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structs" sheetId="2" r:id="rId5"/>
    <sheet state="visible" name="Question Stats" sheetId="3" r:id="rId6"/>
  </sheets>
  <definedNames/>
  <calcPr/>
  <extLst>
    <ext uri="GoogleSheetsCustomDataVersion2">
      <go:sheetsCustomData xmlns:go="http://customooxmlschemas.google.com/" r:id="rId7" roundtripDataChecksum="D+dn402580w6DhwnymYdG3WZtDOF1Uqe3lTL+Ot5cHk="/>
    </ext>
  </extLst>
</workbook>
</file>

<file path=xl/sharedStrings.xml><?xml version="1.0" encoding="utf-8"?>
<sst xmlns="http://schemas.openxmlformats.org/spreadsheetml/2006/main" count="9606" uniqueCount="3272">
  <si>
    <t>pre=1 post=2</t>
  </si>
  <si>
    <t>userID</t>
  </si>
  <si>
    <t>index post</t>
  </si>
  <si>
    <t>index pre</t>
  </si>
  <si>
    <t>teacher</t>
  </si>
  <si>
    <t>player code</t>
  </si>
  <si>
    <t>Click the button that shows how confident you are that you can do the following science tasks.
How confident are you... - ... that you can investigate what causes change in an environment?</t>
  </si>
  <si>
    <t>Click the button that shows how confident you are that you can do the following science tasks.
How confident are you... - ... that you can do the kinds of things that scientists do?</t>
  </si>
  <si>
    <t>Click the button that shows how confident you are that you can do the following science tasks.
How confident are you... - ... that you can look at data that you collect and notice patterns?</t>
  </si>
  <si>
    <t>Click the button that shows how confident you are that you can do the following science tasks.
How confident are you... - ... that you can investigate the relationships between organisms and their environment?</t>
  </si>
  <si>
    <t>Click the button that shows how confident you are that you can do the following science tasks.
How confident are you... - ... that you can investigate the reasons why things happen in nature?</t>
  </si>
  <si>
    <t>Click the button that shows how confident you are that you can do the following science tasks.
How confident are you... - ... that you can use tables and graphs to figure things out?</t>
  </si>
  <si>
    <t>Click the button that shows how confident you are that you can do the following science tasks.
How confident are you... - ... that you can investigate the kinds of problems that an ecosystem scientist would investigate?</t>
  </si>
  <si>
    <t>Click the button that best describes how true or false each statement is for you. - Being involved in science is a key part of who I am.</t>
  </si>
  <si>
    <t>Click the button that best describes how true or false each statement is for you. - I can see science-related activities as being a part of my future.</t>
  </si>
  <si>
    <t>Click the button that best describes how true or false each statement is for you. - I consider myself a science person.</t>
  </si>
  <si>
    <t>Click the button that best describes how true or false each statement is for you. - I can imagine myself being involved in a science-related career.</t>
  </si>
  <si>
    <t>Click the button that best describes how true or false each statement is for you. - I am interested in learning about nature.</t>
  </si>
  <si>
    <t>Click the button that best describes how true or false each statement is for you. - I have no interest in learning about the environment.</t>
  </si>
  <si>
    <t>Click the button that best describes how true or false each statement is for you. - I would like to learn more about environmental science.</t>
  </si>
  <si>
    <t>Click the button that best describes how true or false each statement is for you. - I am interested in learning about ecosystems.</t>
  </si>
  <si>
    <t>Do you or anyone in your family come from a Latinx culture or background?</t>
  </si>
  <si>
    <t>How often do you or anyone in your family speak Spanish at home?</t>
  </si>
  <si>
    <t>A student set up an experiment that will measure and record the growth of two of the same flowering plants (A and B) every other day for 10 days as shown below:
Diagram 1
According to the diagram, which question below is the student trying to answer?  (Pick only one.)</t>
  </si>
  <si>
    <t>Q1 score</t>
  </si>
  <si>
    <t>Explain why you think the question you selected is being tested.  Justify your answer using details from the diagram above.</t>
  </si>
  <si>
    <t>Q2 score</t>
  </si>
  <si>
    <t>A population of rabbits and foxes live in a remote area. The foxes do not have any predators.
Scientists counted the number of rabbits and foxes over a long time period and plotted their results, as shown below. - In which year was the population of rabbits at its highest?</t>
  </si>
  <si>
    <t>Q3 score</t>
  </si>
  <si>
    <t>Describe how the changes in population size of rabbits and foxes are related.</t>
  </si>
  <si>
    <t>Q4 score</t>
  </si>
  <si>
    <t>A plot of land was divided into 10 equal areas. A different amount of fertilizer was added to each area. Rice was planted in each area. The table below shows the amount of fertilizer added and the yields of rice for each area.
State a claim about the effect of the amount of fertilizer on the yield of rice. Use evidence from the table to support your claim.</t>
  </si>
  <si>
    <t>Q5 score</t>
  </si>
  <si>
    <t>A bird watcher wants to investigate which type of food, sunflower seeds or thistle seeds, will attract more birds in her backyard.
Design an experiment the bird-watcher could conduct to help her decide which food will attract more birds.  Make sure to describe:
	What you would be comparing (e.g., variables).
	What things you would make sure are the same each time you do your experiment.
	What data you would collect.</t>
  </si>
  <si>
    <t>Q6 score</t>
  </si>
  <si>
    <t>Barbara learned in school that coral reefs have animals called corals and small plant-like organisms called algae that live there. Algae live inside corals and make them look colorful. She also learned that rising ocean temperatures are harming some corals in coral reefs.
Barbara visited coral reefs the following summer. When she dove under the water, she saw a pattern where in one area, the corals were white and dead while in another area, the corals looked colorful and healthy.    
Barbara created a model using what she knew about interactions between ocean temperatures, corals, and algae. She wants to use her model to try and understand the pattern she observed when she visited coral reefs in the summer.
Use Barbara‚Äôs model to describe why some corals appear colorful and are healthy while other corals appear white and dead. Be sure to include what you know about mutually beneficial relationships and the role of algae and rising ocean temperatures in your response.</t>
  </si>
  <si>
    <t>Q7 score</t>
  </si>
  <si>
    <t>Krystal heard a news story about a new fish called Asian silver carp that has come into Lake Erie. In the news story, Krystal learned that Asian silver carp eat small plants and animals. Even though Asian silver carp do not eat other fish, they are still causing the populations of some fish to change in the lake. She found a data table on the change in populations of three different fish after the Asian silver carp came into Lake Erie.
Use the patterns in the data table to write a scientific explanation on whether the Asian silver carp affect the different fish populations in Lake Erie in the same way.
Your explanation should include:
1. A claim that states whether the Asian silver carp will affect all the fish (shad, shiner, and smallmouth bass) in the same way.
2. Evidence from the data table about how the Asian silver carp affects the population of shad, shiner, and smallmouth bass.
3. Reasoning that describes the types of relationships that exists between the Asian silver carp and the three fish in the data table.</t>
  </si>
  <si>
    <t>Q8 score</t>
  </si>
  <si>
    <t>Filter</t>
  </si>
  <si>
    <t>Total Score</t>
  </si>
  <si>
    <t>How much do you agree with the following statements describing your experience with playing Wake: Tales from the Aqualab? - I enjoyed playing Wake very much.</t>
  </si>
  <si>
    <t>How much do you agree with the following statements describing your experience with playing Wake: Tales from the Aqualab? - Playing Wake was fun.</t>
  </si>
  <si>
    <t>How much do you agree with the following statements describing your experience with playing Wake: Tales from the Aqualab? - I thought Wake was boring.</t>
  </si>
  <si>
    <t>How much do you agree with the following statements describing your experience with playing Wake: Tales from the Aqualab? - I would play Wake in my spare time.</t>
  </si>
  <si>
    <t>How much do you agree with the following statements describing your experience with playing Wake: Tales from the Aqualab? - I would play Wake longer if I could.</t>
  </si>
  <si>
    <t>How much do you agree with the following statements describing your experience with playing Wake: Tales from the Aqualab? - I would recommend Wake to my friends.</t>
  </si>
  <si>
    <t>What did you like about Wake: Tales from the Aqualab?</t>
  </si>
  <si>
    <t>Is there anything you didn't like about Wake: Tales from the Aqualab?</t>
  </si>
  <si>
    <t>In what ways do you think Wake helped you learn science?</t>
  </si>
  <si>
    <t>jgday11</t>
  </si>
  <si>
    <t>JG</t>
  </si>
  <si>
    <t>RevampedLark</t>
  </si>
  <si>
    <t>A little bit false</t>
  </si>
  <si>
    <t>A little bit true</t>
  </si>
  <si>
    <t>Definitely true</t>
  </si>
  <si>
    <t>Definitely false</t>
  </si>
  <si>
    <t>No</t>
  </si>
  <si>
    <t>Never</t>
  </si>
  <si>
    <t>Does fertilizer added to the soil lead to taller flowering plants?</t>
  </si>
  <si>
    <t xml:space="preserve">The experiment is measuring how fertilizer affects the growth of plants because they have a comparison (one with fertilizer and one without) as well as stating that they are measuring the growth of the plants. </t>
  </si>
  <si>
    <t>When the fox population goes up, the rabbit population goes down.</t>
  </si>
  <si>
    <t xml:space="preserve">Too little fertilizer can cause negative effects to the rice, and too much fertilizer can cause negative effects as well. This is demonstrated well in the table shown above.The peak amount of kg of rice per area is 26.2, but this data is in the middle of the table. Any amount of fertilizer greater or less than 70, 80, and 100 is lower than 26.2. This shows that fertilizer can be both good or bad for the rice depending on either how little or how much is used. </t>
  </si>
  <si>
    <t xml:space="preserve">In this experiment, the bird watcher would be comparing which type of seeds (sunflower and thistle) would attract more birds. The basis for the experiment is as follows: The bird watcher would fill the birdfeeder with whatever amount of sunflower seeds they usually use. Then, they would record the birdfeeder for 3 hours (starting at 12am). This does not need to be supervised. After the video is taken, they would then take a picture of the birdfeeder. The next day repeat this process with thistle seeds instead of sunflower. Everything except the type of seeds should be kept the same throughout this experiment. After the experiment is done, the birdwatcher would then compare how many birds visited the two types of seeds. The type of seed with the most visits is the one which attracts the most birds (multiple visits from one bird count as separate visits). </t>
  </si>
  <si>
    <t xml:space="preserve">Barbara categorized the coral into two groups, A and B. Both types of coral have mutually beneficent relationships with algae. Coral gives algae nutrients and algae gives coral sugar. However, Algae A is affected by the rising temperatures of the ocean and its survival is threatened. Because Algae A is dying, Coral A is too. That is why some corals appear white and dead. </t>
  </si>
  <si>
    <t>jgday12</t>
  </si>
  <si>
    <t>SocialFries</t>
  </si>
  <si>
    <t>This question is being tested because the person that set up this expiriment wants to see if plants will grow better and tsaller with our without fertelizer.</t>
  </si>
  <si>
    <t>If more fox population is higher, then there will be less rabbits because the foxes are eating them because they need to eat or their young need to eat. However, if there are less foxes then there be more rabbits because foxes are not hunting them as much.</t>
  </si>
  <si>
    <t>More fertilizer makes the terrain have way more rice then a little bit or no fertilizer at all. However, too much fertilier can be bad for the rice and can seriously hurt the rice stock so the right amount of fertelizer (70-120) is what needs to be used.</t>
  </si>
  <si>
    <t>The person could each day in a row lay out the same amount of sunflower seeds and thsitle seeds based on number and not weight. Then they could see how many of the seeds were eaten. For this expiriment to be accurate each of the 3 days must have similar weather, temperture and season.</t>
  </si>
  <si>
    <t>Coral A is dead because the coral is not adapted to the rising sea temperature and died off because it wasn't used to temperature. However coral B is more adapted to survive in hotter water and didn't die, but stayed the same and maybe even was healthier.</t>
  </si>
  <si>
    <t>Asian silver carps will not affect all the fish equally because they re eating the food source of 2 of the fish but they are becoming a food soucre food the other fish. This means that the fishes that are having there food stolen will go down in population but the fish that is eating the carps is going to go up in population. This is a big problem because there is a chance that the shad and shiner will be wiped out which means more Asian carps , more carps means more smallmouth bass, and more smallmouth bass means no minnows, and at some point the carps and the minnows will be gone which means the bass will also die off.</t>
  </si>
  <si>
    <t>jgday13</t>
  </si>
  <si>
    <t>AnnualPatent</t>
  </si>
  <si>
    <t>Mostly false</t>
  </si>
  <si>
    <t>It said fertilizer.</t>
  </si>
  <si>
    <t>They both have a belt curve.</t>
  </si>
  <si>
    <t>That it depends on how much you use, and too little can not be enough, but to much can stunt the growth.</t>
  </si>
  <si>
    <t>She could put 2 different piles of seeds containing one with sunflower seeds, and the other pile with thistle seeds. Whichever one has the least amount of seed in the pile at the end is considered the birds favorite seed.</t>
  </si>
  <si>
    <t>The rising temperatures are blocking out nutrients from coral A, and prevents the coral from getting food, resulting in the bleached color. Also, I wish that we learned more about climate change and animal extinction. This will probably not make a difference though.</t>
  </si>
  <si>
    <t>The reason why Lake Erie fish population is decreasing is because the fish is eating food that other fish normally eat. This leaves less food for the other fish, and can starve some of them. I know this because it said that the new fish eat small plants and animals, and from past knowledge, this is what many other fishes eat.</t>
  </si>
  <si>
    <t>jgday17</t>
  </si>
  <si>
    <t>joyfulshow</t>
  </si>
  <si>
    <t xml:space="preserve">there both getting the same amount of water just one is getting fertilizer and one isnt so there trying to find out if the plant with grow taller with fertilizer </t>
  </si>
  <si>
    <t xml:space="preserve">they both go down at one point in population then spike up in population </t>
  </si>
  <si>
    <t xml:space="preserve">the more fertilizer there is in one spot= more rice so a spot with less fertilizer will have less rice </t>
  </si>
  <si>
    <t>I will put 2 bird feeders out for a week one will be full with 100 sunflower seeds and the other one will be filled with 100 thistle seeds and by the end of the week which ever one has less seeds i will know which seeds birds like more</t>
  </si>
  <si>
    <t xml:space="preserve">The reason why they turn white is because rising temperatures and its killing the corals. The lower the temperatures the more healthy </t>
  </si>
  <si>
    <t>The Asian silver carp affects the other fish because the carp Eats small fish and plants and shad and shiner are small fish and a bass is big. The Smallmouth bass is increasing because its getting more plants to eat then before.</t>
  </si>
  <si>
    <t>jgday18</t>
  </si>
  <si>
    <t>nationalsocks</t>
  </si>
  <si>
    <t>Mostly true</t>
  </si>
  <si>
    <t>Sometimes</t>
  </si>
  <si>
    <t>Do flowering plants grow better when watered with salt water?</t>
  </si>
  <si>
    <t>because this could be a way to make food easier to obtain and to grow</t>
  </si>
  <si>
    <t>this shows that when the fox pop lowers then the rabbit pop grows</t>
  </si>
  <si>
    <t>using 80 units of nitrogen is the best for growing rice</t>
  </si>
  <si>
    <t>you could set up to bird houses a few yard away from each other and put too different types of bird seed in each one. than you measure the amount of bird go to each one a day. and after a month you see how much bird seed is left in each</t>
  </si>
  <si>
    <t>when you combine algae with coral these two plants work together and give each other nutrients and sugar. so if we combine these two plants than maybe we can save coral reefs.</t>
  </si>
  <si>
    <t xml:space="preserve">Asian silver fish will not effect all of the fish. this is true because the shad and the shiner fish both had a decrease and this is probably because the Asian silver fish ate there food but the small mouth bass had a increase that is different. this is different because when a fish increases in pop this mean more come which is different from decreasing because decreasing mean to have less of. </t>
  </si>
  <si>
    <t>jgday19</t>
  </si>
  <si>
    <t>GraciousAir</t>
  </si>
  <si>
    <t>The independent variable of this experiment is the fertilizer. As shown in the diagram above, Plant A is receiving 10mL of fertilizer opposed to Plant B which is receiving no fertilizer. This rules out all options except for two; "Does fertilizer added to the soil lead to taller flowering plants?" and, "How much fertilizer do flowering plants need?" Only one plant is being fertilized which rules of "How much fertilizer do flowering plants need?" because the experiment isn't measuring the effects plants have on different levels of fertilizer, instead it's measuring the difference between two plants, one with fertilizer and one without.</t>
  </si>
  <si>
    <t xml:space="preserve">Once the fox population begins to lower, the rabbit population rises significantly. Following that, the fox population begins to rise as the rabbit population lowers. A similar cycle continues. The foxes don't have any predators in this area, this means the long term population is affected by food supply. Rabbits are a prey species and are likely hunted by foxes. If the rabbit population rises foxes are able to have and provide for more children. However, once the foxes have eaten the rabbits in the area their population decreases and the foxes aren't able to provide for as many. In result, their population decreases and they don't have to hunt for as many rabbits which cause the rabbit population to spike up again. </t>
  </si>
  <si>
    <t>Using 70 units of fertilizer is the most efficient method when growing rice. Areas that grew the most kilograms of rice were the areas that used 70, 80 and 100 units of fertilizer. If all of these units produce the same amounts of rice, it is best to use 70 units because it will save 10-30 units which can be used later on.</t>
  </si>
  <si>
    <t>In the first week the bird watcher will set up sunflower seeds in her backyard. Data such as how many birds visited in that time period will be taken. In the second week thistle seeds will be used and the same data will be collected. The same backyard and method of feeding with be used.</t>
  </si>
  <si>
    <t>jgday2</t>
  </si>
  <si>
    <t>skilledlegume</t>
  </si>
  <si>
    <t xml:space="preserve">I think that the question must be Does fertilizer added to the soil lead to taller flowering plants because every other factor is the same except fertilizer, so the question must have to do with the fertilizer. </t>
  </si>
  <si>
    <t xml:space="preserve">The relation to them is when the fox population is low, the rabbit population is high. When the fox population is high, the rabbit population is low. </t>
  </si>
  <si>
    <t xml:space="preserve">When 70-100 units of fertilizer were used, then there was most rice. This happened because If too much was added, it would be harmful to the rice but if there was too little, the rice wouldn't get enough nutrients. </t>
  </si>
  <si>
    <t xml:space="preserve">To test this out, the bird watcher would put an equal amount of sunflower seeds and thistle seeds in their backyard. Maybe in a little pile on a table. The two piles should be each 2 feet away from each other in both experiments. After two hours, they could come back and weigh the two piles, and whichever pile was the least heavy, that is the pile that the birds liked the most. </t>
  </si>
  <si>
    <t xml:space="preserve">Some corals appear to be more colorful and healthy because when the water is too warm it affects the coral, by making the algae and the coral to overheat, and it will die, and turn white. But the other coral and algae are used to the same temperature and it hasn't changed, so it is healthy and colorful. </t>
  </si>
  <si>
    <t xml:space="preserve">The Asian silver carp will affect the fish, but not in the same way. The Asian silver carp is affecting the Shad because it is (most likely) eating their food, so the population is decreasing. The same thing is probably happening to the Shiner. The Smallmouth bass is increasing in population because it eats the Asian silver carp and because their population is rising, so will the smallmouth basses'. </t>
  </si>
  <si>
    <t>jgday20</t>
  </si>
  <si>
    <t>BrutalColor</t>
  </si>
  <si>
    <t xml:space="preserve">I believe the question "Does fertilizer added to the soil lead to taller flowering plants?"  is being tested in an experiment above.  I believe this because 10 mL of fertilizer is being added to only plant A.  In the diagram of the experiment there is no evidence that the runners of the experiment placed fertilizers in plant B.  Yet, there is 200 mL of water being added to both individual plants.  If this question is true to the experiment being tested in the diagram above then, the runners of the experiment will be able to conclude that using fertilizer can help grow plants.  To as well support my answer the first question would not make sense because it is not salter water, question two does not explain the diagram because fertilizer is not being added to both pots, question four does not follow the diagram because it is related to the sun and the diagram does not provided or show anything about the sun. Finally question five does not relate to the diagram above because there is only one provided amount of water being added to both of the plants.  </t>
  </si>
  <si>
    <t>The changes in population size of rabbits and foxes are related.  The graph shows that the population of foxes and rabbits have a similar pattern of growth and decrement in the same years.  It can be concluded that the population grew and decreased around the same time periods.  Yet, there can be said that they both increased the most around 1980-1990.</t>
  </si>
  <si>
    <t xml:space="preserve">There is a result of more rice grown or less rice grown in the land due to how much fertilizer is used.  The graph shows that the most amount of rice produced is when 70-100 units of fertilizer are placed on land.  When too much fertilizer is used, for instance higher than 100 units then the amount of rice being produced can be brought down.  A reason towards this outcome can be that too much soil can cause too much work to get through all the steps to help produce nutirants to the rice plants.  While using less than 50 units of fertilizer can cause not a lot of rice to be produced either because there is not enough nutrients for the plant.  As you can tell by looking at the table you can see that using around 160 units of fertilizer and using 50 units of fertilizer have the same outcome of rice being produced.    </t>
  </si>
  <si>
    <t>jgday21</t>
  </si>
  <si>
    <t>CuriousBasket</t>
  </si>
  <si>
    <t>It shows the fertilizer being added to one plant not too in the diagram. It's testing the plants with and without soil.</t>
  </si>
  <si>
    <t xml:space="preserve">There are two loops shown on the graph for the rabbits and the foxes. </t>
  </si>
  <si>
    <t>The best amount of fertilizer needed to be added is 80. This is because 70, 80, and 100 have the same data at 26.2. 80 is also in between the two others.</t>
  </si>
  <si>
    <t>I would compare the sunflower seeds and the thistle seeds. To make sure the experiment is the same each time, the number of seeds will stay the same. The data will be collected on how many birds the seeds attract.</t>
  </si>
  <si>
    <t>The rising ocean temperature is affecting the survival rate of the coral. The diagram shows that the coral is getting the same amount of sugar and nutrients. In some places, the water temperature may be normal and in other places, it can be hot from the rising temperature which kills the coral.</t>
  </si>
  <si>
    <t xml:space="preserve">The Asian silver cap doesn't affect all of the fish because the smallmouth basses main food is the Asian silver cap. The population of Shad and Shiner decreased by 20% and 35%. the population of the smallmouth increased by 16% and all of the other fish's population decreased because they don't have a main food of Asian silver cap. </t>
  </si>
  <si>
    <t>jgday22</t>
  </si>
  <si>
    <t>ForensicGem</t>
  </si>
  <si>
    <t>How much fertilizer do flowering plants need?</t>
  </si>
  <si>
    <t>The people running this experiment are trying to figure out how much fertilizer plants need. I think this because they added 200 ml of water to each plant and are now adding an amount of fertilizer, they could possibly be testing if a little amount of fertilizer works the best or if a larger amount will create the better change.</t>
  </si>
  <si>
    <t xml:space="preserve">The population of rabbits and foxes are related because it can show the difference of the population of the species and how fast they reproduce to make the population larger. </t>
  </si>
  <si>
    <t>The data shows that in fields 5,6 and 7 they added 70-100 units of fertilizer to each field. These areas showed the greatest amount of rice therefore close to this amount of fertilizer is the right amount to grow a good amount of rice.</t>
  </si>
  <si>
    <t>The bird watcher could buy a few bird feeders and add the same amount of each food or type of seed to each feeder. Then the bird watcher can set the feeders outside and set up a camera to video which feeder most birds are attracted to and which food is eaten the most. The feeders must all be the same so it is a controlled experiment that is equal to each food.</t>
  </si>
  <si>
    <t>Some corals appear more colorful and healthier than others because there is different nutrients and sources added to the coral. Some coral appears white and dead due to lack of these important nutrients. Algae is one nutrient that helps the coral stay healthy, the algae contains special sugars that can create a combination with other nutrients to cause a perfect amount of nutrients.</t>
  </si>
  <si>
    <t xml:space="preserve">The Asian silver carp fish affects the fish in the Great Lakes in all different ways. 
From the table i know that both the Shad fish and the Shiner fish both eat the same food which is small plants and animals. Once the Asian silver carp fish has entered these lakes both of these fishes populations have decreased. The Asian silver carp fish is most likely also eating small plants and even small animals. If the Asian silver carp is also eating this food then there could be a lack of food for the Shad and Shiner fish. The Small mouth bass population has a 16% increase rate. This fish eats the Asian silver carp fish which can be a big source of food for the Small mouth. </t>
  </si>
  <si>
    <t>jgday23</t>
  </si>
  <si>
    <t>Bouncingdust</t>
  </si>
  <si>
    <t xml:space="preserve">because only one of the pots had fertilizer put in it so that means they are trying to see of that makes it bigger </t>
  </si>
  <si>
    <t xml:space="preserve">When there are less foxes there are more rabbits and when there are more foxes there are less rabbits
</t>
  </si>
  <si>
    <t xml:space="preserve">When you put in 70 to 120 units of fertilizer you get the most results </t>
  </si>
  <si>
    <t xml:space="preserve">I would be comparing how many birds that come to the seeds through out the day and i would put the seeds on different sides of the yard but at the same time of day. i would collect  the amount of visits from birds to each seed </t>
  </si>
  <si>
    <t xml:space="preserve">other corals appear most colorful because the ocean water temperatures rise does not affect them as much as others </t>
  </si>
  <si>
    <t xml:space="preserve">My claim is that the fish do not affect the environment because they are more pray and they only eat the plants that are in the lake. It affect the population of other fish because there main source of food is plants as well. My reasoning is that the fishes main type of food is plants </t>
  </si>
  <si>
    <t>jgday24</t>
  </si>
  <si>
    <t>ChillyAsset</t>
  </si>
  <si>
    <t>Yes</t>
  </si>
  <si>
    <t xml:space="preserve">I think that this is the question because only one of the plants is getting fertilizer not both and only two of the possible answers had fertilizer as an option and one of them sugested that both plants would be getting a different amount oppesed to only one getting fertilizer. </t>
  </si>
  <si>
    <t>when the population of foxes was low the rabbits population grew but then when the foxes population started to grow the rabbit population lowered again.</t>
  </si>
  <si>
    <t>70-100 units of nitrogen is the best amount for the amount of land. too little wasn't as effective and too much just harmed the plants.</t>
  </si>
  <si>
    <t>For one month have two bird feeders in the backyard about 5 feet away from each other. each bird feeder will have sunflower seeds or thistle seeds in it. Put a camera where it can see both bird feeders and after one week compare how many birds went to each bird feeder also keep track of how long each bird was at the feeder for. Both feeders should be filled at the end of each day to not run out of seed. Feeders should also be identical and the same height. What ever feeder got the most visits and time at the feeder is the better seed.</t>
  </si>
  <si>
    <t>Some corals are more colorful because of the lower ocean temperatures. The ocean is warmer in coral reef A so it is less colorful.</t>
  </si>
  <si>
    <t>The Asian silver carp didnt affect all the other fish in the same way. One reason is two fish decreased while one increased. this is because the fish that increased eats the asian silver carp but that fish ate small plants and animals wich is which is wht</t>
  </si>
  <si>
    <t>jgday25</t>
  </si>
  <si>
    <t>LogisticTrim</t>
  </si>
  <si>
    <t>As the diagram shows, the flowering plant A has 10 mL of fertilizer. the answer can be narrowed down to one of the questions that involve fertilizer. If the student was testing to see how much fertilizer a flowering plant needed they would probably have many different plants with fertilizer not just one. With that option off there is only one left.</t>
  </si>
  <si>
    <t>whenever the foxes population drops the rabbits have a giant burst in population but then the foxes grow in population and the rabbits drop. The foxes grow because of the many rabbits which give them more to eat. When the foxes drop in population it is because they ate much of the rabbits and there are less foxes which then allows the rabbits to increase in population.</t>
  </si>
  <si>
    <t>Fertilizer makes plants grow more but too much will kill the plants. When there is no fertilizer the yield of rice is low. as seen in the table the lowest is when there is no fertilizer. When there is more fertilizer the yield of rice is higher. When there is too much however the yield is lower.</t>
  </si>
  <si>
    <t>the bird watcher could have 2 bird feeders that are the same. She Could put the same amount of seeds into each but the seeds would be different. She could then set each up so that the bird feeders are fairly far from each other and put down cameras recording the bird watchers. She could then see which one attracted more birds.</t>
  </si>
  <si>
    <t>Coral pairs with algae to make food and will then give nutrients to the algae. The algae gives the coral sugar. When the ocean temperatures grow the algae in coral dies resulting in coral losing color and also dying because it doesn't get sugar.</t>
  </si>
  <si>
    <t>the Asian silver carp will affect all fish in a different way. As seen both the shad and the shiner had a decrease in population. these fish both eat small animals and plants like the Asian silver carp. These fish had a decrease in population because of more competition over food. Fish like smallmouth bass had an increase in population because there is more food to eat. Each fish changed in a different way.</t>
  </si>
  <si>
    <t>jgday26</t>
  </si>
  <si>
    <t>DampLuck</t>
  </si>
  <si>
    <t xml:space="preserve">I think this question is being tested is to collect data on how kids observe in a way that they can connect the dots to answer questions. For example, It specifys how the fertilizer is being added to one of the pots, pot A, and not the other. This repersents what the test is trying to accomplish. </t>
  </si>
  <si>
    <t>Once the population of foxes declines, the rabbit population increases by a severe amount.  This explains how the food chain is connected to this test. For example, one of the higher predators on the food chain would expected to be a powerful, quick mammal, instead of a small rabbit that is pretty much defenseless. One the fox population increases, the rabbits decrease so much that they even fall below the fox population. This is a example of food demand for higher predators like foxes.</t>
  </si>
  <si>
    <t>A range of 70 fertilizer per area to 100 fertilizer per area is the jackpot and the highest point where you can farm the most rice. Anything under, or over, declines in yields of rice. For example, areas 5,6,7 in between all of the others are the highest in yields and in the middle of fertilizer.</t>
  </si>
  <si>
    <t xml:space="preserve">First, I would purchase different seeds and section them off in different parts of the area. I would label above what the seeds are called and place a camera below the sign. Then, determine a set amount of time to film and track how many birds like different seeds. </t>
  </si>
  <si>
    <t xml:space="preserve">As the model says, it descries how algea A is being less provided and instead the temperture is rising, showing how some corals are extremely less healthy than others. Coral B seems to be noticible less problomatic. </t>
  </si>
  <si>
    <t xml:space="preserve">Since a lot of other fish also eat small plants, The silver carp will take away some of the provided food for other fish. In the table, the shad has had a 20% decrease in population since the carp has entered the population. I can imagine it is already hard to provide food under water in the wilderness, so another new fish taking away some of that could lead to a decrease in population. </t>
  </si>
  <si>
    <t>jgday27</t>
  </si>
  <si>
    <t>SecurePompom</t>
  </si>
  <si>
    <t>I think its this question because the student is only using the fertilizer in one pot and not the other.</t>
  </si>
  <si>
    <t>They are related because rabbits and foxes both have a large number of population. They also both have huge dips in there population at basically the same time. This shows that at that time both foxes and rabbits had a huge decline in there habitats which it made it harder for those animals to live.</t>
  </si>
  <si>
    <t>The amount of land you have the more fertilizer you can use for it.</t>
  </si>
  <si>
    <t>I would set up an experiment that would use one type of bird to see how fast the birds would get there. Also the experiment would show to different types of the seeds and which bird would go to it first is the best type of bird seeds that they like.</t>
  </si>
  <si>
    <t>I know that some corals are more colored then others because the amount of sugar it is givin also affects it. Also the habbitat change affects the strength of the coral.</t>
  </si>
  <si>
    <t>The Asian silver carp affects the ways the other fish are.
The other fish are a 25,35, and 16 % decrease in the ocean with fish.</t>
  </si>
  <si>
    <t>jgday28</t>
  </si>
  <si>
    <t>FluentIce</t>
  </si>
  <si>
    <t>Because they are showing a picture of fertilizer being added to one of the pots and not to the other pot so it must be asking if the plant that has fertilizer will grow taller/better.</t>
  </si>
  <si>
    <t>When there are more foxes there are less rabbits because the foxes eat them but the less foxes there are the more rabbits there will be.</t>
  </si>
  <si>
    <t>Adding 70-100 units of fertilizer to soil will give you the best results.</t>
  </si>
  <si>
    <t>she could put out 2 different bird feeders one with sunflower seeds and one with thistle seeds and measure how much they weigh at the end of the day see which one weighs less.</t>
  </si>
  <si>
    <t>when ocean temperatures rise they kill the algae that provides sugar for the coral so the coral dies .</t>
  </si>
  <si>
    <t>jgday29</t>
  </si>
  <si>
    <t>AdoptiveOlive</t>
  </si>
  <si>
    <t>I think that the student is trying to figure out does fertilizer added to the soil lead to taller plants because fertilizer is the controlled variable. Fertilizer is only added to plant A, but the water kept the same and the plant and pot. The height of the flower is the dependent variable. The plant, pot and amount of water and sunlight is the control. The fertilizer is the independent variable.</t>
  </si>
  <si>
    <t>The population changes are related because each population has had its high and lows. When the rabbit population is high the fox population spikes quickly too. When the fox population is low the rabbit population is high and when the fox population is high the rabbit population is low. Each population controls each other.</t>
  </si>
  <si>
    <t xml:space="preserve">In order for a maximum yield in rice, The amount of nitrogen/fertilizer added should be 70 to 100 units. The yield from the areas 5 to 7 have 26.2 kg. These are the most yielding areas. The other areas have gained less kg of rice because the soil can't regulate the little or large amount of nitrogen. </t>
  </si>
  <si>
    <t xml:space="preserve">This experiment would be comparing how many birds visit each bird feeder. A same bird feeder will be placed at the same type of day with one containing thistle seeds and the other containing sunflower seeds. Record how many birds will visit each bird feeder at the same time of day. </t>
  </si>
  <si>
    <t>Barbara's model can be used to figure out the reason why coral reefs appear to be dying because of the clear independent variable (Rising temperature) while everything else is controlled. Species work together in order to survive together. This is called symbiosis. In this case the coral and algae have a partnership one supplying the other with nutrients and the other giving back with sugar. Rising ocean temperatures may have forced the algae to find another coral because in couldn't survive in its current conditions.</t>
  </si>
  <si>
    <t>Asian silver carp will affect all the fish in the same way because Asian silver carp eats the same animals as the other fish. All the fish populations have decreased when the Asian silver carp joined the lake.  Asian silver carp is a invasive species and is eating small fish taking food from other fish. Smallmouth bass have decreased less because that fish eats Asian silver carp.</t>
  </si>
  <si>
    <t>jgday3</t>
  </si>
  <si>
    <t>FamiliarMower</t>
  </si>
  <si>
    <t>because the student is using fertilizer as a dependent variable but the water is constant meaning there would no no difference to measure in the water.</t>
  </si>
  <si>
    <t>when the number of foxes decreases, there is a more significant number of rabbits.</t>
  </si>
  <si>
    <t>the best amount of fertilizer for growing crops is 5 to 7 units of nitrogen.</t>
  </si>
  <si>
    <t>leave a different bird feeder out each week and record whichever food lasts the longest. The one that lasts the shortest attracted the most birds.</t>
  </si>
  <si>
    <t>Some algae appear healthy because they are not affected by the sunlight. But algae A  (coral A's food source) is being damaged by the sun which doesn't allow it to get the nutrients it needs.</t>
  </si>
  <si>
    <t>The Asian Silver Carp will affect all the fish because it has already brought down their population since its release into the lake. In the table, all the fish have had a drop in population of over ten percent. This shows that the carp are affecting all the fish because they have all had massive population drops since they were released.</t>
  </si>
  <si>
    <t>jgday30</t>
  </si>
  <si>
    <t>ExpectedWafer</t>
  </si>
  <si>
    <t>This is the tested question because they are putting salt on the plant. I know this because you don't need salt for the other experiments.</t>
  </si>
  <si>
    <t>Rabbits are pray and foxes are predetors. A fox may eat a rabbit and that is how they are connected.</t>
  </si>
  <si>
    <t>Fertilizer is good for plants but too much of it and it could be bad.</t>
  </si>
  <si>
    <t>The bird watcher could put multiple piles of both seeds outside her house and she should set them up at around 3pm. Then she should observe how many birds go to each pile. You could also record if birds come back to a pile.</t>
  </si>
  <si>
    <t>Some corals die because of water temperature. Once corals die, they turn white. Other chorals are colorfull, and full of life. When water temp. gets to high in the ocean, chorals turn white and die.</t>
  </si>
  <si>
    <t>Asian silver carp will greatly affect the population of fish in Lake Eire. I know this because the table shows that there was a 20% decrease in Shad, a small animal.. There was also a 35% decrease in Shiner, another small animal. The Asian silver fish is eating both of these animals and many others. This is how I know, Asian silver carp will greatly affect the population of fish in Lake Eire.</t>
  </si>
  <si>
    <t>jgday31</t>
  </si>
  <si>
    <t>ForgedCanoe</t>
  </si>
  <si>
    <t>The student is testing if fertilizer added to soil leads to taller flowering plans. I know this because both of the plants have the same amount of water which means that the water is the depentent variable. The fertilizer is only being added to one of the plants which means it is the independent variable and is the thing being tested. i also know that the student is observing the growth and flowering of the plant because in the writing above the diagram, it shows that the student will mesure the growth of the plants every other day for ten days. It also says that these plants are flowering plants which means that the student will also be observing the amount of flowering happening.</t>
  </si>
  <si>
    <t>Rabbits are a sorce of food for foxes. When the rabbit population starts to dwindle, the foxes will have less ot eat. This will result in the fox population suffering as a result of the fact that there are less rabbits around. In the diagram is shows that when the rabbit population goes down, the fox population goes down soon after. It is the same for when the rabbit population goes up. From observing the graph, it seems that the fox population goes up around five years after the rabbit population does. When I observed at what time the fox population goes down, I noticed that is is only about one year after the rabbits population.</t>
  </si>
  <si>
    <t>83 units of nitrogen per area would be the best amount to efficiantly grow the most amount of rice. I know this because when I looked at the graph I saw that 70, 80, and 100 units of nitrogen per area resulted in the most amount of rice. When I adveraged the three out I got  83.3333 units of nitrogen per area. Being the middle of the three best results one could infer that this amount of fertilizer would either result in more rice or the same amount of rice. Either way this would be the most efficiant way to grow the most amount of rice. When observing the graph more, one could observe that too little an amount of fertilizer is bad for the rice but that too much can be bad as well.</t>
  </si>
  <si>
    <t>The bird watch could set up a bird feeder in thier back yard with sunflower seeds fro one month. Through out the month the bird watcher would observe the bird feeder from 7:00am-8:00am every morning and from 6:00pm-7:00 pm a night. The bird watcher would then keep track of how many birds ate from the bird feeder during those periods of time. Once the month is over the bird water would empty the bird feeder and extange the sunflower seeds for the thistle seeds. The bird watcher would use the exact same bird feeder in the same location and observe the birds during the same times. The bird watch would again observe the amount of birds that ate from the feeder for a month then compare the data from the two different months with the two different bird feed. Which ever month had more birds eat from the bird feeder would be a sign to the bird watcher of which bird seed was more efficiant. To make the experiment even more accurate the bird watcher could repeat the experiment with a different bird feeder and starting with the other bird seed. This would be to maek sure that the second month did not have more bird visiters due to the fact that the birds had gotten used to that certaian feeder.</t>
  </si>
  <si>
    <t xml:space="preserve">Coral B and Algea B have a healthy relationship where the provide for each others needs.
In the coral A and the algea A cycle, rising ocean temperatures are effecting the survival of algea A which in turn disrupts the amount of sugar being provided to coral A which effects its survival. </t>
  </si>
  <si>
    <t>jgday32</t>
  </si>
  <si>
    <t>retiredtrout</t>
  </si>
  <si>
    <t xml:space="preserve">I think it's this question because of the variables. This question is the only one where the water stays the same and there is only fertilizer in one pot. </t>
  </si>
  <si>
    <t>Any time the number of rabbits would drop the number of foxes went up and vise versa</t>
  </si>
  <si>
    <t xml:space="preserve">70, 80 and 100 units are the best options. For example, on the chart it shows that in area 5, 6 and 7 grew 26.2 kg. Although others were close these three are tied for first place. </t>
  </si>
  <si>
    <t>The bird watcher could hang up to bird feeders, and put each type of seed in each bird feeder. She could check in each day and see which kind of seed runs out first. Or she could leave it out for an hour and tally how many birds come and see which one attracted more birds.</t>
  </si>
  <si>
    <t>Since both coral A and coral B have access to nutrients that can't be the reason. The only thing that is different between the two is the temperature of the water. The ocean temperatures are rising because of global warming. Coral A is being affected by the rising temperature and starts to die.</t>
  </si>
  <si>
    <t>Since Asian silver carp eat the same food as shad and shiner the numbers of those fish will go down but they also serve as a food source for smallmouth bass. Some evidence from the chart is the increase and decrease in population. The table shows that the amount of shad in Lake Erie has decreased by 20%. The amount of shiner in Lake Erie has decreased 35%. The amount of smallmouth bass has increased 16% since the carp arrived at Lake Erie. This shows that the Asian silver carp increase the amount of smallmouth bass, and decrease the amount of shad and shiner in Lake Erie.</t>
  </si>
  <si>
    <t>jgday33</t>
  </si>
  <si>
    <t>ModerateBrake</t>
  </si>
  <si>
    <t>Because one has 10 mL of fertilizer and they have the same amount of water</t>
  </si>
  <si>
    <t>Because foxes have no predators and rabbits predators are foxes</t>
  </si>
  <si>
    <t>After 70 amount of fertilizer added it never went up again</t>
  </si>
  <si>
    <t>We would compare the seeds to the birds attraction. You could test this by leaving them in two different spots and see which get more birds first.</t>
  </si>
  <si>
    <t>The rising oceans affect some coral reefs more than others. If algae provides color and the ocean is harming it the coral will be white and dead.</t>
  </si>
  <si>
    <t>It affects them a bit. It says that the Asian silver carp eats small plants and animals. The other two fish eat that too but its not that big of an affect because the Asian silver carp doesnt eat other fish and it has a predator that eats it.</t>
  </si>
  <si>
    <t>jgday34</t>
  </si>
  <si>
    <t>RestedShorts</t>
  </si>
  <si>
    <t>Most of the time</t>
  </si>
  <si>
    <t>The question I selected is being tested because the diagram shows fertilizer being added to only one plant, so the question would be related to how fertilizer affects a plant's growth.</t>
  </si>
  <si>
    <t>The population of the rabbits and foxes are related because the foxes eat the rabbits and when the population size of the foxes was low, the rabbits were high.</t>
  </si>
  <si>
    <t>The amount of fertilizer was best at 70 to 100 units of fertilizer for a yield of rice and too much fertilizer destroyed the yield of rice amount.</t>
  </si>
  <si>
    <t>I would be comparing the number of birds coming to her backyard for each different bird seed. The things take I would keep the same would be the same bird feeder and the same area. I would collect how many birds came to her backyard for each bird seed.</t>
  </si>
  <si>
    <t>Coral B is closer to the sun and is getting nutrients and is in warmer water because hotter water is less dense than colder water and is at the top of the ocean so Coral B is in 
 warmer water and coral live better in warmer waters while Coral A is in colder waters.</t>
  </si>
  <si>
    <t>The Asian silver carp affect the Shad, Shiner, and Smallmouth bass fish in different ways. the Smallmouth bass fish population has increased because they have more food to eat to reproduce. The shad and shiner fish population has decreased because the Asian silver carp most likely eat them to survive.
The Smallmouth bass increased by 16% after the Asian silver carp came to Lake Erie because they eat Asian silver carp. The shad fish decreased by 20% and the shiner fish decreased by 35%.
Asian silver carp eat the shad and shiner fish and like the shiner fish more. The smallmouth bass is the predator of the Asian silver carp.</t>
  </si>
  <si>
    <t>jgday35</t>
  </si>
  <si>
    <t>NineOcelot</t>
  </si>
  <si>
    <t>Always</t>
  </si>
  <si>
    <t xml:space="preserve">I think that the question is "does fertilizer added to soil lead to taller flowering plants?" because the student is only adding fertilizer to one the plants.  </t>
  </si>
  <si>
    <t xml:space="preserve">if the rabbits population is low the in following years the foxes population lowers and when the foxes population is low the rabbits population sky rockets but soon after it sky rockets it starts to lower again as the foxes population also raises.   </t>
  </si>
  <si>
    <t xml:space="preserve">the best amount of fertilizer is 70 units because it is still a low number and It does just as good as 80 ,100 and 120 and does better than anything beyond 120.  </t>
  </si>
  <si>
    <t xml:space="preserve">you would be comparing the amount of birds at each bowl of seeds.  
first you would put the same grams amount of seeds in 2 different bowls. then you would put the two bowls outside a reasonable distance apart. after you would wait and see which bowl had more birds come to it over 2 hours.  </t>
  </si>
  <si>
    <t xml:space="preserve">so the coral and algae live off of each other but the algae already has a set temperature to survive in, but the temperature is changing killing the algae and when the algae dies the coral soon follows.    </t>
  </si>
  <si>
    <t xml:space="preserve">the Asian silver carp is affecting the three fish in bad way for the environment . the Asian silver carp is eating the shad and shiners food and is feeding the smallmouth bass making them thrive.  the Asian carp is eating the food for shad and shiner making them die and then get eaten by the smallmouth which makes more smallmouth which means they will eat more minnows leading to their decrease in population.   </t>
  </si>
  <si>
    <t>jgday36</t>
  </si>
  <si>
    <t>ThoroughChip</t>
  </si>
  <si>
    <t>Maybe the student wants to see what will help him grow his plants and what won't. He is trying to see if plant fertilizer will help, make it worse, or stay the same.</t>
  </si>
  <si>
    <t>As the graph shows, as the population of foxes grow larger, the population of rabbits gets smaller and soon after this the fox population will drop leading to an increase in the rabbit population. This is all tied together because when the foxes eat the rabbits, the rabbits population drops and after the rabbits drop, the foxes drop because they run out of rabbits to eat, soon after this the rabbit population grows again because with no predators, they can breed freely without worrying about being eaten. This whole thing is a big cycle and it even shows in the graph.</t>
  </si>
  <si>
    <t>If you use 70-100 units of fertilizer on the rice plant, you will grow the most rice. This shows in the graph because 70, 80, and 100 units of fertilizer all grow 26.2 kilograms of rice. 26.2 kilograms is the largest amount of rice on the whole graph and this shows that if you use 70-100 units of fertilizer on your rice plants, you will grow the most amount of rice.</t>
  </si>
  <si>
    <t>You would buy 2 bird feeders that are the same size and from the same brand so that no bird feeder would have an advantage over the other. Then you would set them up right next to each other so no bird feeder has an advantage or inequality with each other. After this you would buy the exact same amount of sun flower seeds and thistle seeds (for example 700 seeds each). After this you would fill the containers with the seeds, and wait around 24 hours. I also forgot to mention that you would start at a specific time and count how many hours and minutes you have waited. Once the 24 hours are over, you go check the bird feeders and count the seeds, and see which bird feeder has less seeds. The bird feeder with less seeds is the better seed for feeding birds. This is how you would determine if sunflower seeds or thistle seeds are better for feeding birds.</t>
  </si>
  <si>
    <t>There are many reasons for why one coral would be unhealthy and the other would be healthy, one of the main ones being the climate and temperature of the water. As shown in the model, algae A is experiencing problems due to the rising climates and temperature of the water around it. It also shows that algae B is not experiencing problems because of this. This could happen for 2 main different reasons. The first reason is because they are two different species of algae. Because they are different species, they could have different reactions to climate change and rising temperatures. One algae could be more resistant than the other and even though it doesn't state that on the graph this is one of the reasons. The second reason is because they could be in two different reefs in different places. It doesn't state that the corals are in the same reef anywhere on the model and one reef could have been affected heavily from climate change while the other  could have not been affected at all. These are the two reasons why some of the corals appear healthy and colorful and others don't.</t>
  </si>
  <si>
    <t>The carp will affect all the different species of fish in different ways. one reason this is true is because they are all different species with completely different anatomies and ways of living. This is true because on the graph it shows all the species of fish decreasing and increasing in different percentiles. It shows shiners decreasing 35%, shads decreasing 20%, and smallmouth bass increasing 16%. Each species is decreasing more and less for different reasons too. Smallmouth bass are increasing because one of the main things they eat are Asian carps, and with Asian carp entering their ecosystem they get more food and nutrients. Shads and shiners both decrease because they eat the same things as Asian carps. They decrease in different percents because of their size and how much food they eat. This is why Asian carp will affect every fish in the ecosystem in a different way.</t>
  </si>
  <si>
    <t>jgday38</t>
  </si>
  <si>
    <t>SoaringOffset</t>
  </si>
  <si>
    <t>The student is measuring plant growth. The variable that is being changed is the fertilizer, because they are adding 10 mL to plant A and not to plant B. They are measuring how the plant is growing, and will probably compare them.</t>
  </si>
  <si>
    <t>when there are a lot of rabbits in the area there aren't as many foxes. When there a lot of foxes there aren't as many rabbits. when there are very few rabbits there aren't many foxes either. This is because the rabbit population depends on how many foxes there are in the area. If there are a lot of foxes, there aren't many rabbits, when there are not a lot of foxes there are a lot of rabbit. When there aren't many rabbits, there aren't any foxes because they won't have food.</t>
  </si>
  <si>
    <t>There can be too much or to little fertilizer per yield rice. For example, when the amount of fertilizer used is less than 50 units, the yield of rice isn't as high as it could be. When there is more than 120 units, the yield of rice isn't as high as it is when there is in between 70 and 100 units of fertilizer. This shows how too much fertilizer can be inefficient, and how there is a range for the best amount of fertilizer that can be used.</t>
  </si>
  <si>
    <t>She would be comparing sunflower seeds and thistle seeds. She would put the same amount of each seed in separate bird feeders. She would put them next to each other and for the same amount of time. She would then count which bird feeder attracted more birds. She would then use that data to determine which food to use.</t>
  </si>
  <si>
    <t>The temperature of the ocean can affect some of the algae. The algae provides sugar to the coral, which is its food. The coral then gives the algae nutrients. The rising temperature in the ocean can cause the algae to get sick or become damaged. This means the coral doesn't get enough sugar. This means that it can't give the algae as much nutrients. This causes the already weak algae to die. The coral then doesn't get sugar which causes it to die and turn white. Other types of algae aren't affected by the rising temperatures in the ocean. This means they can continue to give the coral sugar, and the coral can give the algae nutrients, continuing the cycle.</t>
  </si>
  <si>
    <t>The Asian silver carp will not affect all the fish in the same way. This is shown in the data because there is a 20% decrease in the shad population and a 15% decrease in the shiner population. This is because the Asian silver carp eats the same food as them, which makes it harder for them to find food, causing them to starve and die. There is a 16% increase in the small mouth bass population. This is because the Asian silver carp population is growing. Small mouth bass eat Asian silver carp. This means that they have plenty of food which causes their population to grow.</t>
  </si>
  <si>
    <t>jgday39</t>
  </si>
  <si>
    <t>PunctualAscent</t>
  </si>
  <si>
    <t>I think the question i selected is being tested because plant "A" only gets the fertilizer. Plant "A" is also pretty much the same as plant "B" apart from the fertilizer.</t>
  </si>
  <si>
    <t>The population goes up and down for both of them.</t>
  </si>
  <si>
    <t>Fertilizer is good for rice but too much of it can hurt the growth of rice. On the table, the area with lower amounts of rice has no fertilizer or high amounts of fertilizer, but the areas with not too much or little fertilizer had more rice.</t>
  </si>
  <si>
    <t>Put each type of bird seed to different areas outside. The seeds that had the most birds eating it means that the birds prefer that seed more. Use the seed the birds prefer more for bird watching.</t>
  </si>
  <si>
    <t>jgday4</t>
  </si>
  <si>
    <t>jollyicing</t>
  </si>
  <si>
    <t>I think that the question being tested is "Does fertilizer added to the soil lead to taller flowering plants" because the diagram shows one control plant and one plant that has fertilizer being added to it. This means the question has to include fertilizer in some way and having a control means something to compare instead of not needing a control for the other question.</t>
  </si>
  <si>
    <t>The changes are related because if you look on the graph they both ascend then descend. Then it repeats for both of the data and that means they grow in population then decrease and then increase again.</t>
  </si>
  <si>
    <t>jgday40</t>
  </si>
  <si>
    <t>CraftyWorm</t>
  </si>
  <si>
    <t xml:space="preserve">The question 'Does fertilizer added to the soil lead to taller flowering plants?' supports the diagram shown above. The question relates to the diagram because In the diagram I see two plants both the same and I noticed that only one plant has fertilizer added to the soil. The question that I choose clearly relates to the diagram because not only is it a testable question, it also will help find the answer to the diagram being shown. </t>
  </si>
  <si>
    <t xml:space="preserve">The changes in population size of rabbits and foxes are related because shown by the data I notice that the population in both species never stays at a steady rate. I notice that the two animals are always increasing or decreasing. For example in the year of 1940 the number of rabbits were 4 times higher than 1920 but then the data reached back down to 4 times less. Same goes for the fox, in the year of 1950 the population increased by 100 and then in 1970 the popular goes back down. </t>
  </si>
  <si>
    <t xml:space="preserve">I believe that the more fertilizer that is added into the area more rice will grow. For example the table shows that the area with 0 units of fertilizer added grows less rice then the area with 160 units of fertilizer added. </t>
  </si>
  <si>
    <t xml:space="preserve">To investigate which type of food will attract more birds I would design an experiment that will answer the question : If I change the type of food used to feed birds in my backyard would the birds eat more of on seeds than the other? 
To perform this experiment one should make sure to be placing the food at the same time. Set up a security camera so that one can observe the birds from a distance instead of standing near and potentially scaring the birds away. Place the same amount of seed on two plates, (one plate for sunflower seeds, one for thistle seeds) and place 6ft away from each other. Then by observing the camera counts how many birds stop by each plate. Then justify answers and count your total data. </t>
  </si>
  <si>
    <t xml:space="preserve">By understanding Barbara's model I learned that some corals appear colorful and healthy while other corals appear white and dead because only some algae get rising ocean temperature which affects the survival of Algae. Algae is what provided sugar to corals. These sugars provide feeding interactions and affect the health of the coral. Without these rising ocean temperatures the coral would have a much heather effect and it would bring the beauty of the sea back. </t>
  </si>
  <si>
    <t xml:space="preserve">I think that the Asian silver carp affects all the fish that live lake Erie. I think this because by observing the data shown I notice that after the Asian silver carp came into the lake the population changed for the different fish. For the shad and shiner fish the population decreased. I think this happened because Asian silver carp fish eat the same food that they two fish do therefore there is not enough for all three fishes to eat. the small-mouth bass fish increased. I think this happened because these fish's main food is the Asian silver carp therefore they can eat more of the food they need. </t>
  </si>
  <si>
    <t>jgday42</t>
  </si>
  <si>
    <t>BabyFont</t>
  </si>
  <si>
    <t>I think that because the question is the only one that fits the diagram, and the only one with fertilizer.</t>
  </si>
  <si>
    <t>When the rabbit populations are high, right after the fox populations go up as well.</t>
  </si>
  <si>
    <t xml:space="preserve">A certain amount of fertilizer for rice is the best is around 50-80, because the lower the amount, the lower the yield of rice, and when it gets to high, it also starts to go down. </t>
  </si>
  <si>
    <t>First, I would hang a bird feeder filled with sunflower seeds and leave it for a day, then empty it and fill it with thistle seeds, and repeat the experiment multiple times. I would make sure the times and weather were the same, and make sure the only difference was the type of seeds.</t>
  </si>
  <si>
    <t>Some corals seem white and dead because the temps are killing the algae. If the algae die, then the algae cant give sugar to the Coral, causing it to die.</t>
  </si>
  <si>
    <t>The Asian silver carp will effect all the fish in the same way because the fish all eat the same type of thing, small animals, and two, eat small plants. If the Asian carp starts eating small animals, and also plants, then the other fish have to compete with them, and will start to decrease, but the small mouth bass decreases the least because they can also eat the carp, giving them an alternative to minnows, something the carp are eating.</t>
  </si>
  <si>
    <t>jgday43</t>
  </si>
  <si>
    <t>RampantHelium</t>
  </si>
  <si>
    <t>The diagram illustrates the question below because if there are two plants receiving different nutrients, then the dependent variable will be how the plant reacts to the independent variable, which is the fertilizer.</t>
  </si>
  <si>
    <t>These changes in the population of rabbits and foxes are related because each impacts the environment and the food change of that environment. If the fox population spikes, chances are the rabbit population will shrink a little, because foxes eat rabbits. The two are connected through prey and predator.</t>
  </si>
  <si>
    <t>The yields of rice are greater when the units of nitrogen in the area are mid-levels, around 60 to 120 units. From the table, the yields of rice rise when the units of nitrogen are in a range of 60 units to 120 units. However, when the units are too high or too low in these ranges, the yields will be unbalanced and therefore won't grow as much.</t>
  </si>
  <si>
    <t>The bird watcher could place each of the feed in the same place, weigh each type of feed before the birds eat them, and weigh them after. The variables are a type of feed, amount of feed, and the data collected would be what birds like which feed more.</t>
  </si>
  <si>
    <t>jgday44</t>
  </si>
  <si>
    <t>PretendFoam</t>
  </si>
  <si>
    <t xml:space="preserve">The student is recording how tall the plant is. They have set up two plants. They are adding fertilizer to plant A but not plant B. They are probably measuring the height of the plants if one has fertilizer and one does not. </t>
  </si>
  <si>
    <t xml:space="preserve">Foxes hunt rabbits. When the rabbit population goes up, it takes a few years for the foxes to start going up but when the rabbits are at peak population, the foxes population is at its peak to. When the rabbit population starts to go down, the fox population is still high, but starts to decrease too. There are more rabbits than foxes. </t>
  </si>
  <si>
    <t xml:space="preserve">If there is a certain amount of fertilizer, not too much not too little, then the greatest amount of rice will grow, because the right amount of fertilizer helps the rice grow. </t>
  </si>
  <si>
    <t xml:space="preserve">The variables are sunflower seeds and thistle seeds. Something to keep the same is the temperature of the day, if its colder, then less birds might come. The amount of seeds is the same at the start, and that the back yard is in a place with a variety of types of birds. The data that would be collected would be which birds come and how many seeds were eaten in both piles. </t>
  </si>
  <si>
    <t xml:space="preserve">The coral needs the algae to survive just as much as the algae needs the coral to survive. The rising ocean temperatures are causing algae A to die. If algae A dies, coral A cannot be provided with sugar or food that it needs. Coral B and Algae B are not being affected by anything, therefore they continue to provide each other with the nutrients and sugar that both need to survive. </t>
  </si>
  <si>
    <t xml:space="preserve">If Asian silver carp enter Lake Erie, then three types of fish, the shad, shiner, and Smallmouth bass, will all have a change in population becuase the silver carp is a predator to the shiner and shad, but prey to the Smallmouth bass. The table states that the shad and shiner both don't eat silver carp, but they have a decrease in population. This proves that they are prey to the silver carp. The Smallmouth bass's main food is silver carp so there is an increase in their population. Overall, the Asian silver carp's arrival in Lake Erie affects all three fish types. </t>
  </si>
  <si>
    <t>jgday47</t>
  </si>
  <si>
    <t>DueFabric</t>
  </si>
  <si>
    <t xml:space="preserve">I selected this question because in the diagram you can see that they are adding to the first plant 10mL of fertilizers. Then they are adding 200mL of water to both of the plants. I didn't do the first one because they had fresh water, not salt so it wouldn't make sense for the first answer to be right. For the third answer, there is nothing saying the sun is in it on the diagram. And for the last question added water but also added fertilizer so it couldn't be that one. </t>
  </si>
  <si>
    <t>When the rabbits are at its highest the fox are at their lowest. This is because foxes used rabbits as prey to eat and when there are fewer foxes there are more rabbits because a lot of much can get eaten.</t>
  </si>
  <si>
    <t xml:space="preserve">The amount of fertilizer you add to the yield of rice gets bigger and biggger.  </t>
  </si>
  <si>
    <t>jgday48</t>
  </si>
  <si>
    <t>minimumsled</t>
  </si>
  <si>
    <t>its the only one with fertilizer</t>
  </si>
  <si>
    <t>foxs kill rabits</t>
  </si>
  <si>
    <t>that 70-100 units of fertilizer  is best</t>
  </si>
  <si>
    <t>i will compare the seeds id make the number of seeds the same and see how many get taken</t>
  </si>
  <si>
    <t>because of sugur</t>
  </si>
  <si>
    <t>it wont change anything</t>
  </si>
  <si>
    <t>jgday49</t>
  </si>
  <si>
    <t>VeryScale</t>
  </si>
  <si>
    <t>they are adding fertilizer into one and none in the other so it has to be how tall they grow.</t>
  </si>
  <si>
    <t>they rise and lower at similer times.</t>
  </si>
  <si>
    <t>the 5-8 area is the most effective out of all because the rice is the same at 26.2</t>
  </si>
  <si>
    <t>get three bird feeders with different foods in it. wait until one is empty and record that. do that 10 times and the one with the most finished is the most attractive.</t>
  </si>
  <si>
    <t>one might have died to the rising temperature in the ocean.</t>
  </si>
  <si>
    <t>The Asian silver carp will not affect all the fish in the same way because it will kill the shad and the shiner by 20% and 35%. and the smallmouth bass will increase by 16% due to it eating the Asian silver carp as there food.</t>
  </si>
  <si>
    <t>jgday5</t>
  </si>
  <si>
    <t>movingwidget</t>
  </si>
  <si>
    <t>The question I chose is being tested because in the diagram it shows 2 pots with the same plants inside them. This is one of the controls. The diagram also shows that 200mL of water are added to both pots meaning this is another control to the experiment and we can eliminate all questions that include "How much water?" and "watering with saltwater". We can basically eliminate anything that has to do with water. The diagrams doesn't show or mention anything about sunlight so we can eliminate that question as well. Lastly we are left with two questions that focus in on the fertilizer in the diagram. I chose the second one because the first one isn't a measurable question compared to my choice meaning this experiment will not explain the answer to the first question.</t>
  </si>
  <si>
    <t>Since the rabbits are prey to the foxes and the foxes have no predators when the population of foxes goes down the rabbits population will increase. This is because there are less rabbits being eaten and they can survive more.</t>
  </si>
  <si>
    <t>When the rice has from 70- 100 units of fertilizer added to them they thrive the most increasing the amount of rice but anymore of less and the amount of rice is damaged.</t>
  </si>
  <si>
    <t>I would set up a bowl with one for each three seeds. The place, bowl size, seed amount, and time left out would be the same. I would watch to see which bowl the birds go to the most and count how many birds came to each. Then I would compare and come to a conclusion.</t>
  </si>
  <si>
    <t>I do not understand this question and know nothing about mutually beneficial relationships.</t>
  </si>
  <si>
    <t>I do not understand this question.</t>
  </si>
  <si>
    <t>jgday50</t>
  </si>
  <si>
    <t>CheeringNation</t>
  </si>
  <si>
    <t>I think this question is being tested because next to plant A it shows a spoon full of fertilizer, I think they are going to only put fertilizer in plant A and compare it's growth to plant B to see if the fertilizer is helpful or not.</t>
  </si>
  <si>
    <t xml:space="preserve">When the population a rabbits raised, the fox population raised right after, this is because the once the rabbit population rises the foxes eat the rabbit, so then the fox population rises but then the rabbit population drops from the foxes eating them. However after the foxes eat the rabbits they won't have any major source of food left so their population drops. But the fox populations don'y change as drastically because the foxes are predators so they don't have to worry about something eating them. </t>
  </si>
  <si>
    <t xml:space="preserve">When too small or large amounts of fertilizer are added, then less rice will grow. </t>
  </si>
  <si>
    <t>The bird watcher could fill 2 of the same type of bird feeders with sunflower seeds in one and thistle seeds in another. Then the bird watcher should put these feeders in the same spot and see which bird feeder is eaten out of more in the span of 3 weeks.</t>
  </si>
  <si>
    <t>The rising temperatures in the ocean are effecting coral A more than coral B.</t>
  </si>
  <si>
    <t xml:space="preserve">The Asian Sliver Carp is effecting the other fish in many different ways. This fish is causing populations of different types of fish to decrease. This could be for many reasons one being not enough food for the fish. However this can effect each fish differently being not all fish eat the exact same things. The fish that eat similar foods to the Asian Silver Carp are probably experiencing larger population drops, than the other fish. </t>
  </si>
  <si>
    <t>jgday51</t>
  </si>
  <si>
    <t>HastyArena</t>
  </si>
  <si>
    <t>The question 'Does fertilizer added to the soil lead to taller flowering plants?' may have been the question being tested because the diagram shows a spoon labeled '10 mL fertilizer added to plant A'. However, it is not said the same for plant B, showing that only one of the plants is grown with fertilizer. The fertilizer could have been the factor that is being changed, while the amount of water and other factors may have been the factor that is not changed, as the diagram shows that 200 mL of water was added to each plant.</t>
  </si>
  <si>
    <t>It is noticeable that both the number of rabbits and the number of foxes go up and down in a hill-like shape. One factor that was noticed was that the number of foxes increased as the number of rabbits decreased. One could make an inference that the foxes could be eating the rabbits, as they are carnivores, and feeding their children so that they can also grow, increasing the number of their population.</t>
  </si>
  <si>
    <t>When fertilizer is added to land, the fertilizer could help the land to grow. However, unless tested, one could not know how much fertilizer could help the land to thrive the most. A little fertilizer could help plants to grow a little, more than a plant that is not given fertilizer. On the other hand, too much fertilizer could end up not helping the plant to grow. The table shows that 30 units of fertilizer help the kilograms of rice per area more than no fertilizer did. The table also shows that 70-100 units of fertilizer has the most effect on the plants, with 26.2 yields of rice. However, the table also shows that from 120 units of fertilizer, the number of rice per area starts to decrease. Therefore, using not too little and not too much fertilizer is the most helpful in assisting the plants to thrive.</t>
  </si>
  <si>
    <t>The question is: Do sunflower seeds or thistle seeds attract more birds? An experiment that could be designed to answer this question is by putting up two different bird feeders in the same location, both easy to see. One could probably not stay watching the bird feeders all day, so one could also set up a camera and record what happens in that location. One bird feeder could be filled with sunflower seeds, the other with thistle seeds. The bird feeders would be the same, so there would not be any factors of the bird feeder that may attract birds more than the other, whether they like the seeds more or not. They would also need to be put on the same trees, so they wouldn't be more attracted to the trees either. The data being collected could be which bird feeder attracts more birds. The only factor being changed would be the type of seeds, all else would be kept the same.</t>
  </si>
  <si>
    <t>Barbara's model shows that both types of coral are being given nutrients and algae. The reason why one of the corals could be dead and white was because the temperatures of the water was different, affecting the coral negatively, while the other type of coral was healthier for the coral. Another reason why the coral could have been dead was because there was not enough algae in the coral. By adding more algae and nutrients to the different types of coral, Barbara could see what exactly is affecting the coral.</t>
  </si>
  <si>
    <t>The Asian silver carp may affect all the fish differently because they may not like some types of the fish living in the lake and prefer another type of fish over the other. The table also shows that the Smallmouth bass had the least amount of increase over the others, with a 16% increase in population. This may have been because their diet contains the Asian silver carp, showing that they could have been eating the carp, therefore increasing their population. However, the other two types of fish, the Shad and Shiner, decreased in population, most likely because their diet is of small plants and animals, but the data does not say that their diet also includes Asian silver carp. Therefore, they would not be predators to the carp, and the carp could eat them, which leads to a decrease in their population.</t>
  </si>
  <si>
    <t>jgday56</t>
  </si>
  <si>
    <t>PurifiedIdea</t>
  </si>
  <si>
    <t xml:space="preserve">why I think this question is being tested is because the fertilizer is the independent variable which will cause change in the flower that has the fertilizer. The other questions aren't related because both flowers are the exact same except with one having fertilizer. </t>
  </si>
  <si>
    <t xml:space="preserve">When the foxes population decreases then the rabbit population rises. When the rabbits population is high then the foxes population increases. </t>
  </si>
  <si>
    <t>Rice is grown at its most when the right amount of fertilizer is added. This is because when there is little to no fertilizer then there will be less rice. Another reason is that if too much fertilizer is added then less rice will grow. When the right amount of fertilizer is added then there will be the most rice growing as in the table.</t>
  </si>
  <si>
    <t>This experiment will compare sunflower seeds and thistle seeds and how many birds each seed will attract. To make sure that this will be at the same time one pot of seeds will be on one side of the yard and one on the other side and there will be a camera to record how many birds each seed attracts. The data will be the number of birds that visited each bird feeder and compare between thistle seeds and sunflower seeds.</t>
  </si>
  <si>
    <t>The rising ocean temperature is making it harder for algae to survive and coral needs algae to be alive and healthy by coral giving it nutrients and giving sugar back. Algae could be dying due to warmer ocean currents and that could be what is happening to algae A while Algae B is in a cooler current.</t>
  </si>
  <si>
    <t>The Asian silver carp will not affect all fish the same way. Evidence is that on the table when the Asian silver carp arrived the Small mouth bass had an increase in population while the shad and shiner fishes decreasing. How this is happening is because the Shad and shiner fishes have the same food as the Asian silver carp and so they have to share and so less food for those spieces of fish. The small mouth bass had an increase because it eats Asian silver carps and so there will be more food for those fish.</t>
  </si>
  <si>
    <t>jgday58</t>
  </si>
  <si>
    <t>CosmeticSepal</t>
  </si>
  <si>
    <t>I know that the first question isn't being answered because there is no salt water, the second one isn't being answered because one plant doesn't have fertilizer, I know the fourth one isn't being answered because it doesn't show the sun in any part of the experiment, and I know the fifth one isn't being answered because the water is the same for both plants. This leaves only the third question that is being answered because one plant is getting fertilizer, and the other isn't.</t>
  </si>
  <si>
    <t>When the population of rabbits grows, the population of foxes grows because there is more food to eat. However when the population of foxes grows, the population of rabbits shrinks because more foxes are eating the rabbits.</t>
  </si>
  <si>
    <t>The effect of the amount of fertilizer on the yield of rice shows that too much fertilizer or too little are bad for the rice plants. Evidence from the table shows that the best amounts of fertilizer is from 70 to 100 units of nitrogen per area to get the most rice.</t>
  </si>
  <si>
    <t>For one week, you would have a bird feeder with five pounds of sunflower seeds in it. Then every day at lunch time you count how many birds are at the bird feeder. You do the same thing for the thistle seeds, and compare the amount of total birds for each.</t>
  </si>
  <si>
    <t>Some corals appear colorful and are healthy because the rising ocean temperature doesn't affect the survival of their algae. However other coral appear white and dead because the rising ocean temperature affects the survival of their algae.</t>
  </si>
  <si>
    <t>Asian silver carp doesn't affect all of the fish in the same way. Evidence from the table shows that since the arrival of the Asian silver carp, even though the Shad and the Shiner populations are decreasing, the population of Smallmouth bass is increasing. This is because the main food of the Smallmouth bass is the Asian silver carp, there is more food for them to eat.</t>
  </si>
  <si>
    <t>jgday59</t>
  </si>
  <si>
    <t>FancifulTemper</t>
  </si>
  <si>
    <t xml:space="preserve">The question selected above is what is being tested. The diagram is showing plant A has fertilizer and both plants A and B got 200 mL of water every day. The diagram also stated that the image was taken every other day for 10 days. In conclusion, the diagram above answers the question. Does fertilizer added to the soil lead to taller flowering plants? </t>
  </si>
  <si>
    <t xml:space="preserve">The changes in population sizes of rabbits and foxes are related because both the rabbit's and fox's highest population was around the same year. </t>
  </si>
  <si>
    <t xml:space="preserve">When fertilizer is added to the land the amount of kg of rice will increase. However, until a specific point at 140 grams, the amount of rice grown will decrease. This is because too much fertilizer can burn the plants. </t>
  </si>
  <si>
    <t>She could have two birdhouses. One can have sunflower seeds and the other one will have thistle seeds. The amount of food will be the same as well as the type of the birdhouse. The data that would be collected is the amount of seed that was left in the birdhouse after a certain amount of time. In conclusion, the experiment will compare which seed the birds like more, sunflower seeds or thistle seeds.
.</t>
  </si>
  <si>
    <t xml:space="preserve">Some corals are white and some coral is colorful because of the water temperature and the amount of nutrients that affect the color of the coral. 
</t>
  </si>
  <si>
    <t xml:space="preserve">I don't Know </t>
  </si>
  <si>
    <t>jgday60</t>
  </si>
  <si>
    <t>GenericLogin</t>
  </si>
  <si>
    <t>The question they are testing for is "does fertilizer added to the soil lead to taller flowering plants?". I know this because of the changed variable. The changing variable is that one plant has fertilizer and one does not. Everything else such as water are the same.</t>
  </si>
  <si>
    <t>The number of both animals relate to each other. This is because foxes tend to eat rabbits. This could be why the rabbit population went up once the fox population went down.</t>
  </si>
  <si>
    <t>Small amounts of fertilizer help to increase the yield of rice per year. The amount of rice per year increased from 0-70 units of fertilizer. However, once this number grew, it stayed the same and then decreased. As seen in the table, 70-100 units of fertilizer stayed the same. Once above this, the number of rice per year dropped.</t>
  </si>
  <si>
    <t>Over the course of 20 days you could design an experiment to see if sunflower seeds or thistle seeds would attract more birds. In the first 10 days, the bird watcher would put sunflower seeds in a bird feeder. They could then set up a camera using time laps, and count the number of birds over the course of 10 days. Then, for another set of 10 days.,at the same location and bird feeder, use thistle seeds. Again using a time lapsed camera, record how many birds come to the bird feeder. At the end they could compare.</t>
  </si>
  <si>
    <t>The two different corals have different weaknesses, therefore making one survive in most cases, and the other not surviving. Coral A and Algae A work together to keep the coral alive. However, Algae A is affected by the ocean temperature. This makes the type of coral vulnerable to the temperature of the ocean, therefore more likely to die for this reason. Coral B and Algae B also work together to keep this type of coral alive Unlike algae A, algae B is not affected by the rising ocean temperatures. This means that this type of coral would survive and the other would not, which explains why Barbara saw some dead coral for this reason, and some not.</t>
  </si>
  <si>
    <t>The Asian Silver carp will not affect all the fish in the same way. This is because while the silver carp does not eat the fish, it most likely eats what these types of fish need. Additionally, these fish's populations are decreasing at different rates, which goes to show that the Silver Carp is not affecting all of these fish in the same way. As shown in the table, the Shiner has a decrease of 35%, the Shad has a decrease of 20%, and the Smallmouth bass had an increase of 16% instead of a decrease. This means for the Smallmouth bass, the Silver Carp was most likely eating its predators.</t>
  </si>
  <si>
    <t>jgday63</t>
  </si>
  <si>
    <t>BannedRecipe</t>
  </si>
  <si>
    <t>I think it is being tested so the person running the experiment can find out if the fertilizer really helps the plant grow and how it effects it.</t>
  </si>
  <si>
    <t>They are related because you can see how there are relations in the times when the populations of animals are bigger or smaller. Using this data you can see when the population changes so maybe those years had effects on animals and resources or climate could have changed.</t>
  </si>
  <si>
    <t xml:space="preserve">70-100 of fertilizer added to fields of rice produces the most kg of rice. You can see on the table that fertilizer  at 70-100 produces 26.2kg of rice. Any less than that is not enough fertilizer, but more is too much and doesnt produce as well. </t>
  </si>
  <si>
    <t>A bird watcher is trying to figure out what type of food, sunflower seeds or thistle seeds will attract more birds in her backyard. To find this out, she could dedicate three days to this experiment. The first day, the bird watcher would put no food in her backyard, and count how many birds entered her backyard all day. The next day, she could do the same thing but have a bird feeder or something with sunflower seeds in it, and again count how many birds come into her yard that day. Then the next day she would do the same thing with thistle seeds and count the number of birds that day. Then whichever day attracted the most birds, that seed is the best.</t>
  </si>
  <si>
    <t>jgday64</t>
  </si>
  <si>
    <t>ModernBarber</t>
  </si>
  <si>
    <t>Becuase the pictures showed that he only used fertilzer in one bot indacting that he wants to know the difference bewteen a growing plant with no soil and growing plant with soil.</t>
  </si>
  <si>
    <t>When the foxes go down the rabbits go up and when the foxes go up the rabbit go down. this most likely means that rabbits are being eaten by wolves but when the population is too low because foxes keep eating rabiits more foxes die meaning more rabbits live.</t>
  </si>
  <si>
    <t>the fertilzer goes up wich means there is more rice but then when the fertilzer to high there is less rice. you can see that when it gets to 140 units of feritlzer it gets to 26.1 but then it goes down to 17.6 after there are 140.</t>
  </si>
  <si>
    <t>Leaving out sunflower seeds and then leaving out thistle seeds and seeing wich one the birds come to. The data that would be collected would be how many birds go to thristle seeds and how many go to sun flower seeds.</t>
  </si>
  <si>
    <t>Alage A gives sugar to coral A and then coral A gives nutrients to Alage A.</t>
  </si>
  <si>
    <t>The Silver Carp has postivetely affected the population. Silver Carp has a 16 percent increase to the population. this proves that the silver carp has a good affect on the population of fish.</t>
  </si>
  <si>
    <t>jgday65</t>
  </si>
  <si>
    <t>ClingyDoll</t>
  </si>
  <si>
    <t xml:space="preserve">The flowering plants are the same except for one significant difference in plant A. Both plants receive the same amount of water and they look similar as well. One can assume that they are part of the same plant species. Looking at the diagram one can say that the dependent variable of the experiment was the amount of water and the plant species. The independent variable or the thing that was being changed was the fertilizer that was only added to plant A. The only two questions that had something to do with fertilizer were the second one or the third. In the experiment, if one wanted to find the amount of fertilizer a flowering plant would need then, both plants would receive a different amount of fertilizer. Since that is not the case one can say that the student is trying to find how fertilizer affects the plant growth and if there is a difference in height. </t>
  </si>
  <si>
    <t xml:space="preserve">The fox and rabbit population size over the years resembled a roller coaster. Every time the fox population size declined the rabbit population size grew. This is because the fox are the predators of the rabbit and when the fox population decreases in size then the rabbits have a higher chance of survival. This means that they could reproduce and the offspring would have a higher survival rate due to the decrease of predators in the area. The rabbits are the prey of the fox species. The foxes are the predators. So whenever the fox population declines this means there are less predators to hunt the rabbits. </t>
  </si>
  <si>
    <t>In the table it shows that when the amount of fertilizer is around 70 to 100 units of nitrogen per area its the best amount to use. If the fertilizer is 120 to 160 units of nitrogen per area then that is too much fertilizer. As a result of too much fertilizer the yield of rice declines. I know this because in the table it shows that in areas 5,6, and 7 the yields of rice reached its peak. In areas 8 through 10 as the amount of fertilizer increased the yields of rice declined. This shows that the right amount of fertilizer to add is around 70-100 units of nitrogen per area.</t>
  </si>
  <si>
    <t xml:space="preserve">The bird-watcher could use three different bird feeders each with the same amount of seed in it and count the number of birds that come to the different bird feeders each day. The bird watcher could also use a camera instead of physically watching the birds to count how many birds come to each feeder. The dependent variables in the experiment are the bird feeders and the amount of seeds. The independent variable in the experiment would be the type of seed. I would make sure that the bird feeders are all placed in easy to get to spots. I would also make sure to put out each bird feeder separately and on a different day. The data I would collect is the number of birds that visited each bird feeder. </t>
  </si>
  <si>
    <t>Rising temperatures caused coral A to die. It directly affected the coral A.</t>
  </si>
  <si>
    <t>jgday67</t>
  </si>
  <si>
    <t>FunniestCitrus</t>
  </si>
  <si>
    <t>I think that the question ¬®Does fertilizer added to the soil lead to taller plants?¬®  Is being tested because in the diagram it states that 10mL of fertilizer is being added to plant A but not to plant B. This shows that the independent variable, what's being tested has to be the fertilizer because the independent variable is what's changing. The height is a likely dependent variable because it makes sense that the height of a plant may be affected by the amount of fertilizer. the amount of water and other things must stay the same between the two plants for this experiment to have clear results. Another way that this question makes the most sense is by process of elimination. Because of the fertilizer in the diagram then there has to be fertilizer in the question so all the questions without fertilizer must be eliminated. This leaves two questions and by looking at the diagram, the question ¬® Does fertilizer added to the soil lead to taller plants?¬® works better for the situation.</t>
  </si>
  <si>
    <t>in the graph it is shown that the population of rabbits and foxes peak and drop in similar places. after the population of rabbits goes up then the population of foxes gos up because there is more food for the foxes. Because then of how many foxes there are the population of rabbits then drops and because of the smaller amount of food the population of foxes drops and the rabbit population rises again. This process keeps on repeating over and over again on the graph.</t>
  </si>
  <si>
    <t>If between 70 and 100 units of nitrogen per area are added to the rice crops then the most amount of rice will be produced.</t>
  </si>
  <si>
    <t>The number of birds that visit each bird feeder will be compared in this experiment. The independent variable will be the type of seeds. the dependent variable will be the amount of bird visits. The constant will be the location and size of the bird feeders. The data collected will be how many birds visit each feeder. The bird watcher can watch the two bird feeders and record how many birds visit each feeder then after about a week they can look at their data and see the results.</t>
  </si>
  <si>
    <t>Barbara¬¥s model shows that the algae and coral work together constantly to support each other. The coral provides nutrients to the algae and in return the algae provides sugar for the coral. Without one another neither can survive. As shown in example B the coral and algae are working together without disruption, the same cannot be said for example A. In example A the rising ocean temperatures kill the algae because the algae is not adapted to the new climate. That removes the corals food source killing the coral also which creates the examples of bleached white coal that can be seen today. the colorful coral is an example of scenario B. The coral and algae are working together and re both thriving creating the vibrantly colored coral.</t>
  </si>
  <si>
    <t>The introduction of Asian silver carp to Lake Erie have changed fish populations because of what they eat. As shown in the data table all the types of fish where the population has decreased have been fish that eat small plants or the same food as the Asian silver carp. These fish populations have decreased due to the new species eating their food supply. There is only a certain amount of small plants and animals in the lake and with another fish species that eats that food it makes sense that the population of animals that eat that food will decrease. The population of fish that eat Asian silver carp and other small fish then went up because there is more food being introduced. It's the opposite of the other situation where food is being taken away and the population is shrinking. Because of the evidence in the table one can assume that the introduction of Asian silver carp has changed the fish population because of their diet.</t>
  </si>
  <si>
    <t>jgday68</t>
  </si>
  <si>
    <t>PlannedTunic</t>
  </si>
  <si>
    <t xml:space="preserve">The question selected above is shown in the expirement because one of the pots has fertilizer being added to it. After 10 days, the student will compare the growth of the plant with fertilizer to the plant without fertilizer. </t>
  </si>
  <si>
    <t xml:space="preserve">When the population of fozes goes up, the population of rabbits goes down. This is also true vice versa, when the population of foxes goes down, the population of rabbits goes up. </t>
  </si>
  <si>
    <t xml:space="preserve">When not enough fertilizer is added to a certain area, the yield of rice is noticeably lower. When between 5 units of nitrogen per area to 80 units of nitrogen per area is added, the yields of rice is the highest. However adding to much fertilizer to a plot of land can have negative effects on the yields of rice. </t>
  </si>
  <si>
    <t xml:space="preserve">I would compare which seed attracts more birds. I would fill my birdfeeder with sunflower for 7 days, and then record how many birds came to my birdfeeder. Then for the next seven days I would fill the birdfeeder with thistle seeds and record how many birds came to my birdfeeder. I would compare the amount of birds that came when the different seeds were used. The enviorment surrounding the birdfeeder, and the birdfeeder would stay the same through the entire expirement. </t>
  </si>
  <si>
    <t xml:space="preserve">According to Barbaras model, when the temperature is different, that can effect the nutrients being given to the plants, which causes some of the coral to be white and dead, whereas if the nutrients being fed to the coral through algae are not being currently affected by temperature changes the coral turns out colorful and healthy. 
</t>
  </si>
  <si>
    <t xml:space="preserve">Asian silver carp fish willl not affect all the fish in the same way. The Shad and Shiner, like the Asian silver carp feed off small plants and animals, meaning that the population of smalll plants and animals will go down. Thus, the population of the Shad and Shiner will also decrease. However since theSmallmouth bass feeds of the Asian silver carp, they have a population increase, due to more of these fish coming to Lake Erie. 
</t>
  </si>
  <si>
    <t>jgday69</t>
  </si>
  <si>
    <t>RealPeace</t>
  </si>
  <si>
    <t xml:space="preserve">I think that the experiment is interesting and the salt may dry out the water hydrating the plant. </t>
  </si>
  <si>
    <t>when the rabbits went down so did the foxes but the foxes didn't go up very high when the peak happened for the rabbits.</t>
  </si>
  <si>
    <t>Fertilizer effect the yeild of rice</t>
  </si>
  <si>
    <t xml:space="preserve">the person could put bird seed and acorn berries in a line and see where the bird goes first. </t>
  </si>
  <si>
    <t xml:space="preserve">some minerals in the ocean can cause some coral to be harmed where some can survive with to much algae . </t>
  </si>
  <si>
    <t xml:space="preserve">small mounth bass is te hlesat </t>
  </si>
  <si>
    <t>jgday7</t>
  </si>
  <si>
    <t>CenteredRecall</t>
  </si>
  <si>
    <t xml:space="preserve">The question 'Does fertilizer added to the soil lead to taller flowering plants?' aligns with the problem because the imagery includes 10 milliliters of fertilizer being added to exclusively Plant A. This means that the person conducting this experiment is trying to determine if fertilizer aids the growth of plants comparing one with added fertilizer to one without fertilizer.
</t>
  </si>
  <si>
    <t>Considering foxes are known to eat bunnies, it is interesting to note that when the population of foxes spike, the rabbit population decreases.</t>
  </si>
  <si>
    <t>Too much or too little fertilizer affects the outcome. For example, areas 5-7 have the highest number of yields so the amount of fertilizer used for those areas is preferred. However, areas other than 5-7 are seen to decrease in yields.</t>
  </si>
  <si>
    <t>Make sure two bird feeders are the same model with the same dimensions. Then add an equal amount of each seed (measure with weight). Equally space them out and wait 7 days (one week). Once the week is over, measure each kind separately and subtract the final weight from the original weight to see how much was eaten.</t>
  </si>
  <si>
    <t>Coral A, the dead example, is seen to have Algae A providing it with sugar. Coral B has this too but the only difference is that the hotter temperature of the ocean is weakening the algae causing it to have a lower survival rate. This is unfit algae providing sugar to Coral A thus making Coral A weaker than Coral B.</t>
  </si>
  <si>
    <t>The Asian Silver Carp affects all the fish but not in the same way. Shad (20% decrease) and Shiner (35% decrease)  are seen to decrease in population considering Asian Silver Carp have the same diet and a higher population. Smallmouth bass on the other hand increased in population by 16% as Asian Silver Carp are a part of its diet.</t>
  </si>
  <si>
    <t>jgday71</t>
  </si>
  <si>
    <t>AnimalTassel</t>
  </si>
  <si>
    <t>The reason I chose "Does fertilizrt added to the soiol lead to taller flowering plants?" because in the picture it shows only fertilizer is being added to 1 plant and they are measuring the growth of the plant of both flowers and the fertilizer is the thing that is being changed.</t>
  </si>
  <si>
    <t>When the rabbits population is low the foxes population starts to decline and then since there are less foxes there are less predators to hunt for the rabbits which makes rabbits population higher. Once the rabbits population starts to rise the foxes population starts to rise because there is more rabbit to hunt for which makes it easier to get food.</t>
  </si>
  <si>
    <t>The more fertilizer the more kg of rice. But adding to much fertilizer can make the amount of kg of rice decline. The data supports the claim because the amount of kg of rice went up when they put fertilizer but it started to decline when they added to much fertilizer.</t>
  </si>
  <si>
    <t>In her back yard she could put bird seeds in 1 spot in her backyard. She puts a handful of each seed in a cup and then put then put a timer for 2 hours and count how many birds went and ate that seed. the one with the most birds eating that seed is the best.</t>
  </si>
  <si>
    <t>Both of the corals have the same cycle but algae A gets affected by the rising ocean temperatures which causes the cycle to break and the algae and coral cannot provide for each other.</t>
  </si>
  <si>
    <t>The asian silver carp won't affect all the fish in the same way. The reason that the asian silver carp won't affect all of the fish in the same way because the fishes have different main food. On the data is shows that the Shiner and Shad both are declining in population in popualtion and the Smallmouth bass is increasing in population. The reason the Shad and Shiner are decline is because the Shad and Shiner main food are small plants and animals and they have to compete with the Asian silver carp. While the Smallmouth bass eat Asian silver carp and minnows and get more food to eat which makes there population grow.</t>
  </si>
  <si>
    <t>jgday73</t>
  </si>
  <si>
    <t>ClammyFeast</t>
  </si>
  <si>
    <t xml:space="preserve">I think the question this student is trying to ask is: Does fertilizer added to the soil lead to taller flowering plants? This is evident to me becuase when examining the diagram you can see the student adds 10 mg of fertilizer to plant A and not plant B. This is the variable that is evident in this diagram. From what I know it is the only thing changing making the question I selected the most likely. </t>
  </si>
  <si>
    <t xml:space="preserve">The changes in the population of foxes affects the population of rabbits. If you observe the graph you can notice a trend. When the number of foxes is low the number of rabbits is high. This is caused by the fact that foxes eat rabbits becuase of this when the number of foxes is low the rabbits have less predators consuming the population and letting it flourish. You can see when the foxes are at the peak the number of rabbits come crahsing down becuase of the amout being consumed by foxes. When the number of foxes hit a peak about every 35 years the rabbits dip below the number of foxes and the foxes do not have enough food this causes the fox population to crash and let the rabbit population grow in size untill there is enough for a large amount of foxes and history repeats itself.  </t>
  </si>
  <si>
    <t xml:space="preserve">You have to add 80- 120 mg of fertilizer to get the best results for your rice. In the areas 6,7, and 8 contain the highest rice yeild. If you look at the graph you can see areas 6 and 7 have 26,2 kg of rice yeild and 8 which is less favorable gets 26.1 kg of rice yield. The chart shows as you add more fertilizer to your crop the yield improves. This changes once you hit 120 mg of fertilizer causing a slight down tick. If you look at area 10 this is an example of adding way to much fetilizer. You added 160 mg of fetilizer and got 14.4 kg of rice yield. This number is comparable to 50 mg of fertilizer. Too much fertilizer can damage the plants and cause less favorable numbers. Where as also if you add too little the crops do not get enough damaging the rice yield. </t>
  </si>
  <si>
    <t xml:space="preserve">You should set up 1 bird feeder and add sunflower seeds and hang it up on a bird post in your backyard for a week and count every bird that flys into the yard to get sunflower seeds. Another thing you could do if this is not possible is measure how much sunflower seed was consumed by adding the same amount and measuring what is left. When you have gotten your number of birds consuming or the amount consumed you take the bird feeder down and put in thistle seeds. Run the same experiment for a week. You can compare results. Lastly put both sunflower and thistle seeds into the bird feeder and run the same experiment. Gather your results and compare. Find what works the best or attract more birds and hang it up. </t>
  </si>
  <si>
    <t xml:space="preserve">The rising sea temperatures affect some types of coral and algae in the ocean. Gathering information from Barbra¬¥s model you can see that algae A¬¥s survial is being affected by rising ocean temperatures. On the contrary you can see the rising ocean temperatures are not affecting algae B. The rising sea temperature are important becuase of this mutually beneficial relationship between coral and algae.  Coral provides algae with nutrients and algae gives coral sugar. This is essentially like a land lord, you give them money and they give you a roof over your head. When the ocean temperature is affecting the survival rate of algae there is less algae to take nutrients and give sugar. Going to our analogy this is like if no one is living the house. You do not get money and you can not make the house look nice or do anything. This makes the coral struggle beucase it needs sugar and kills the coral or makes it look dead and terrible. </t>
  </si>
  <si>
    <t>When the Asian silver carp entered Lake Erie the population of smaller fish decreased. The Asian silver carp does not affect each fish in the same way. The fish called a Shad had a 20 percent decrease when the Asian silver carp entered Lake Erie. When the carp entered the Shinner had a 35 percent decrease on population. On the contrary when the carp entered the Small mouth bass had a 16 percent increase. This is becuase a new food source for the bass entered Lake Erie. Where as with the Shad and the Shinner decreased becuase a new predator entered the lake. The Shad and the Shinner both eat small plants and animals. Where the bass eats small fish, such as the Asian silver carp. This evidence concludes that this fish entering this ecosystem removed a food source for other fish while adding a food source for the bass. This caused a increase of bass and a decrease of smaller fish such as the Shad and Shinner</t>
  </si>
  <si>
    <t>jgday74</t>
  </si>
  <si>
    <t>AccusedFlair</t>
  </si>
  <si>
    <t>Would salt water make plants dry, what would the effects be when different types of water would be used.</t>
  </si>
  <si>
    <t xml:space="preserve">Rabbits have many predators so it would make sense that the number of rabbits can change rapidly. Foxes don't normally have that many predators but it would make sense if sometimes the number of the foxes would go down. </t>
  </si>
  <si>
    <t xml:space="preserve">It seems that it has been changing when there still is the same amount of fertilizer and rice in one field. </t>
  </si>
  <si>
    <t xml:space="preserve">To design a feeder for a bird you can give different opportunities to let the bird receive food.  </t>
  </si>
  <si>
    <t xml:space="preserve">The coral can change based on the surroundings of the coral.  </t>
  </si>
  <si>
    <t xml:space="preserve">The Asian silver carp can be effective in different ways that how it could change. These fish can be prey and predators. I got that evidence from the information in the question. </t>
  </si>
  <si>
    <t>jgday75</t>
  </si>
  <si>
    <t>CertainEnigma</t>
  </si>
  <si>
    <t>I think that this is the question that the student is testing because it is the only one that involves fertilizer and it asks how fertilizer affects the soil.</t>
  </si>
  <si>
    <t>In the times that there are the least amount of foxes, there is a larger amount of rabbits. The reason for this is that foxes eat rabbits, so if there are not that many foxes then not as many rabbits will be eaten. So the relation is, when there is less foxes there is more rabbits.</t>
  </si>
  <si>
    <t>When there is around 70-100 units of fertilizer added to the soil, it has the greatest amount of yield per area.</t>
  </si>
  <si>
    <t xml:space="preserve">If the bird watcher wants to create an accurate experiment to see which seems the birds like more, they would have to put the same amount of seeds in bird feeders, and the bird feeders would have to be left out and equally as accessible. The bird feeder that is empty first, shows that the birds like those seeds the best. </t>
  </si>
  <si>
    <t>Some corals have more sugar. They have better habitat and it makes the coral more colorful and healthy.</t>
  </si>
  <si>
    <t>The Asian silver carp fish, affect different fish in different ways. I know this because for 2 fish, it caused them to decrease but for the other fish, it caused it to increase. This means that it affects the different fish in different ways because it wasn't only increase or it wasn't only decrease</t>
  </si>
  <si>
    <t>jgday76</t>
  </si>
  <si>
    <t>BashfulBoar</t>
  </si>
  <si>
    <t>I think the question that I selected is being tested because, in the diagram, labels help me understand what is happening in the picture and it says that 10 ml of fertilizer in plant A. That means that plant A will have fertilizer while plant B does not. So, that means that the student will measure the difference between the plants that have fertilizer and don't have fertilizer. Therefore, the best test question is how much taller a plant will grow due to the having of fertilizer or not.</t>
  </si>
  <si>
    <t xml:space="preserve">The changes in population size of rabbits and foxes are related because, when you see the graph, you can see that the population increases and decreases, creating a pattern. However, if looked carefully, you can see that the increasing and decreasing of the rabbits and foxes occur at different times. For example, in 1940, this was one of the years that the number of foxes decreased. From this, we can also see that the population of the rabbits were rising, and increasing. So, as the population of the foxes go down, the population of the rabbits go up, and vice versa. I predict this happens because, the less foxes there are, the more chance the rabbits will be able to survive due to the less amount of foxes hunting them. </t>
  </si>
  <si>
    <t>From the graph shown above, different amounts of fertilizer affect the amount of rice. For example when there is 0 amount of fertilizer added, there is only 7.1 kg of rice for that area. But as the amount of fertilizer added increases, the number of the yield of rice also goes up. However, after the point of adding 120 units of fertilizer, the yield of rice goes down, instead of going up. The amount of rice stays the same through the numbers 70 to 100 units of fertilizer. Anything larger than that causes the amount of rice to go down. This is because, too much fertilizer will actually not help plants grow, as too much of everything is unhealthy and unbalanced. Therefore, the amount of fertilizer from 70 to 100, is the perfect amount of fertilizer that is needed for the rice to thrive and grow.</t>
  </si>
  <si>
    <t>An experiment that the bird watcher can conduct to help her decide which food will attract more birds, will require different types of foods. The bird watcher can set bird feeders that hold seeds and fill each with different types of foods. Each bird feeder will contain only one type of food. The different foods will be the only aspect that is changed in this experiment. Then, she could set the feeders in the same location, each, spaced apart equally. To make sure that the same birds come to the feeders, she will set them up and test them all in the same day. The bird watcher will then, go inside and look at her bird feeders through her window. She will need a timer also. With the timer she will measure 10 minutes, and in that time span she will record how many birds went to each bird feeder. The largest number of birds that go to that feeder will determine which food will attract the most birds.</t>
  </si>
  <si>
    <t>Using Barbara's model, we can figure out that some corals appear more colorful than others depending on the temperatures of the ocean. In Barbara's model, she shows us two different interactions between the two different corals. They both have feeding interactions with Algae, and the same interactions. The only different interaction that sets these two corals apart is the other interaction Coral A has with the ocean. The rising ocean temperatures affect the survival of Algae A. Since Algae and Corals have a mutually beneficial relationship, if one is affected, then the other, like a cause and effect will also be affected. Since in this case, the Algae of Coral A is affected, that also affects the survival of the coral since it depends on each other. Algae is a healthy plant like organism that benefits the ocean and the corals, as it gives it color. However due to the rising temperatures of the ocean, the algae can die, which can also affect the survival of the corals.</t>
  </si>
  <si>
    <t xml:space="preserve">The Asian silver carp will affect all the fish that live in Lake Erie. This is because, the food sources that the Asian silver carp will take can affect other fish. The Asian silver carp eats small plants and animals, and they share the same food as some other fish such as the Shad and Shiner fish. In the table shown above, it shows that the fish who share the same food source as the Asian silver carp has decreased in population. The Shiner fish has decreased by 20% while the Shad fish has decreased by 35%. However the small mouth bass has increased by 16% because they feed on the Asian silver carp, which they do not share the same food source. So, just by one fish entering into a new environment, can cause them to become an invasive species as they affect the lives of other fish in the area. </t>
  </si>
  <si>
    <t>jgday77</t>
  </si>
  <si>
    <t>MereHurdle</t>
  </si>
  <si>
    <t>First of all, the main focus seems to be the plants and the fertilizer ruling out 3 of the questions. And because they aren't adding fertilizer to both, it seem like it can't be How much fertilizer do flowering plants need? So that means its Does fertilizer added to the soil lead to taller flowering plants?</t>
  </si>
  <si>
    <t>when the rabbit population goes up the number of foxes go up, and the rabbit population gets eaten and the rabbit population goes down. When the fox population goes down the rabbit population goes up because of the lack of foxes eating them.</t>
  </si>
  <si>
    <t xml:space="preserve">the 70-120 range seems to be the sweet spot and any less or more affects the crops by a overload of nitrogen or not enough nitrogen. </t>
  </si>
  <si>
    <t xml:space="preserve">Compare the number of birds come for each seed
try each 3 times, then switch to the other
Take note of the time that more birds starting coming in
Switching out seeds might improve the amount of birds
Make sure the locations are the same and distractions are minimal. 
Try ratio's of both to see what happens too
Once you find a best one, you are done.
</t>
  </si>
  <si>
    <t>When the ocean temperature rises the algae a starts dying and once it dies, it can't give  the coral A sugar, and it starts dying</t>
  </si>
  <si>
    <t>jgday78</t>
  </si>
  <si>
    <t>SillyWidth</t>
  </si>
  <si>
    <t>I think this because the student only added fertilizer to one of the plants. I don't think it is salt water because it didn't mention anything about salt water. I don't think its how much fertilizer plants need because it does not say the student is measuring different amounts. I don't think it is how much the sun affects the plants because it doesn't mention anything about the sun.</t>
  </si>
  <si>
    <t>When the population of the rabbits is higher, the population of the fox's are lower.</t>
  </si>
  <si>
    <t>The yield of rice was around the same amount for area's 4,5,6,7, and 8 with 60-120 fertilizer.</t>
  </si>
  <si>
    <t xml:space="preserve">Put two types of seeds a few feet apart, sunflower seeds and thistle seeds. Each time, make sure the same type of seeds are used. For an hour each day, record the data of how many times a bird eats each type of food. Repeat for a week. </t>
  </si>
  <si>
    <t>Rising ocean temperatures affects the survival of Algae A, which makes it difficult to provide sugar to Coral A. This is why some corals appear white and dead, because the rising ocean temperature affects the system.</t>
  </si>
  <si>
    <t>Asian silver carp will affect all the fish in the same way. They all had major changes in their population. I think this happened because the Asain silver carp ate all the other fish's food.</t>
  </si>
  <si>
    <t>jgday8</t>
  </si>
  <si>
    <t>SeparateTerm</t>
  </si>
  <si>
    <t>The question I picked is being tested because in the image we can see two pots, A and B. In addition to this one pot is getting 10 ml of fertilizer while the other is not and each pot is getting 200 ml of water. The reason I chose that answer is by process of elimination. We eliminated 3 option because they did not contain fertilizer a very important variable. This leaves two option which we can then eliminate one which says that we are adding fertilizer to both pots. This leaves on answer.</t>
  </si>
  <si>
    <t>When the foxes population is at a all time low the rabbit population spikes up. This is because without the predators to hunt the rabbits they are allowed to flourish and grow in population. The when the fox population spikes up the rabbit population dwindles because there are more hunters to hunt the surplus of rabbits.</t>
  </si>
  <si>
    <t xml:space="preserve">The amount of fertilizer you put in soil must be not to much but not to little, but just right to be in proportion to the rice because excess fertilizer will be used by weeds which will then take away from the amount of rice you could have yielded. </t>
  </si>
  <si>
    <t xml:space="preserve">To deign one of these experiments you would have to buy multiple different bird foods. You would then have to put each different food in a different bird feeder feeder and then see how man y different bird come to the feeder over a course of a day then compare results. </t>
  </si>
  <si>
    <t xml:space="preserve">Its all about the different connections between the corals relating to algae B. </t>
  </si>
  <si>
    <t>AvianSheet</t>
  </si>
  <si>
    <t>JS</t>
  </si>
  <si>
    <t>I think the question I selected is being tested because the two pots are being treated exactly the same except one of them has being fertilized and the other is not, so the question would be about fertilizer. However, you can't really find how much fertilizer you need with these materials, but you can see if the fertilizer being added to the soil leads to taller plants.</t>
  </si>
  <si>
    <t>They are related because foxes are rabbit predators, so their population are affected by one another, and if the rabbits go extinct then the foxes would also go extinct since they don't have any food to eat.</t>
  </si>
  <si>
    <t>The amount of fertilizer added to each area affects the yield of rice. For example, for the first area there was zero fertilizer added to the area, and the yield of rice was only 7.1 kg. However, in the 2nd area, there were 30 units of nitrogen added to the area, and there were 8.3 kg of rice, so the bigger the amount of fertilizer is being added, the more yields or rice there will be for each area.</t>
  </si>
  <si>
    <t xml:space="preserve">I would be comparing sunflower seeds and thistle seeds, and the amount of the seeds for each category would be the same, to ensure that the results will be accurate. They would also be in the same place, so they will get about the same amount of birds that will eat it. So, I would put a certain amount of each seeds on a table and wait for birds to come and eat them. Then, after a few hours, I would collect the amount of seeds that is left, and the one that has lesser seeds, would be the one that attracts more birds in her backyard. </t>
  </si>
  <si>
    <t>The reason why some corals appear colorful and healthy and other corals appear white and dead is because the healthy corals are not being affected by the rising temperatures in the ocean, Algae B/Coral B, so they will help each other. However, the dead ones like Algae A/Coral A are being affected by the rising temperatures of the ocean and died.</t>
  </si>
  <si>
    <t>The Asian silver carp will not affect all the fish in the same way, because the different types of fish have different diets, like shads and shiners eat small animals and plants, but the Smallmouth bass eat Asian silver carp and minnows. And in fact, the smallmouth basses population increased but the shads and shiners decreased. So instead, since the Asian silver carp has the same diets as the shads and shiners, they have to share the food therefore their population decreased, while the smallmouth bass didn't.</t>
  </si>
  <si>
    <t>CarpetedSlump</t>
  </si>
  <si>
    <t>I believe the question I selected is being tested because the independent variable is the amount of fertilizer added to the plant, the dependent variable is the height of the plant, and control variables are the amount of water added, time for growth, and type of plant.</t>
  </si>
  <si>
    <t>The changes in population size are related because whenever the rabbit population is low the fox population also lowers then the rabbit population increases.</t>
  </si>
  <si>
    <t>If you add 70-100 units of nitrogen per area the fertilizer maximizes the amount of rice in each area. I know this because you can get the most amount of rice when you add over 70-100 units of nitrogen per area the total amount of rice decreases and when you add less than 70 there is a smaller yield of rice.</t>
  </si>
  <si>
    <t>Did not have enough time.</t>
  </si>
  <si>
    <t>ChemicalLoan</t>
  </si>
  <si>
    <t xml:space="preserve">becausethey only put soil in one of the cups    </t>
  </si>
  <si>
    <t>because the foxes hunted rabbits the rabbit population grew when foxes got smaller</t>
  </si>
  <si>
    <t>70-120 alows as much rice as possobile</t>
  </si>
  <si>
    <t>amount of each seed used
amount of birds comeing each hour</t>
  </si>
  <si>
    <t>not much time</t>
  </si>
  <si>
    <t>CravenGhost</t>
  </si>
  <si>
    <t>It shows that fertilizer is only added to one and not the other but water is added to both so it is between the second and the third. Between those 2 it has to be the second one because it shows that they are already flowering so they can't get taller.</t>
  </si>
  <si>
    <t>Right after there is a spike in the population in foxes there is a population spike in rabbits.</t>
  </si>
  <si>
    <t>The more the fertilizer the more the rice until about 140 fertilizer.</t>
  </si>
  <si>
    <t>The amount eaten in a certain amount of time. The amount of seeds of each type.</t>
  </si>
  <si>
    <t>Some colors are not good because it means that either the coral or the algae are dying.</t>
  </si>
  <si>
    <t>The Asian silver carp will affect all fish. Even though it doesn't directly eat other fish it eats the food that other fish eat so they die. Then the fish that eat those fish will die and it will keep going in a chain.</t>
  </si>
  <si>
    <t>DamagingTackle</t>
  </si>
  <si>
    <t>This is because since the thing that's changing is the amount of fertilizer it would only make sense that the student is trying to answer a question that has something to do with that fertilizer. That leaves 1 only 1 question and that is the one I picked.</t>
  </si>
  <si>
    <t>They both rise at relatively the same time. Even though the population of rabbits gets way higher than the population of foxes they start and end in relatively the same point.</t>
  </si>
  <si>
    <t>Not enough time.</t>
  </si>
  <si>
    <t xml:space="preserve">Not enough time.
</t>
  </si>
  <si>
    <t>DustySki</t>
  </si>
  <si>
    <t>I know it is testing if adding fertilizer makes it taller because they have the same amount of water, the same amount of sun, it doesn't mention salt water at all, and if it were figuring out how much fertilizer should be used then both of them would have to have fertilizer, so it has to be the answer I chose.</t>
  </si>
  <si>
    <t xml:space="preserve">When the fox population goes up the rabbit population will go down on the scale, and when the fox population goes down then the rabbit population will go up. This is because the rabbits eat the foxes, and when there are a lot of foxes they will need to eat more rabbits, so there will be less rabbits. When there are less foxes then less rabbits will get eaten, so the rabbit population will spike up. </t>
  </si>
  <si>
    <t xml:space="preserve">The most rice grows when the amount of fertilizer is between 70 and 120. When there is this amount of fertilizer it is a much larger yield of rice than if there is only a little bit of fertilizer, or when there is too much fertilizer. </t>
  </si>
  <si>
    <t xml:space="preserve">An experiment that you could do to find out what type of food attracts more food is by having 2 equal sized identical bird feeders and fill them with the different types of food. You then could set up a camera and throughout a period of time you could put the amount of birds that visit each bird feeder each day and see which has more. </t>
  </si>
  <si>
    <t xml:space="preserve">The corals that appear colorful and healthy are in waters that have not been affected by climate change, and the white ones have been affected. </t>
  </si>
  <si>
    <t xml:space="preserve">The Asian Silver Carp will affect all 3 fish differently. Evidence of this is that in the data table the fish populations have all decreased significantly, but the decrease on the Shiner Fish is more than 2 times the decrease on the Small mouth bass. </t>
  </si>
  <si>
    <t>ExpertPompom</t>
  </si>
  <si>
    <t>Maybe to see if you can identify if you know how to isolate a independent variable.</t>
  </si>
  <si>
    <t xml:space="preserve">Since the rabbits get eaten by foxes I notice that when the rabbit population starts to increase it is when the fox population is at its lowest it is when the rabbit population starts to increase. </t>
  </si>
  <si>
    <t>about 60-70 units of fertilizer per area is the most effective because if you add anymore it would either stay the same or decrease the kg of rice per area which would not be a good use of resources</t>
  </si>
  <si>
    <t xml:space="preserve">I would probably separate the two variable into different buckets that are the same size and then separate the two buckets across the yard and see which bucket gets finished first. </t>
  </si>
  <si>
    <t>the two different algae are independent and dependent variables and the two different corals are independent and dependent variables the only true independent variable would be the ocean because it is affecting algae A.</t>
  </si>
  <si>
    <t>Asian silver carp will affect the population of the different fish but in different ways. for example the Shad and the Shiner would decrease in population while the small mouth bass would increase. The Asian Silver carp affects the other fish by either opposing them for food or being food for other fish.</t>
  </si>
  <si>
    <t>FishyViolin</t>
  </si>
  <si>
    <t xml:space="preserve">I think the question I selected is being tested because they are adding a certain amount of fertilizer to Plant A, but it doesn't say they are adding that to Plant B. So, I think they are testing how the amount of fertilizer affects the flowering plants by adding different amounts of fertilizer to each plant. </t>
  </si>
  <si>
    <t xml:space="preserve">The changes in population size of rabbits and foxes are related because as the rabbits population size got very increased the foxes population extremely decreased. </t>
  </si>
  <si>
    <t xml:space="preserve">The effect of the amount of fertilizer on the yield of rice is when there are more fertilizer (up to 80 units) the yield of rice gets increased. My evidence from the table that supports my claim is that up to 80 units of fertilizer the yield of rice continues increasing. For example, from 30 units of fertilizer to 50 units of fertilizer the yield of rice goes from 7.1 to 8.3. This yield of rice continues increasing until 80 units of rice. </t>
  </si>
  <si>
    <t xml:space="preserve">I would be comparing the birds that have the food of sunflower seeds and the birds that consume thistle seeds. To do this, I will put the same amounts of sunflower seeds as thistle seeds in two different parts of my yard. Throughout the day, I will count how many birds go to the parts with sunflower seeds and the part with thistle seeds. Therefore, in the end I can have data on the number of birds in each part of the yard with the foods so I can make a conclusion on which will attract more birds in my backyard. </t>
  </si>
  <si>
    <t xml:space="preserve">Did not have time to finish. </t>
  </si>
  <si>
    <t>FrankSail</t>
  </si>
  <si>
    <t>the student was checking to see how tall the plants were getting with the same amount</t>
  </si>
  <si>
    <t>they both go up and down a lot</t>
  </si>
  <si>
    <t>the more firtilizer the more rice</t>
  </si>
  <si>
    <t>for one week they could try a certian amount of sunflower seeds and see how many sunflower seeds and than the next week do the same thing with thistle seeds. finnaly we see which seeds were more popular with the birds.</t>
  </si>
  <si>
    <t>different parts of the oceans have different tempuratures, the coral that lives in colder areas might not die as easily.</t>
  </si>
  <si>
    <t>didnt have time to finish</t>
  </si>
  <si>
    <t>FumingHeel</t>
  </si>
  <si>
    <t>because it doesn't show a lot of different amounts of fertilizer so I would imagine that they are just trying to see how it will be effected though they could be trying to find out if there is a specific amount the plants need</t>
  </si>
  <si>
    <t xml:space="preserve">when the fox population goes down the rabbits population goes up and vice versa </t>
  </si>
  <si>
    <t>when they added a very little amount like 30 it did not work very well but when they added around 160 and 140 it went down cause it was to much so it looks like the sweet spot or the middle ground is around 80</t>
  </si>
  <si>
    <t xml:space="preserve">I would get a bunch of thistle seeds and I would put them out in the backyard and track how many times a bird or birds come to each them I would do this multiple times then average the results I would then do the same with the sunflower seeds while trying to keep the variables the same with things like time of day year month amount of seeds and the place I put them and I would try to do the experiment on days with similar temperature </t>
  </si>
  <si>
    <t xml:space="preserve">some appear healthy because the water is right for temperature and the amount of allage helps them to grow stronger but with the dead ones it might be to hot and there might no be enough algae </t>
  </si>
  <si>
    <t>the asian carp is eating the small plants and animals which would cause a lot of other fish but also it gives new food to other fish the shad and the shiner both lost population and the bass gained in population this is because the bass who eats the carp and small minnows so they got more food therefore the increase but the shad and shiner had a 35 and a 20 percent decrease because they ate the things that are now being eaten by the carp</t>
  </si>
  <si>
    <t>LaboredDusk</t>
  </si>
  <si>
    <t>Because he is only adding fertilizer to one plant therefore he is trying to figure out if fertilizer affects the plant's growth. And if it was water he would only add water to one to see the difference and it is the same with sunlight.</t>
  </si>
  <si>
    <t xml:space="preserve">As the rabbit population increases the foxes will increase as well because the rabbit population is there food. </t>
  </si>
  <si>
    <t>The amount of fertilizer given will increase the amount of rice.</t>
  </si>
  <si>
    <t>She can try each type of food in the backyard and see what attracts the most birds. You would be comparing the amount of birds attracted to each type of food. I would make sure the habitat was the same, the birds were the same, and the weather is the same. I would collect how many birds go to each type of food.</t>
  </si>
  <si>
    <t>Because the amount of nutrients they are getting affects how healthy the coral is.</t>
  </si>
  <si>
    <t xml:space="preserve"> I do not understand this question.</t>
  </si>
  <si>
    <t>ModerateDeal</t>
  </si>
  <si>
    <t>In the diagram only one flowering plant is given fertilizer while all other circumstances such as water and type of plant are the same. This shows that they are testing if fertilizer added to the soil leads to taller flowering plants because only one plant is given fertilizer and they are testing how much the plants grow with all other circumstances being the same except for the fertilizer being given to only one plant.</t>
  </si>
  <si>
    <t>Foxes eat rabbits and in this case the foxes have no predators so when the population of foxes is up that will bring the population of rabbits down because the foxes will eat the rabbits. When the population of rabbits is down the population of foxes will also go down because the foxes will not have their main food source any more so a lot will die off. When the foxes die off the population of rabbits can go back up again because there are less predators to eat them and they can reproduce. This will just restart the process and again give the foxes something to eat again.</t>
  </si>
  <si>
    <t>The fertilizer added did allow more yields of rice however eventually the amount of fertilizer  added was too much and at about 70 units of nitrogen per area the rice yield flattened out and stopped going up at 26.2 and in plot 9 with 140 units of nitrogen it became too much and it actually decreased the yield of rice drastically. So too much fertilizer can decrease the yield of rice and about 70 units of nitrogen is the max amount of fertilizer for the yield of rice to continue to increase.</t>
  </si>
  <si>
    <t>She could do two different trials each on a sunny 70 degree day in spring so that weather is not a factor. She could place the different type of seeds in her backyard for each trial and record how many birds came to eat each time. She could do this for 3 weeks each day and see which seed attracted the most birds in these specific circumstances.</t>
  </si>
  <si>
    <t>Did not have time to finish.</t>
  </si>
  <si>
    <t>OpenFun</t>
  </si>
  <si>
    <t>I think that the question I selected is being tested so they can figure out what plants require to increase their growth.</t>
  </si>
  <si>
    <t>The rabbit population spikes when the fox population slopes down. When the rabbit population starts to decrease the fox population begins to increase.</t>
  </si>
  <si>
    <t>The more fertilizer added the more yields of rice will grow. This works until it reaches 70 units of fertilizer then it stays the same and starts to decrease.</t>
  </si>
  <si>
    <t>PurifiedViewer</t>
  </si>
  <si>
    <t>because the student is add 200 ml of water for both pots and only one is having salt added to it.</t>
  </si>
  <si>
    <t xml:space="preserve">they are related because they both were recorded in the same amount of time </t>
  </si>
  <si>
    <t xml:space="preserve">The right amount of fertilizer add was good for the rice </t>
  </si>
  <si>
    <t xml:space="preserve">how much food they would eat </t>
  </si>
  <si>
    <t xml:space="preserve">because </t>
  </si>
  <si>
    <t>RareFood</t>
  </si>
  <si>
    <t>It involves parts that are set and parts that are changed
only 2 of the answers involve fertilizer so i can infer that those are the only possible answers
also the amount of fertilizer stays the same so i can eliminate that answer and get the answer i have</t>
  </si>
  <si>
    <t>when there are more foxes the rabbits pop. go down and when the rabbits go down so do the foxes which then leads to more rabbits and more foxes</t>
  </si>
  <si>
    <t>70 - 100 units of fertilizer is the best amount of fertilizer for rice yield but too much/too little is not as good</t>
  </si>
  <si>
    <t>you could have a bowl of sunflower seeds then 10 feet away have a bowl ,that is the exact same as the one with sunflower seeds, filled with thistle and another bowl exactly like the others that is empty and ten feet away and record how many birds go to each bowl</t>
  </si>
  <si>
    <t>the temperature of the ocean harms algae a which leaves coral a with little food causing it to die</t>
  </si>
  <si>
    <t>ran out of time</t>
  </si>
  <si>
    <t>SonicLot</t>
  </si>
  <si>
    <t>There adding fertilizer to 1 flower pot, but not the other, so I think it relates to does feritilzer added to the soil lead to taller flowering plants</t>
  </si>
  <si>
    <t>The loss of rabbits is = to the increase of foxes
And a decrease of foxes is a big increase for rabbits</t>
  </si>
  <si>
    <t>More fertilizer added means more rice is added/gained</t>
  </si>
  <si>
    <t>For the first experiment add a hand full of sunflower seeds, and leave them out for the birds to eat.
For the second experiment add a hand full of thrisle seeds and let the birds eat,(and after both of the experiments check if the birds ate).
Then for the last experiment do a 0.5 to 0.5(or 50% to 50%) of thistle and sunflower seeds in the bird feeder and let the birds eat, and than after, check how much the birds ate, (which type of seed did the birds eat the most, and the birds eat the least).</t>
  </si>
  <si>
    <t>Colorful coral reefs are alive and stay alive by eating things such as algee, but it increases the tempure of the ocean.
White coral reefs are dead, which means they died from lack of food, and that makes the ocean colder</t>
  </si>
  <si>
    <t>I didn't have time to finish</t>
  </si>
  <si>
    <t>SpiritedTag</t>
  </si>
  <si>
    <t>I think the question I selected is true for multiple reasons. For the other questions, there isn't the right variables to find the answer for that. For example, there is no salt water, they both have the same amount of sun and water, and one of them is getting a constant amount of fertilizer. However, because only one of them is being given fertilizer, I can take away from it that they are trying to see if that makes a difference. This difference would be the height of the flower.</t>
  </si>
  <si>
    <t>As the rabbit population decreases, so do the foxes as there isn't enough food for them to eat in order to sufficiently feed them. However, once the rabbits increases enough the foxes were able to eat them more, which meant the fox population would increase. However, because the rabbits were being eaten, their population goes down, starting the cycle all over again.</t>
  </si>
  <si>
    <t>Having 70 - 100 units of nitrogen produces the most amount of rice. I know this based on the amount of rice for each amount of fertilizer. For example, when the fertilizer was around 30 and 50,there was under 15 kg of rice. However, when the fertilizer went over 120, the amount of rice started to decrease again. The sweet spot though was around 90 units of nitrogen, where the most amount of rice could grow.</t>
  </si>
  <si>
    <t xml:space="preserve">You could do two experiments, each lasting about a month. For the first month you would put a specific amount of sunflower seeds into a bird feeder, then hang it up. The next month you would put the exact same amount of thistle seeds into the same bird feeder, then hang it up in the same spot. You would have to make sure that the weather stayed the same though, in order to have comparable results. Each month you would record the amount of birds that came to the feeder each day. Each night you would take down the feeder and see how many seeds are left. If there are a lot of seeds left but the data is that same, you know that maybe the birds just ate more of the other seed. </t>
  </si>
  <si>
    <t>This model explains why some of the corals were dead while others were alive, due to the temperature of the ocean. In areas where the oceans temperature was rising, the Algae couldn't survive, and so there for couldn't provide sugar to the coral. Because of this, the corals aren't able to survive which was why the coral reefs weren't alive, and instead were dead and white.</t>
  </si>
  <si>
    <t xml:space="preserve">  The Asian silver carp does not affect each fish in the same way. Some started increasing, while others decreased. However this reaction was for different reasons. 
  For the Shad and Shiner, they decreased because their food source was being eliminated. Because their food source is the same as the Asian silver carp, they do not have enough food for themselves to survive, so they are dying. However, for the Small mouth bass, their food source is Asian silver carp. Because of the increase in silver carp, the bass have a larger food supply, so they are increasing. 
  The Asian silver carp is impacting all of these plants and animals. For some of them the silver carp are taking away the food supply, causing a population decrease. However, for another type of fish the silver carp is the food supply, so they are positively impacting the population.
</t>
  </si>
  <si>
    <t>ThatGoat</t>
  </si>
  <si>
    <t>because the only difference is one is fertilized and one is  not</t>
  </si>
  <si>
    <t>rabbits are a lot more. foxes eat rabbits, and when there are no rabbits they eat something else or just die and then rabbits come.</t>
  </si>
  <si>
    <t>the more fertilizer, the more rice. more than 100 units of nitrogen per area is too much. a perfect amount is around 70 units of nitrogen per area</t>
  </si>
  <si>
    <t>have 3 weeks. first week no seeds. just see how many birds stop. week 2 use sunflower seeds. see how many stop. week 3 use thistle seeds. then compare the total of the 7 days of each and see which one is the most</t>
  </si>
  <si>
    <t>because the heat is helping other organisms which the coral can use to their advantage or the heat is killing the organisms and doing the opposite</t>
  </si>
  <si>
    <t>asian silver carp will not affect all the fish because not all the fish eat them
asian silver carp effects the smallmouth bass positively but we don't know about the others
the smallmouth bass eats the asian silver carp and the others dont</t>
  </si>
  <si>
    <t>ThirdGasket</t>
  </si>
  <si>
    <t>Well when they explained it they said measure and record growth which to me indicates that the plant is growing taller. In the diagram it shows that plant A is getting 10 ml and it mentioned nothing about adding any to plant b.</t>
  </si>
  <si>
    <t>On the graph when the rabbits went up once they went back down the foxes line went up as well and then down. But for the rabbit population tended to stay much higher than the foxes.</t>
  </si>
  <si>
    <t>It doesn't matter how much fertilizer you add because with an area of 10 and 160 units of fertilizer was added it was at 14.4 but area with 3 and 50 units it was 14.2. For 100 units and an area of 7 it was 26.2 and for an area of 6 and units of 80 it was also 26.1. Which means it doesn't matter how much fertilizer you add.</t>
  </si>
  <si>
    <t>What she could do is have multiple bird feeders with different foods and record how many birds go to that feeder in one day and for a month and see which feeder had more birds and find an average.</t>
  </si>
  <si>
    <t>Didn't have enough time to finish.</t>
  </si>
  <si>
    <t>VeryEpoch</t>
  </si>
  <si>
    <t>I think that that question is being tested because the only difference between the two plants is the fertilizer given to Plant A. This means that they are trying to determine what the difference is between a fertilized plant and a normal plant is.</t>
  </si>
  <si>
    <t>When the fox population is low, the rabbit population is larger because there are less predators for the rabbits. However, when the fox population is high, the rabbit population is lower because there are more predators.</t>
  </si>
  <si>
    <t>Based on the table, too little fertilizer does not yield a good amount of rice. However, too much fertilizer can also yield less rice. The best amounts of fertilizer are 70, 80, and 100.</t>
  </si>
  <si>
    <t>She could do 2 different tests. Each test would use a different kind of food. Each test would last for the same amount of time. The bird-watcher could then see which food attracted more birds by recording the data.</t>
  </si>
  <si>
    <t>Some corals are colorful and healthy because their algae is alive and providing them with sugar. However, in the case of Coral A, its algae died and no longer gives it sugar.</t>
  </si>
  <si>
    <t>Did not have time</t>
  </si>
  <si>
    <t>VitalGlass</t>
  </si>
  <si>
    <t>I think that the question "does the fertilizer added to the soil lead to taller flowering plants" is the one being tested because they are changing the amount of fertilizer on one plant but not on the other. Also, they are not changing the amount of water at all so that makes it so that they are not experimenting about the water affecting the plant. There is no sun involved in the photo so they are not testing the sun.</t>
  </si>
  <si>
    <t>They are related because as the rabbit population decreases, the fox population increases and then they both decrease, but the rabbit population increases much more and at a much higher rate.</t>
  </si>
  <si>
    <t xml:space="preserve">The best yield of rice was when they added 70-100 amounts of fertilizer. This is because the highest amount shown in the table was when it was 70, 80 and 100. </t>
  </si>
  <si>
    <t>You could pick out 2 yards with the same climate and basically the same general place and put sunflower seeds in one yard and thistle seeds in another. You then count the number of birds each day and see which place has the higher number of birds in the yard.</t>
  </si>
  <si>
    <t>Some corals appear colorful and healthy because the algae is not being affected by the rising ocean temperatures and is not making it so that the coral is harmed. Other corals appear white and dead because the oceans rising temperatures do affect the algae which affect the coral and it becomes a cycle.</t>
  </si>
  <si>
    <t>Asian silver carp do affect all of the fish by either taking their food sources for themselves or by becoming a large source of food for other fish. For example the Asian silver carp eat small plants and animals which is also the food source for the Shad and Shiner causing them to decrease in population. Meanwhile, the Smallmouth Bass increase due to the fact that its main source of food are the Asian silver carp and that species is growing making it so that the Smallmouth Bass has more food and can increase in population. The Asian silver carp eats the food that the Shad and Shiner fish eat and the Smallmouth Bass eats the Aisian silver carp.</t>
  </si>
  <si>
    <t>WaitingSatire</t>
  </si>
  <si>
    <t>Becasuse they are adding fertalizer to the other plant</t>
  </si>
  <si>
    <t>after rabbit po[pulation goes down in the midle the fox populaytion goes up</t>
  </si>
  <si>
    <t>I claim that 70 to 80 fertilizer is the best for makeing the most amound of rice</t>
  </si>
  <si>
    <t>Thye brid watcher can put different types of seeds on different plavces and see what percent is goneafter a week</t>
  </si>
  <si>
    <t>The reason why some corals appear colorful and healthy is because of the diferent algee</t>
  </si>
  <si>
    <t>mlday1</t>
  </si>
  <si>
    <t>ML</t>
  </si>
  <si>
    <t>PlusStrike</t>
  </si>
  <si>
    <t>Because both have the same amount of water and the only difference is the fertilizer.</t>
  </si>
  <si>
    <t>The more foxes there are the less rabbits there are, the less foxes there are the more rabbits there are.</t>
  </si>
  <si>
    <t>You need a specific amount of fertilizer to get a good affect, because in area 1 there was too little so not a lot of rice grew, for area 10 there was too much so not a lot of rice grew, but for 5,6, and 7 they had the most rice because it was a number in between the range.</t>
  </si>
  <si>
    <t>I would put the bird feeder in the same spot each time, then on one day I would put sunflower seeds and count how many birds come, and then on the next day I would replace the sunflower seeds with thistle seeds and put it in the exact same place as before and count how many birds come, I would keep both bird feeders out for the same amount of time, then I would collect and compare the number of birds that come on each seed.</t>
  </si>
  <si>
    <t>The corals might appear colorful and healthy while others seem white and dead because, for the white coral, the process shown in Barbara's diagram might not be working well because the heat in the water is affecting it, while in the colorful healthy coral the process might be working very well.</t>
  </si>
  <si>
    <t>The Asian silver carp will not affect all the fish in the same way. I know this because after the Asian silver carp came the change in Shiner and Shad population was that it decreased while for the Smallmouth bass, their population increased. This describes that Asian silver carp are helping the population of Smallmouth bass to increase because they are probably preying on Asian silver carp, and Asian silver carp are probably eating Shiner and Shad population which makes it go down.</t>
  </si>
  <si>
    <t>mlday10</t>
  </si>
  <si>
    <t>ChargingWing</t>
  </si>
  <si>
    <t xml:space="preserve">I selected the question does fertilizer added to the soil lead to taller flowering plants because everything else in this experiment is controlled, and is the same except for the fertilizer.It also says this experiment will record the growth. </t>
  </si>
  <si>
    <t>The changes in the population size of rabbits and foxes are related because when ever there is more foxes the rabbit population size drops and w hen there is less foxes there are more rabbits.</t>
  </si>
  <si>
    <t>Fertilizer has to be added in the correct amount too much or too less will result in less growth. According to the table the highest numbers of growth are around the middle of the table from 5-7 each have 26.2 kg of rice per area. The two ends of the table have lower numbers of growth with only 7.1 at the start and 14.4 at the end.</t>
  </si>
  <si>
    <t>In this experiment I will be comparing which seeds are eaten first and how many of the others are left.  In the experiment I will lay or the same amount of each of the different seeds next to each other. I will keep the number, and placement the same. I will collect how much of each seed was eaten.</t>
  </si>
  <si>
    <t xml:space="preserve">Some Corals appear colorful and healthy while others appear white and dead because rising ocean temperatures affect the survival of Algae A. Algae A and Coral A depend on each other to survive, they are interdependent. If the rising ocean temperatures affect Algae A the effect will also affect Coral A.  Ecosystems are dependent on each other so if one part is missing the others will also be affected. </t>
  </si>
  <si>
    <t>Asian Silver Carp will not affect all fish in the same way. For some fish their population will increase and for other it will decrease. This happens because the Asian Silver Carp eats small plants and animals which is also food for other fish such as Shad ans Shiner with less food their population will decrease. The table shows this because Shad's population decreased 20% and Shiner's decreased 35 %. Asian silver carp also increase small mouth bass's population because they provide more food for them. In conclusion, Asian Silver Carp affect the fish in lake Erie by taking food from other fish and providing food for others.</t>
  </si>
  <si>
    <t>mlday11</t>
  </si>
  <si>
    <t>ChattySonnet</t>
  </si>
  <si>
    <t>Because the student is adding fertilizer to only one plant out of two identical plants, they are trying to figure out  how fertilizer will change the growth of a plant such as its height.</t>
  </si>
  <si>
    <t>As the fox population decreases, it allows the population of rabbits to increase as they have no predator. However, as rabbits increase, foxes also increases because they have an abundant source of food. As rabbits decrease in population, foxes are left with little food and decrease in population.</t>
  </si>
  <si>
    <t>Increasing the amount of fertilizer increases the amount of rice. However, too much fertilizer decreases the amount of rice. in plot 1 with no fertilizer, it only yielded 7.1 kg of rice per area. However, in plot 5 with 70 units of nitrogen per area, it yielded 26.2 kg of rice per area. But in plot 10 with 160 units of nitrogen per area, it ended up yielding only 14.4 kg of rice per area.</t>
  </si>
  <si>
    <t>One experiment can be putting the two seeds in two sections of the backyard to compare how much birds go to each pile. The time would at the same time, and location would be the same, and the outdoor condition would also be the same. The data collected would be about the number of birds each seed attracts.</t>
  </si>
  <si>
    <t>The algae benefits the coral by providing it sugar it makes and the coral gives the algae nutrients so they can make the sugar, creating a mutually beneficial relationship. However, the rising ocean temperature damages the cycle and causes the coral to stop receiving sugar and appear white and dead.</t>
  </si>
  <si>
    <t>Asian silver carp will not affect all the fish in the same way. In the graph we can see that while Shads and Shiners decrease in population because they face competition, Smallmouth bass increase in population because they have a new food source. This shows that different fish populations will change in different ways because of Asian silver carp.</t>
  </si>
  <si>
    <t>mlday12</t>
  </si>
  <si>
    <t>AbsoluteForay</t>
  </si>
  <si>
    <t>Because they added fertilizer to only plant A and in the text above the plants it says the student is measuring the growth of the plants.</t>
  </si>
  <si>
    <t>because foxes eat rabbits.</t>
  </si>
  <si>
    <t>im not sure</t>
  </si>
  <si>
    <t>set up a bird feeder with sunflower seeds in it and one with thistle seeds and which ever one the birds go to first thats the seed they like more.</t>
  </si>
  <si>
    <t>Coral is healthy in some areas because coral relies on other organisms to survive and if those organisms are not there then they can't survive.</t>
  </si>
  <si>
    <t>I think that the Asian silver fish eats a lot of plants and animals and thats why the other fish cant get enough food.
In the graph showing what other fish eat the Asian silver fish eats almost the same thing as the other fish and that means that the Asian silver fish is a bigger predator to the small plants and animals than the other fish.
The Asian silver fish takes all the food away from these other fish and thats why their population is decreasing in lake earie.</t>
  </si>
  <si>
    <t>mlday14</t>
  </si>
  <si>
    <t>Moderateplot</t>
  </si>
  <si>
    <t>Because only one of the plants got fertilizer so that means he is doing an experiment on something about fertilizer.</t>
  </si>
  <si>
    <t>when they are more rabbits their would be more foxes because rabbits are a food source for foxes and the more food, the more their population grows.</t>
  </si>
  <si>
    <t>The amount of fertilizer needed is inconsistent. This is because if you look at the chart, each area does not have the same amount of fertilizer added to them.</t>
  </si>
  <si>
    <t>I would put the sunflower and thistle seeds in an exhibit with the same birds and put some of the seeds on tables. I would wait about an hour and find out how many seeds the birds ate fro each table. I would repeat this process with other species of birds.</t>
  </si>
  <si>
    <t>when the temperature is higher, algae has a smaller chance of survival. Without algae, it can't give coral the sugar it needs to stay alive.</t>
  </si>
  <si>
    <t xml:space="preserve">why the Asian silver carp fish affects all of the fish even though they don't eat any fish because of what the fish eats. One piece of evidence is that the shad and the shiner all eat the same thing as the Asian silver carp. This shows that they all share the same diet and with more fish eating it, the less food around which means the less population. </t>
  </si>
  <si>
    <t>mlday15</t>
  </si>
  <si>
    <t>Cowardlypoll</t>
  </si>
  <si>
    <t>if one plant gets one thing of 10 mL of fertilizer and the other plant gets none then you add 200 mL to both of the plants the one that got no fertilizer will drown and the one that did get fertilizer will not drown as much</t>
  </si>
  <si>
    <t xml:space="preserve">the more foxes there are the more food the foxes need to survive so they will eat more of the rabbits </t>
  </si>
  <si>
    <t xml:space="preserve">the more fertilizer the less the yield of rice is </t>
  </si>
  <si>
    <t xml:space="preserve">if you put out a table with 8 different bowls with 8 different seed types and a video camera you can record the amount of birds that eat the different types of seeds </t>
  </si>
  <si>
    <t xml:space="preserve">some of the algies feed the coral and the rising temperatures of the water are not allowing the algies to live </t>
  </si>
  <si>
    <t>idk</t>
  </si>
  <si>
    <t>mlday16</t>
  </si>
  <si>
    <t>DressFood</t>
  </si>
  <si>
    <t xml:space="preserve">Because they put salt into one of the pots </t>
  </si>
  <si>
    <t xml:space="preserve">they go up and down </t>
  </si>
  <si>
    <t>i dont know</t>
  </si>
  <si>
    <t>one week shde would do one nut and the next week she would do the other. and she would write how much they ear.</t>
  </si>
  <si>
    <t>water is water</t>
  </si>
  <si>
    <t>asian silver carp eat plants and so does the other fish. and my evidence is the thing</t>
  </si>
  <si>
    <t>mlday17</t>
  </si>
  <si>
    <t>BulkyEngine</t>
  </si>
  <si>
    <t xml:space="preserve">In the photo, we can see plant A being given fertilizer. However, plant B isn't getting fertilizer. </t>
  </si>
  <si>
    <t>With an increase of foxes, comes a decrease of rabbits. And with foxes using rabbits as food, if there is a decrease in them, there is a decrease of foxes.</t>
  </si>
  <si>
    <t>If the area of the fertilizer isn't between 70-100, it will decrease in the total yield of rice.</t>
  </si>
  <si>
    <t>Comparing: Sunflower seeds and Thistle seeds
Data collecting: How much sunflower seeds do the birds
Set out a set number of sunflower seeds for 1 day. Record the total number of remaining seeds at the end of the day. Continue this process for a week. Set out the same set number of thistle seeds for 1 day. Record the total number of remaining seeds at the end of the day. Continue this process for a week. Compare the sunflower and thistle seed data. Whichever seeds have the least amount remaining is the one the birds prefer.</t>
  </si>
  <si>
    <t>The algae feeding interactions can sometimes cause other interactions. These other interactions, being rising ocean temperature effects the survival rates of algae, causing them to lose their color.</t>
  </si>
  <si>
    <t>The Asian silver carp has affected the different fish populations. With more Asian silver carp eating small plants and animals, and Shads eating small plants and animals, the population of Shads have decreased. This supports my claim, because with less food for Shads, their population has decreased. With Asian silver carps eating more small plants and animals, and with Shiner's eating small plants and animals, their population has decreased. This proves my point, because with less small plants and animals, the population of Shiners had decreased.</t>
  </si>
  <si>
    <t>mlday19</t>
  </si>
  <si>
    <t>CalmJeep</t>
  </si>
  <si>
    <t>Because it might be helpful in the scienc-ey world</t>
  </si>
  <si>
    <t>When the rabbit population is at it's highest the fox population is at its lowest and when the fox population is at it's highest the rabbit population is at its lowest</t>
  </si>
  <si>
    <t>It you add 70-100 units of fertilizer the more rice you will get.</t>
  </si>
  <si>
    <t>Make sure you have the same amount of food in each bird house and make sure you video to know which one was right</t>
  </si>
  <si>
    <t>In some spots there might be warmer temps. which help killing coral</t>
  </si>
  <si>
    <t xml:space="preserve">Im a bit confused </t>
  </si>
  <si>
    <t>mlday2</t>
  </si>
  <si>
    <t>CluelessRelief</t>
  </si>
  <si>
    <t>because they are adding fertilizer to the plant.</t>
  </si>
  <si>
    <t>when the are goes up the rice goes up.</t>
  </si>
  <si>
    <t>you could make a graph of some sort.</t>
  </si>
  <si>
    <t>because there is more algae in different places and that affects the coral.</t>
  </si>
  <si>
    <t>Yes the carp does affect those fish because there has been a big decrease.</t>
  </si>
  <si>
    <t>mlday20</t>
  </si>
  <si>
    <t>FeatheryTell</t>
  </si>
  <si>
    <t>Fertilizer is used in one point, indicating it is involved in the experient heavily. That was the only response that involved fertilizer.</t>
  </si>
  <si>
    <t>When the rabbit population is decreasing, the fox population spikes.</t>
  </si>
  <si>
    <t>Adding 70-100 units of nitrogen per area produced the best results.</t>
  </si>
  <si>
    <t>Set out two bird feeders, one with a pound of thistle seeds, one with a pound of sunflower seeds. Wait two weeks. Weigh both to see which was eaten from more.</t>
  </si>
  <si>
    <t>The algae on coral could die, causing a loss of sugar and subsequent death of coral, such as in group a.</t>
  </si>
  <si>
    <t>The asian silver carp effects all fish by changing the amount of food they have acess too.
This is shown by how the populaion of shad and shiner decreased, while bass population increased. this is because the shad and shiner had less food, due to the carp eating some of it. the bass saw an increase in food, as they had new prey, the carp.</t>
  </si>
  <si>
    <t>mlday21</t>
  </si>
  <si>
    <t>DirectDonut</t>
  </si>
  <si>
    <t>The student is measuring the growth, and everything is the same except for the amount of fertilizer. While plants grow, they get taller, so the question the student is trying to answer is if fertilizer added to the soil leads to taller flowering plants.</t>
  </si>
  <si>
    <t>When the population of rabbits rise, the population of foxes rise, and when the population of rabbits decreases, so does the population of foxes.</t>
  </si>
  <si>
    <t>More fertilizer means more rice, but too much can cause the amount of rice to decrease.</t>
  </si>
  <si>
    <t>I would be comparing the number of birds that flew into one birdfeeder and the number of birds that flew into another birdfeeder. The birdfeeders would be the same, along with the number of seeds. They will also be in the same area. I will collect the amount of seeds left after a given amount of time, along with the number of birds flown in.</t>
  </si>
  <si>
    <t>I'm not sure, but I think it's because of the algae because that's what makes the coral reefs look colorful, and the coral and algae are performing the same process.</t>
  </si>
  <si>
    <t>The Asian silver carp won't affect the fish the same way. Firstly, in the data table, some increase and some decrease. This is because the Asian silver carp is eating the prey of the other fish, and some fish are eating the Asian silver carp. Therefore, the Asian silver carp does not affect the population of fish in the same way.</t>
  </si>
  <si>
    <t>mlday22</t>
  </si>
  <si>
    <t>BrazenIvory</t>
  </si>
  <si>
    <t>to figure out how much fertilizer plants need</t>
  </si>
  <si>
    <t>foxes eat rabbits</t>
  </si>
  <si>
    <t>there isn't a pattern for yield of rice</t>
  </si>
  <si>
    <t>I would count how many birds ate each food over the course of day (1 food for each day)</t>
  </si>
  <si>
    <t>1 algae is better than the other</t>
  </si>
  <si>
    <t>I don't know how to answer this</t>
  </si>
  <si>
    <t>mlday24</t>
  </si>
  <si>
    <t>DigitalSandal</t>
  </si>
  <si>
    <t>I came to this decision by eliminating non-relevant possibilities. Since the diagram and text do not mention anything about salt water or sun, the first and fourth question is eliminated. The same amount of water is added to both plants, the fifth question is eliminated as well. Because the text says the student wants to record the growth of the plants, as well as the fact that fertilizer is only added to plant A, The chance of the student answering the second question is significantly lowered. I believe that the student is trying to answer the third question.</t>
  </si>
  <si>
    <t>Since the foxes would hunt the rabbits for food, the rise of rabbits supports life for more foxes. However, the population of rabbits would decrease as more foxes hunt them, meaning food becomes scarce for foxes. This means that most foxes could die of hunger, meaning that more rabbits would survive for a while, creating a loop.</t>
  </si>
  <si>
    <t>Using around 70-100 units of fertilizer (nitrogen) per area is best for growing rice. The table shows that while smaller or larger amounts of fertilizer produced from 7.1-26.1 kilograms of rice, using 70, 80 and 100 units of rice produced 26.2 kilograms. This means that using 70-100 units of fertilizer was the most effective, as it produced much more rice compared to other amounts of fertilizer.</t>
  </si>
  <si>
    <t>Put the same amount of each type of seed in two bird feeders. Place a different bird feeder  in the same spot for one hour each during two consecutive days. Observe during the one hour and record how many birds come to each bird feeder.</t>
  </si>
  <si>
    <t>Not sure</t>
  </si>
  <si>
    <t>mlday25</t>
  </si>
  <si>
    <t>DesignerIcy</t>
  </si>
  <si>
    <t>Because one of the pots got 10ml of fertilizer added to it while the other didn't but they both got the same amount of water so they are doing an experiment seeing how fertlizer affects the plant.</t>
  </si>
  <si>
    <t>they both have curves like the population goes up for a couple of years and then goes back down to under 100.</t>
  </si>
  <si>
    <t>too much fertilizer isnt good but not enough also isnt so you need just the right amount in the middle for example 30 units was added to area 2 but only 8.3 yields grew. For 10 they added 160 but only 14.4 grew but between 70-100 units they all reached 26.2 which was the highest out of all them.</t>
  </si>
  <si>
    <t>they can put sunflower seeds in one birdfeeder and thristle seeds in the other but put in the same amount and check on it every couple days to see which one has less each day.</t>
  </si>
  <si>
    <t>if the algea has less survival then it provides less sugar to the coral making both die faster.</t>
  </si>
  <si>
    <t>the percent of small fish is decreasing because of the asian silver fish</t>
  </si>
  <si>
    <t>mlday27</t>
  </si>
  <si>
    <t>TrainingVector</t>
  </si>
  <si>
    <t>Because he is adding fertilizer into pot As soil so he can see which grows taller after 10 days.</t>
  </si>
  <si>
    <t>Rabbit and fox population go up at around the same time.</t>
  </si>
  <si>
    <t xml:space="preserve">Too much fertilizer is bad, Too little fertilizer is bad. No fertilizer is bad. Good amount of fertilizer is more rice. </t>
  </si>
  <si>
    <t>Put 10 sunflower seeds and 10 thistle seeds. See which seeds the bird will eat more. Watch which seed the birds will eat more. Then write down this data. Repeat this step three times. See which seed the birds eat more.</t>
  </si>
  <si>
    <t>Rising ocean temperatures affects the survival of algae. algae provides foods to corals. Without corals eating algae the corals will die. In the colorful reef the oceans temperature is not rising there.</t>
  </si>
  <si>
    <t>The Asian silver carp will affect all the fish in the same way. The text says that Asian silver carp eats small plants and animals. The shad and shiner also eat small plants and animals. The Asian silver carp is eating all the small plants and animals so the Shad and Shiner doesn't have any food to eat. The small mouth bass is decreasing because there isn't enough fish for them to eat.</t>
  </si>
  <si>
    <t>mlday28</t>
  </si>
  <si>
    <t>CravenShield</t>
  </si>
  <si>
    <t xml:space="preserve">It is being tested because people need to know how much fertilizier you need for plants </t>
  </si>
  <si>
    <t xml:space="preserve">they are related because when 2000 comes they both drop lower </t>
  </si>
  <si>
    <t xml:space="preserve">my clam is that there is no pattern in the yield of rice </t>
  </si>
  <si>
    <t xml:space="preserve">we would be comparing food and sunflower seeds </t>
  </si>
  <si>
    <t xml:space="preserve">A is dead because of the rising sea temperatures while B is alive because in that reefs area the ocean is not as warm </t>
  </si>
  <si>
    <t xml:space="preserve">the Asian silver carp will effect the fish because they are eating food that the other fish need. I know this because in the article it says " even though asian silver carp don' t eat other fish they are still causing the population of other fish to decline </t>
  </si>
  <si>
    <t>mlday29</t>
  </si>
  <si>
    <t>GrittySleet</t>
  </si>
  <si>
    <t>they added 10 ml of soil in one and not the other. the only thing that changes is the soil the others all have the same amount of thing (water, sunlight and more)</t>
  </si>
  <si>
    <t>when there are less foxes there are more rabbits because the more foxes there are the more fooxes there are to hunt rabbits.</t>
  </si>
  <si>
    <t>The rice needs about 70-80 units of nitrogen per area because thats when it produces the most rice</t>
  </si>
  <si>
    <t>put sunflower seeds on one side of the yard and thistle on the other and count how many birds flock to each pile or house</t>
  </si>
  <si>
    <t>Not really sure but i think the temperatures rising affects the cooler it is the best it grows?</t>
  </si>
  <si>
    <t>They will not affect all fish in the same way. The evidence is the decrease and increase. If you look at the data the shad has a 20% decrease and the shiner has a 35% decrease. these are effected differently by 15%. And even more different from the smallmouth bass which actually increased by 16%</t>
  </si>
  <si>
    <t>mlday3</t>
  </si>
  <si>
    <t>grittyrat</t>
  </si>
  <si>
    <t>because one has soil and the other does not</t>
  </si>
  <si>
    <t>as a decline in rabbits happens an increase in foxes happens</t>
  </si>
  <si>
    <t>the 70-80 range of fertilizer yields the most of this mystery rice.</t>
  </si>
  <si>
    <t>two exact same bird feeders you set out for as much time as you want and count the amount of birds that come to it. then count which type of birds come to it. afterwards you set out the second with the other bird feed and do the same to see which one brings the most variety in birds and the most amount of birds.</t>
  </si>
  <si>
    <t>the hot ocean only affects algae A</t>
  </si>
  <si>
    <t>the Asian silver carp is eating all the food so the creatures that feed on similar things die while the Asian silver carps population is rising things that eat the Asian silver carp get a boost in their population.</t>
  </si>
  <si>
    <t>mlday30</t>
  </si>
  <si>
    <t>averageforage</t>
  </si>
  <si>
    <t>Because it is showing the fertilizer to only one of the plant so it has to be something that is related to fertilizer</t>
  </si>
  <si>
    <t>When the population of rabbits increase, so does the foxes, because foxes are predators of the rabbits.</t>
  </si>
  <si>
    <t xml:space="preserve">The fertilizer cannot be used too much like for area 10, where only 14.4 kg rice got produced, and it cannot be too much like area 1 where it only produced 7.1 kg of rice. So according to the data, it has to be the perfect amount, like area 5 and 6 and 7 which is 70 units, 80 units and 100 units of nitrogen per area </t>
  </si>
  <si>
    <t xml:space="preserve">Set out multiple foods such as seeds, plants, meat and fruit. And then every 24 hours, check on it to see how much of each had been eaten, and the food that has been eaten the most is the food that will attract the most birds
</t>
  </si>
  <si>
    <t>Because all the parts of water has different nutrients and the places that has the most nutrients, the corals are colorful because they get many supports from the water, but for the corals that has almost no color, the part of water they are in has less nutrients, which causes colorless corals.</t>
  </si>
  <si>
    <t>Asian silver carp will affect all the fish in the same way because Asian silver carp eats shad and shiner, which causes them to decrease and because Smallmouth bass eats asian silver carp, its propulation increase</t>
  </si>
  <si>
    <t>mlday32</t>
  </si>
  <si>
    <t>CrabbyPlier</t>
  </si>
  <si>
    <t>They're adding fertilizer to one of the plants and leaving them to grow, with the same conditions for both. This means that they're testing for the effects of plant fertilizer on the flowers.</t>
  </si>
  <si>
    <t>The population of rabbits goes down as the fox population goes up. My theory is that the foxes are eating the rabbits so their population goes down and the foxes' population goes up, but there isn't enough evidence to confirm this.</t>
  </si>
  <si>
    <t>The more fertilizer, the more rice, until there are more than 120 units of nitrogen added in the area, when the yield of rice starts to go down.</t>
  </si>
  <si>
    <t xml:space="preserve">The bird watcher could set out the different seeds, one type at a time. E.g, one day they could put sunflower seeds in a feeder at their backyard and the next day they could put thistle seeds and they could count how many birds there were. </t>
  </si>
  <si>
    <t>The coral gets their sugar from the algae, and when the algae are affected by the rising temperature of the ocean, the coral are affected as well in a chain reaction.</t>
  </si>
  <si>
    <t>Since there were more Asian silver carp in Lake Erie, the population of the Smallmouth bass increased by 16%. Asian silver carp eat the small plants and animals that the Shad and Shiner fish eat, so since there are more Asian silver carp in Lake Erie there's less food left for the Shad and Shiner fish to eat- thus causing their populations to drop.</t>
  </si>
  <si>
    <t>mlday33</t>
  </si>
  <si>
    <t>Trimpalate</t>
  </si>
  <si>
    <t>Because they add different things in different flowers.</t>
  </si>
  <si>
    <t>When the population of foxes got lower, the population of rabbits got higher.</t>
  </si>
  <si>
    <t>They have more rice when the area are in the middle 5,6,7.</t>
  </si>
  <si>
    <t xml:space="preserve">I will compare what the birds like most.  Make sure each time they have the same amount of food.  The data will be about how many birds come for each food.
</t>
  </si>
  <si>
    <t xml:space="preserve">When the ocean rising temperature affects Algae A and Algae A will provides sugar to Coral A so the coral A will gave it nutrients to Algae A.  </t>
  </si>
  <si>
    <t>The Shad decreased 20%, the Shiner decreased 35% and the Small mouth bass increase 16%.</t>
  </si>
  <si>
    <t>mlday34</t>
  </si>
  <si>
    <t>EnormousJam</t>
  </si>
  <si>
    <t>Because they are wondering what makes plants grow well.</t>
  </si>
  <si>
    <t>From 1920 the population size of rabbits increased until 1948, and decreased until 1964, and increased again. And it's decreasing. They have big differences. 
For population size in foxes, from 1920 they decreased a bit, and increased again and again. Foxes don't have that much differences as rabbits.</t>
  </si>
  <si>
    <t>It doesn't matter if you use fertilizer on the yield of rice. Because when they used 70 to the rice, the kg of rice was 26.2. And when they used 160 to the rice. It got lighter</t>
  </si>
  <si>
    <t>I would be comparing which type of seeds will attract more birds in her backyard. And I would put both seeds in her backyard. And looks for which seeds will attract more birds.</t>
  </si>
  <si>
    <t>Rising ocean temperature affects the survival of Algae</t>
  </si>
  <si>
    <t>States whether the Asian silver carp will not affect all the fish in the same way. Because Shad and shiner are decreasing, but small mouth bass increases. That means states whether the Asian silver carp will not affect different way.</t>
  </si>
  <si>
    <t>mlday35</t>
  </si>
  <si>
    <t>AdoringNormal</t>
  </si>
  <si>
    <t>because 10 mL of fertilizer is added to pot A and nothing to pot B so i¬¥m guessing they are trying to figure out of fertilizer affects the growth of the plant.</t>
  </si>
  <si>
    <t>Both graphs go up and down like waves at similar times. Although the fox population isn¬¥t as high as the rabbit population.</t>
  </si>
  <si>
    <t>the More the fertilizers the more the rice.</t>
  </si>
  <si>
    <t>I would be comparing different types of food and the amount of birds it attracts. I would make sure there is the same amount of food and close to the same place. I would collect the amount of birds that each different type of food attracts.</t>
  </si>
  <si>
    <t>The ocean temperatures are rising which affects the Algae in coral A.  Algae grows faster in warm temperatures. Algae provides sugar which in return gives it nutrients.</t>
  </si>
  <si>
    <t>Asian silver carp will affect the fish in the lake but in a different way. shad and shiner fish are decreasing because Asian silver carp eat the same food as them. Shad and shiner fish will have less food a slowly start dying. The Smallmouth bass will keep increasing because there will be more and more Asian silver carp fish. The Smallmouths main food is Asian silver carp fish.</t>
  </si>
  <si>
    <t>mlday39</t>
  </si>
  <si>
    <t>CharmingCoal</t>
  </si>
  <si>
    <t xml:space="preserve">They did not say that they didn't add fertilizer to the other one they just said that they  added 10 mL to A </t>
  </si>
  <si>
    <t xml:space="preserve">They increase and then decrease 
</t>
  </si>
  <si>
    <t xml:space="preserve">I am skipping because I don't understand the question </t>
  </si>
  <si>
    <t xml:space="preserve">could put 50 grams of the different types of seeds in each bowl then let it stay for at least 4 days then take it and then measure it  </t>
  </si>
  <si>
    <t xml:space="preserve">I will skip this question because I don't understand this question </t>
  </si>
  <si>
    <t xml:space="preserve">The smallmouth bass ate the other fish </t>
  </si>
  <si>
    <t>mlday4</t>
  </si>
  <si>
    <t>SleekMango</t>
  </si>
  <si>
    <t>Only one plant pot is getting fertilizer, and everything else stays the same</t>
  </si>
  <si>
    <t>When there are more rabbits, there are less foxes, and when there are more foxes, there are less rabbits</t>
  </si>
  <si>
    <t>There was the most amount of rice when 70-100 units of fertilizer was added</t>
  </si>
  <si>
    <t>There could be two bird feeders, one with sunflower seeds and one with thistle seeds. Cameras would be set up, and the feeder that attracted the most birds is the one with the better food. The bird feeders should be the same shape, size, and color, and should be placed near each other.</t>
  </si>
  <si>
    <t>The rising ocean temperature kills Algae A, and because Algae A can't provide Coral A with sugar because it's dead, this leads the coral to be white and dead. Algae B isn't affected, which is why Coral B is colorful and healthy.</t>
  </si>
  <si>
    <t>Asian silver carp affects all the fish, but not all in the same way. For the shad and shiner, they also eat small plants and animals, and when there's more fish to eat that, there's less food, which leads to the population of the shad and shiner to decrease. For the smallmouth bass, they can eat the Asian silver carp, so there's more food for them, leading their population to increase.</t>
  </si>
  <si>
    <t>mlday40</t>
  </si>
  <si>
    <t>NiceStamp</t>
  </si>
  <si>
    <t>Because the student wants to know what happens to a plant when fertilizer is added, I know this because that is the only variable that is different between plants a  and b.</t>
  </si>
  <si>
    <t>The population of both go up and down at relatively the same time.</t>
  </si>
  <si>
    <t>70-120 units of nitrogen in fertilizer is the perfect amount to use on a rice field for maximum output.
I think this because those were the numbers recorded on this table that showed the highest yield of rice depending on how much fertilizer they used. Out of the 10 numbers, these 3 were the best because of those numbers.</t>
  </si>
  <si>
    <t>First, set up a bird feeder in her backyard, then fill it up with sunflower seeds, refill it if necessary, then set up a hidden camera to watch that bird feeder. Leave the camera watching for exactly 7 days then count the amount of birds that were attracted to her bird feeder. Repeat this exact process for the thistle seeds, and see which food attracts the most birds. This experiment can go wrong if the weather drastically changes, so make sure to pick a two weeks where the weather is about the same. This experiment should measure which food attracts birds better.</t>
  </si>
  <si>
    <t>Corals need algae to survive, but the rising ocean temperatures can kill off some algae, and when the algae dies, the corals mutually beneficial relationships with each other are broken up, henceforth killing some corals.</t>
  </si>
  <si>
    <t>Asian silver carp does not affect all the fish in the same way, but they do affect them. As you can on the graph, Shad and Shiner have decreased and Small mouth bass have increased in population. I think this data is like this because it says Asian silver carp do not eat other fish, meaning they must eat plants, and that is what Shad's and Shiners eat. So I think Asian silver carp are eating the Shad and Shiners food, leaving less for them and starving them, and Small mouth bass have more food now because they can eat Asian silver carp, so they can repopulate more.</t>
  </si>
  <si>
    <t>mlday41</t>
  </si>
  <si>
    <t>WailingCheck</t>
  </si>
  <si>
    <t>it is because why add fertilizer to one pot if you are testing the sun and the same for the other they don't match up with the test</t>
  </si>
  <si>
    <t>when the foxes go down the rabits explode in population but when the foxes come back the rabits die out</t>
  </si>
  <si>
    <t>you cant add to much fertilizer per yeild of rice as shown in the table. when you add 120 it starts to go down and when you go under it stays at the max of 26.2</t>
  </si>
  <si>
    <t xml:space="preserve">I would have two bird feeders and put them approximately 12 feet away from each other then put the thistle seeds in one and the sunflower in the other. I would collect how many bird go to the feeders and then compare the two numbers after one day </t>
  </si>
  <si>
    <t>because of rising ocean temps</t>
  </si>
  <si>
    <t xml:space="preserve">Yes the asian silver carp will afect every single animal on the table. the first piece of evidence is that since this animal is eating small things the other animals that do the same thing are dying. this shows hat they are affecting the normal pop because they are eating up the small animals and not leaving any for the others. </t>
  </si>
  <si>
    <t>mlday44</t>
  </si>
  <si>
    <t>TwoTire</t>
  </si>
  <si>
    <t>no thanks i hate science</t>
  </si>
  <si>
    <t>as rabbits go down, foxes go up</t>
  </si>
  <si>
    <t>i hate science i will not answer</t>
  </si>
  <si>
    <t>i do  not like bird watching so i do not care</t>
  </si>
  <si>
    <t>she is dumb if she accualy learned that in school because school teaches nothing useful</t>
  </si>
  <si>
    <t>i am not writing a paragraph</t>
  </si>
  <si>
    <t>mlday45</t>
  </si>
  <si>
    <t>TrustingSilly</t>
  </si>
  <si>
    <t>Because the student is only adding fertilizer to plant A and the student is measuring the plant, so the student is trying to know how fertilizer would affect the height of plant.</t>
  </si>
  <si>
    <t>They have the same pattern on the graph</t>
  </si>
  <si>
    <t>70-100 is the best amount of fertilizer for rice, because they all get 26.2 kg of rice.The others only get lower than 26.2</t>
  </si>
  <si>
    <t>I would put the same amount of different types of food, sunflower seeds and thistle seeds every day at the same place but separately. And put a camera in front of them,to record 3-4 days.And watch it at the end, to see how many birds were attracted for different types of food, sunflower seeds or thistle seeds.</t>
  </si>
  <si>
    <t>Because rising ocean temperature would affect the survival of algae A, which there's less algae A to provide sugar to coral A.So some of the coral appear white and dead like coral A.But some are like coral B appear colorful and are healthy.</t>
  </si>
  <si>
    <t>mlday46</t>
  </si>
  <si>
    <t>EasyGuitar</t>
  </si>
  <si>
    <t>Does the sun affect how tall the plants grow?</t>
  </si>
  <si>
    <t>mlday47</t>
  </si>
  <si>
    <t>WarmestLobby</t>
  </si>
  <si>
    <t>Hes using fertilizer as the main aspect in his expierient</t>
  </si>
  <si>
    <t>both the lines are around the same structure but the rabbits have a more significant increase and decrease of population.</t>
  </si>
  <si>
    <t>with the right amount of fertilizer there is a good amount of yield of rice.</t>
  </si>
  <si>
    <t>lay out sunflower or thistle seeds in two different piles. Get a bird and see which one he picks out of three times.</t>
  </si>
  <si>
    <t>The algae and coral depend on each other but for Algae A and Coral A the ocean his harmful to the survival of Algae A and without Algae A, Coral A can't survive because it would not recieve sugar.</t>
  </si>
  <si>
    <t>Asia silver carp affects all fish in Lake Erie. The fish that eat the same food as the silver crap decrease and the fish that eat the silver carp increases. Asian silver carp can be an invasive species and steal the food of other fish, which can lead them to over populate giving their predators more food, and limiting food for other fish.</t>
  </si>
  <si>
    <t>mlday52</t>
  </si>
  <si>
    <t>AdmiringPlate</t>
  </si>
  <si>
    <t>I think this is the question the student is trying to answer. I think this because in the image above, it shows how 10 ML of fertilizer is being added to Plant A. However, it is not being added to Plant B. This means that the student is wondering something about fertilizer and if it will affect the height of flowering plants.</t>
  </si>
  <si>
    <t>I'm not too sure, but looking at the graph, I can see that when the population of foxes go down, the population for rabbits go up. Same for when the population of foxes go up, the population of rabbits go down.</t>
  </si>
  <si>
    <t>When they add 70, 80, or 100 units of fertilizer, the yield of rice is the highest.</t>
  </si>
  <si>
    <t>I think the bird watcher should create two bird feeders and place them around the same place so the number of birds in the area doesn't affect the experiment. The bird feeders should be the same size, look the same, and have the same qualities, and the only thing that would be different are the types of seeds. Over the course of one week, she can see how many seeds are left in each feeder and base her conclusion off of that.</t>
  </si>
  <si>
    <t>Some corals seem colorful because of the nutrients and sugar that they collect. However, some are unhealthy or dead because of the rising ocean temperatures.</t>
  </si>
  <si>
    <t>I think the Asian Silver Carp will affect the other fish populations. I think this because as you can see in the data, the Asian silver carps eat small plants and animals. This is why the data table shows that those small plants and animals are decreasing. This is affecting other fish populations because if there is a 16% increase of the Asian silver carps, they will eat more and more small plants and animals which leave not much for other fish populations.</t>
  </si>
  <si>
    <t>mlday54</t>
  </si>
  <si>
    <t>RoboticYurt</t>
  </si>
  <si>
    <t>I picked this one because the diagram shows that it's adding 10 mL to Plant A but nothing to Plant B. So I assume it's something to do with the fertilizer.</t>
  </si>
  <si>
    <t>They both start going down around 1920. But as you see as the rabbits go up the foxes go down but when rabbits go down the foxes go up. Just look at the fox dots go up; The highest point of the fox intercepts with the rabbits.</t>
  </si>
  <si>
    <t>Is there going to be a different every time? This one doesn't make sense to me but I think it's different everytime</t>
  </si>
  <si>
    <t>You get 2 bird feeders. One with sunflower seeds and one with thistle seeds. You put them in your backyard. Over the course of a week you tract which one gets more birds.</t>
  </si>
  <si>
    <t>In the ocean, the temperature might've risen up just so far to kill the coral. But some algae grew on coral making that one surive.</t>
  </si>
  <si>
    <t>didnt have enough time</t>
  </si>
  <si>
    <t>mlday55</t>
  </si>
  <si>
    <t>BandagedAirman</t>
  </si>
  <si>
    <t xml:space="preserve">I think this is the question the student is trying to answer because the other possible questions are too broad and this question is true to the image. </t>
  </si>
  <si>
    <t>They both spiked in population every 20-35 years</t>
  </si>
  <si>
    <t xml:space="preserve">When the field of rice gets bigger over time the amount of fertilizer increases. </t>
  </si>
  <si>
    <t>I think she should put out 2 bird feeders next to each other at the same time in the morning. One bird feeder should have 3 cups of sunflower seeds and the other should have 3 cups of thistle seeds. After 2 days she should take them down at the same time and see how much is left in each feeder. If there is none left in both run the experiment again and watch closer when the feeder is running low the feeder that gets empty first is what the birds like more. Run the experiment multiple times for more accurate results.</t>
  </si>
  <si>
    <t xml:space="preserve">some are white because they are dead they are dead because of the rising temperature in certain parts of the ocean. They don't die because they run out of nutrients. Colorful coral means it is healthy and that is because they are not affected by climate change.  </t>
  </si>
  <si>
    <t>mlday58</t>
  </si>
  <si>
    <t>CovertFrame</t>
  </si>
  <si>
    <t>Because, on diagram we can see 10 mL fertilized.</t>
  </si>
  <si>
    <t>ldk</t>
  </si>
  <si>
    <t>When we have more of fertilizer we have more rice</t>
  </si>
  <si>
    <t>Idk</t>
  </si>
  <si>
    <t>mlday59</t>
  </si>
  <si>
    <t>SwiftMud</t>
  </si>
  <si>
    <t>I think that is what is being tested because they are only adding fertilizer to one pot. This way, after ten days, you can see the difference between a plant with fertilizer and one without fertilizer.</t>
  </si>
  <si>
    <t>When there are fewer foxes, there are much more rabbits. This means that foxes eat rabbits.</t>
  </si>
  <si>
    <t>You will get the most rice when you put in 70-100 of fertilizer.</t>
  </si>
  <si>
    <t>I would put a birdfeeder out with only sunflower seeds in it, and another of the same find of birdfeeder filled with thistle seeds. I would watch the birdfeeders and count how many birds go to each one.</t>
  </si>
  <si>
    <t>The rising temperatures are killing algae. Without algae, the coral won't get sugar. Without sugar, the coral dies.</t>
  </si>
  <si>
    <t>The Asian Silver Carp will affect all other fishes. For example, the shad and shiner eat the same thing as the carp. The carp is hogging the tiny plants and animals so the shad and shiner won't have enough to eat. Also, the population of bass is increasing because it eats the carp.</t>
  </si>
  <si>
    <t>mlday6</t>
  </si>
  <si>
    <t>Eloquentpine</t>
  </si>
  <si>
    <t>because they are adding fertilizer to only one plant so they are testing if the fertilizer lead to taller plants</t>
  </si>
  <si>
    <t>the population sizes are related because when the rabbits population goes up the fox population goes down but when the rabbit population goes down the fox population goes up</t>
  </si>
  <si>
    <t>too much fertilizer means that the rice would die but too little would mean that there isn't enough for all of the rice, and just enough would mean there is enough for all of it</t>
  </si>
  <si>
    <t>what type of food other people give to the birds to attract them more.</t>
  </si>
  <si>
    <t>because the algae are dying and the corals depend on the algae and the algae depend on the coral.</t>
  </si>
  <si>
    <t>no because they made it specially for the smallmouth bass</t>
  </si>
  <si>
    <t>mlday61</t>
  </si>
  <si>
    <t>EastGale</t>
  </si>
  <si>
    <t>I think the question "Does fertilizer added to the soil lead to taller flowering plants?" is the question that is being tested. I think this because in the diagram you only add fertilizer to one plant and you measure them every other day. This shows that this question is being tested because you get to see the difference of how much the plant with fertilizer grows compared to the one without fertilizer.</t>
  </si>
  <si>
    <t>Foxes don't have any predators, but rabbits do. Since foxes would probably hunt the rabbits that shows the changes of population in the graph. For example, when there are less foxes there are more rabbits, but when there are more foxes there are less rabbits.</t>
  </si>
  <si>
    <t>Having none or too little fertilizer or having too much fertilizer can decrease the amount of rice you get. For example in areas 1,2 and 3, there is less fertilizer which results in less rice. But in areas 9 and 10, there is too much fertilizer which also results in less rice.</t>
  </si>
  <si>
    <t>Everyday for a week the bird watcher could put two piles with the same amount of each seed close to each other. Then the bird watcher could count how many birds went to each pile and then find the average of each pile after a week. Then the pile with the higher average would be the one that attracts more birds.</t>
  </si>
  <si>
    <t>In the model above, you can see that both corals are getting sugar from the algae but in coral A the rising ocean temperatures affect the survival of the algae, while the ocean temperatures don't affect coral B. This shows how some corals are white and dead, while others appear colorful.</t>
  </si>
  <si>
    <t>The Asian silver carp will not affect all the fish in the same way. In the table we can see that two of the types of fish have had a decrease in population while the other type had an increase in population. This is because these fish eat the same food as the Asian silver carp, but they aren't getting enough. Since the silver carp is eating all their food the fish die, and the smallmouth bass eat those fish and the Asian silver carp so they get an increase in population because they get more food to eat.</t>
  </si>
  <si>
    <t>mlday62</t>
  </si>
  <si>
    <t>OpeningBus</t>
  </si>
  <si>
    <t>They are measuring the growth and using fertilizer, the answer I chose is the only option that fits that.</t>
  </si>
  <si>
    <t>When the fox population dips, the rabbit population increases and when the fox population rises, the rabbit population decreases because foxes are predators of rabbits,</t>
  </si>
  <si>
    <t>When the amount of fertilizer is raised, the amount of rice increases, stays the same, and then decreases.</t>
  </si>
  <si>
    <t>Comparing type of food and amount of food eaten
Same type of bird feeder
Same amount of food
Collect how much food was taken of each type of seed</t>
  </si>
  <si>
    <t>Coral A appears dead because Algae A is affected by the rising temperature of oceans and Coral A gets sugar from Algae A. Coral and Algae B are not affected so Coral B is living and colorful.</t>
  </si>
  <si>
    <t>Asian silver carp will not affect all the fish in the same way. They cause an increase in Smallmouth bass. This is because smallmouth bass eat Asian silver carp and if there is more food, more bass will be able to survive. Secondly, Asian silver carp cause a decrease in Shad and Shiner fish because they share the same food and if some of the Shad and Shiners' food is being consumed by another species, there will be less for them and cause more to not survive.</t>
  </si>
  <si>
    <t>mlday65</t>
  </si>
  <si>
    <t>CosmicRubber</t>
  </si>
  <si>
    <t>Because fertilizer is the only thing that is different between the two plants and the only other question that has to do with fertilizer wouldn't be able to be answered with the experiment that the student did.</t>
  </si>
  <si>
    <t>As the population of rabbits are almost all the way down in the chart, that's when the foxes population starts to go down.</t>
  </si>
  <si>
    <t>The more the fertilizer, the more yields of rice per area, but not more than 100 units of nitrogen can be used for the amount of yields of fertilizer to keep going up.</t>
  </si>
  <si>
    <t>You could first, leave 1 cup sunflower seeds out for 3 days, and see how many seeds are left, or if none are left, you could put cameras out to see how fast the seeds are gone, do the same but for thistle seeds, and compare the data. Whichever seed has less left, or has all of the seeds gone faster, you could conclude it attracts more birds.</t>
  </si>
  <si>
    <t>With the rising temperature of the ocean, it makes it so that some corals don't algae don't survive, and because both the coral, and the algae need each other, without the algae, the coral dies as well.</t>
  </si>
  <si>
    <t>The Asian silver carp wont affect all the fish populations in Lake Erie in the same way.
Shad eats small plants and animals, and so does shiner, however they have a different percent decrease (shad is 20% and shiner is 35%). Smallmouth bass also eats Asian silver carp so their population increases. This means that they have different population changes because the Asian silver carp affects their diet in different ways.</t>
  </si>
  <si>
    <t>mlday66</t>
  </si>
  <si>
    <t>AccurateSkate</t>
  </si>
  <si>
    <t xml:space="preserve">How much fertilizer is the correct answer because numbers one, four, and five are not even about fertilizer and it could be 2 or 3 but it's two because he is only adding fertilizer to one plant. </t>
  </si>
  <si>
    <t>Whenever the rabbits population goes up about 3-5 years later the fox population goes up and the same thing for when the population of rabbits goes down the fox population 5 years later goes down.</t>
  </si>
  <si>
    <t xml:space="preserve">Adding 70-100 units of fertilizer per area can lead to the just right amount of good rice. </t>
  </si>
  <si>
    <t xml:space="preserve">I would have two bird feeders and one with sunflower seeds and one with thistle seeds and watch which would attract more birds over a one-hour span. </t>
  </si>
  <si>
    <t xml:space="preserve">Because some plants are not effected by the rising water temperatures and when water is only effecting certain corals. </t>
  </si>
  <si>
    <t>mlday67</t>
  </si>
  <si>
    <t>shaggychef</t>
  </si>
  <si>
    <t>i know the question he is trying to answer based on the diagram because he adds fertilizer to one plant and the other question don't really line up with the diagram. Question 1 is about salt water and there is no salt water in the diagram. Question 2 is about fertilizer but question 3 makes more sense while looking at the diagram and the rest are about the sun and water but there is no sun in the diagram and for question about water to be it they cant have the same amount of water but the diagram does.</t>
  </si>
  <si>
    <t>The change in size of population of rabbits and foxes are related because they both go up and down like waves. It's also similar because the times where they where the biggest are around the same time.</t>
  </si>
  <si>
    <t xml:space="preserve">The yield of rice is the highest when there are 70 - 100 amounts of fertilizer (units of nitrogen). My reasoning for this claim is because on the graph you can see area 5,6,7 are the highest yields of rice (all 26.2) </t>
  </si>
  <si>
    <t>She would be comparing if sunflower seeds attract more birds than thistle seeds.
Each time i would use the same amount of seeds (weight) and the same location, and time. i would collect my data based on the weight of the bird seeds at the end of the day</t>
  </si>
  <si>
    <t>the reason based on Barbara's model why some coral appears white and dead and some are colorful and healthy is because the rising sea temperature</t>
  </si>
  <si>
    <t>no time</t>
  </si>
  <si>
    <t>mlday68</t>
  </si>
  <si>
    <t>BookishMotor</t>
  </si>
  <si>
    <t>The only thing changed is whether or not fertilizer is added to the soil, which means it is the variable being changed. Only the question "Does fertilizer added to the soil lead to taller flowering plants" is testing about fertilizer.</t>
  </si>
  <si>
    <t>When the fox population drops, the rabbit population increases. When the amount of rabbits increase, the fox population increases. When there are more foxes, there are less rabbits, and when the rabbit population decreases, the fox population decreases.</t>
  </si>
  <si>
    <t>According to the table, the rice yields were less than the optimal amount (26.2) for any amount of fertilizer outside of 70-100, and the further it was away from 70-100, the lower the yields. This suggests that that the effect of fertilizer on rice growing is a quadratic curve. As the amount of fertilizer increases, the yields go up, and then come back down</t>
  </si>
  <si>
    <t>The bird watcher could put out 2 bowls of seeds, each with a different type of seed. She could then record how much of the seed in each bowl was eaten during the course of a week.</t>
  </si>
  <si>
    <t>Since the rising temperatures affect the survival of Algae A, and the Algae a helps the Coral A survive, some Coral A may die off. This further harms Algae A, which sets in motion a positive feedback loop.</t>
  </si>
  <si>
    <t>The Asian silver carp will not affect all the fish in the same way.
According to the data table, The shad and shiner (which both eat small plants and animals) have been experiencing declining populations. Since the Asian silver carp eats small plants and animals, they could be competing with the shad and shiner for food, hampering their chance of survival.
However, according to the data table, The smallmouth bass population has been increasing. Since it eats, among other thing, the Asian silver carp, the introduction of the Asian silver carp has been giving it more food, which helps their chance of survival.</t>
  </si>
  <si>
    <t>mlday69</t>
  </si>
  <si>
    <t>DizzyTie</t>
  </si>
  <si>
    <t>Because he is only giving one plant fertilizer and he measures the plants' growth so he is most likely trying to figure out if the plant with or without fertilizer will grow taller.</t>
  </si>
  <si>
    <t>When there are more foxes there are less rabbits becuase foxes kill rabbits.</t>
  </si>
  <si>
    <t>Areas 5, 6, and 7 had the largest yield of rice which means it's best to use 70, 80, or 100.</t>
  </si>
  <si>
    <t>She could buy a birdfeeder and fill it to the top with sunflower seeds and record how long it takes the birds to finish. Then she would have to fill it with thistle seeds to the top and record how long it takes birds to finish. She would have to make sure they were placed in the same place in the same weather. The variables would be thistle and sunflower seeds.</t>
  </si>
  <si>
    <t>Coral A is affected by the rising ocean temperature which makes it difficult for Algae A to survive. Coral A relies on Algae A for sugar, so without Algae A Coral A might also die, which would be the white coral Barbara sees. Algae and Coral B have no connection with the rising ocean temperatures, so Coral B still appears well and colorful.</t>
  </si>
  <si>
    <t>The Asian silver carp doesn't affect all 3 species of fish the same way. Shad and Shiner's population both decreased, but Smallmouth bass increased. The Asian silver carp eats small plants and animals and so do the Shad and Shiner, so the Asian silver carp has been consuming some of their food source, which is probably the reason their population is decreasing. The Smallmouth Bass is increasing, because they eat Asian silver carp. With more Asian silver carp around, they have more food to eat, which is why their population has been growing.</t>
  </si>
  <si>
    <t>mlday7</t>
  </si>
  <si>
    <t>DauntingTie</t>
  </si>
  <si>
    <t xml:space="preserve">because they show they are using fertilizer in the picture so it makes sense that that is the answer </t>
  </si>
  <si>
    <t>when there are more foxes the rabbit population goes down and when the fox population goes down more rabbits come</t>
  </si>
  <si>
    <t>between 70 and 100 produce sthe most amount of rice</t>
  </si>
  <si>
    <t>put 2 bowls outside, 1 with thistle seeds and 1 with sunflower seeds and keep track of how many birds eat from each</t>
  </si>
  <si>
    <t xml:space="preserve">because if one thing in the ecosytem doesn't work other things will stop workinh aswell </t>
  </si>
  <si>
    <t>it will affect them because the carp will eat other fishes food and the bass will increase because it gets more food</t>
  </si>
  <si>
    <t>mlday70</t>
  </si>
  <si>
    <t>MissionWind</t>
  </si>
  <si>
    <t>In the diagram it shows that 10 ml of fertilizer is being added to the soil of plant A. On plant B, there is no evidence that there is being fertilizer to the soil. They are testing this plant for 10 days, and they are trying to find the difference in growth. In the question it says that the student is measuring the growth of the plant. Therefore, the experiment that was conducted is questioning, does fertilizer added to the soil lead to taller flowering plants?</t>
  </si>
  <si>
    <t>Both of the graphs show that there is an incline and a decline. The rabbits and foxes have the same sort of change. It goes uphill, increasing population, and then downhill decreasing the population. Therefore, the rabbits and foxes are related because of their incline and how it is similar.</t>
  </si>
  <si>
    <t>The amount of fertilizer affects the rate of growth of the yield of rice. You can see on the graph that when there is too little fertilizer, not much growth is seen. When there is too much fertilizer, your growth decreases strongly. But, when you see it is just right, there is an even amount of fertilizer, not too big or too small. Therefore, the effect of the amount of fertilizer on the yield of rice is growth.</t>
  </si>
  <si>
    <t>You would be comparing the seeds and the amount of seeds that were taken from each pile. After the birds are gone, you can see that the least amount of seeds would mean that the birds are most attracted to that seed. You can also see how many birds are coming to each type of seed. You have to make sure that the seeds are the same amount, because if there are less seeds they would be finished quicker, and you don't know if the birds like it, or there was too little for everyone. This is the data I would collect, the amount of birds on each type of seed, and how much would be left over.</t>
  </si>
  <si>
    <t>The reason why some corals are colorful and healthy and some of them are white is because of rising temperatures and lack of nutrients. The corals need other algae for nutrients in order to survive. The temperature decreases their amount of nutrients and if they can't get enough nutrients, they will be dead. The corals and algae provide each other with nutrients and they trade with each other for survival.</t>
  </si>
  <si>
    <t>mlday71</t>
  </si>
  <si>
    <t>SportingBand</t>
  </si>
  <si>
    <t>As you can see in the diagram above (and what has been written above the diagram), both plants have received the same amount of water, sunlight, time to grow, and are located in the same area. However, the only changing variable is the amount of fertilizer in pot A which means that this experiment is being conducted to find out if the amount of fertilizer a plant is given can affect its growth.</t>
  </si>
  <si>
    <t>As the population of the foxes increases, the population of the rabbits decreases because there are more foxes to consume the rabbits. As the population of the rabbits increases, the population of the foxes increases as well because the foxes have more food to survive and thrive in their environment.</t>
  </si>
  <si>
    <t>The greater amount of fertilizer used overall increases the yield of rice per area. One reason I believe this is because if you take a look at the yields of rice for areas one and 10, the yields in 10 are greater which proves that the amount of fertilizer increase the yields of rice in an area.</t>
  </si>
  <si>
    <t>Variables: the type of bird food (Sunflower seeds, Thistle seeds)
Constants: Type of bird feeder, area, and time bird feeders are left out
Data collected: the amount of seed left in bird feeder one compared to the amount in bird feeder two after a certain amount of days</t>
  </si>
  <si>
    <t>Some corals appear healthy while others do not due to rising ocean temperatures. For example, the rising ocean temperatures affects the survival of the algae and with less healthy algae, it affects the health of the reefs as well.</t>
  </si>
  <si>
    <t>Asian silver carp affect all the fish in the lake in similar ways. For example, the Carp eats small plants and animals which is what both the shad and shiner eat and with more carp in the lake, there will be significantly less food for the other fish. Also, the small mouth bass eat minnows, which also applies to the carp who eats small animals meaning the bass will also have less food and have a decrease in population. This shows that the carp affects the fish in the lake in similar ways because the carp eats all of the fishes food and the other fish end up suffering because of it.</t>
  </si>
  <si>
    <t>mlday72</t>
  </si>
  <si>
    <t>StunningMoat</t>
  </si>
  <si>
    <t>There is fertilizer going into the plant and he is trying to figure out how tall the flowering plants are going to be in 10 days.</t>
  </si>
  <si>
    <t>They both have increasing graphs and go up the same way but rabbits have more than foxes.</t>
  </si>
  <si>
    <t>There has to be an even number of fertilizers with the yield of rice for a bigger number. If it is too big or too small, then it is going to be a smaller number.</t>
  </si>
  <si>
    <t>She will be comparing attracting birds and how much she feeds them. She needs to do the experiment when most of the birds come out like in the fall. She will collect bird food data and bird data.</t>
  </si>
  <si>
    <t>The coral gives nutrients to algae so they can share nutrients together from the ocean to the algae and the coral. There is also rising temperature between the ocean and Algae A.</t>
  </si>
  <si>
    <t xml:space="preserve">The Asian silver carp has a significant decrease in population then the other fish.
The Asian silver carp gets eaten by other sea creatures such as other types of fish like clownfish.
The relansionships in the table compares the other fish and the Asian silver carp. The Asian silver carp has a more decreasing rate of population then the other fish.
</t>
  </si>
  <si>
    <t>mlday75</t>
  </si>
  <si>
    <t>RustlingCash</t>
  </si>
  <si>
    <t>I chose this answer because for the first answer, the person isn't watering it with salt water. For the second answer,they are already giving the plant a set amount of fertilizer to give the plant. For the fifth answer, the person is already giving the plant a set amount of water. This leaves the 3 and the 4th answer. I chose 3 because they are only adding fertilizer to one plant, so they'll be a difference between the two plants, while sunlight affects them all.</t>
  </si>
  <si>
    <t>The changes are related by when the rabbits are at their highest peak, the foxes are at their lowest, while foxes are at their highest, rabbits are at their lowest. This is because the more foxes, the more rabbits get eaten.</t>
  </si>
  <si>
    <t>The amount of fertilizer affects how much rice is grown. I know this because for 7.1 yields of rice, there is 0 fertilizer but with 26.2 yields of rice there was 70,80,and 100 units of fertilizer.</t>
  </si>
  <si>
    <t>I would put sunflower seeds in a separate birdfeeder with a weight measure under it. I would do the same for thistle seeds. I would put them out at the same time and every evening at 6:00 p.m, I would measure the amount of seeds taken from each birdfeeder for a week. I would compare the weights of the birdfeeders, remembering to take away the weight of the actual birdfeeder and make sure to get the same model. Things that I would make sure are the same are where the birdfeeders are. I would collect the weight of the birdfeeder.</t>
  </si>
  <si>
    <t>Some corals are colorful and healthy because some algae isn't affected by rising ocean temperatures, but others are so the algae dies so the corals nutrients are gone, so it appears white and dead.</t>
  </si>
  <si>
    <t>Asian silver carp doesn't affect all fish in the same way. It decrease's shad and shiner, while increasing small mouth bass. This is because Asian silver carp eats shad and shiners main foods, while it is small mouth basses main foods, so it increases.</t>
  </si>
  <si>
    <t>mlday76</t>
  </si>
  <si>
    <t>MajesticSneeze</t>
  </si>
  <si>
    <t>Because i said so</t>
  </si>
  <si>
    <t>no</t>
  </si>
  <si>
    <t>mlday77</t>
  </si>
  <si>
    <t>LaterPuppy</t>
  </si>
  <si>
    <t>Because they used normal water and they also added fertilizer to only one plant so they can compare the plant to the plant with fertilizer and see what one is taller.</t>
  </si>
  <si>
    <t>The both go up at the same years but there is more rabbits and less foxes.</t>
  </si>
  <si>
    <t>The more fertilizer added, the more rice per area.</t>
  </si>
  <si>
    <t>you could have 2 birdfeeders, one with sunflower seeds and the other one with thistle seeds, and you could have them next to each other and see if more birds goes to a certain one.</t>
  </si>
  <si>
    <t>Some corals appear colorful and are healthy while other corals appear white and dead because the rising temperatures on the ocean kill them because both of the feeding interactions are the same for A and B.</t>
  </si>
  <si>
    <t>I think that the Silver Carp will decrease the population because the food chain is not used to having this animal in the lake so it will mess up the food chain because we dont know what the silver carp eats and what it needs to survive.</t>
  </si>
  <si>
    <t>mlday8</t>
  </si>
  <si>
    <t>IronJoke</t>
  </si>
  <si>
    <t>because they have fertilizer in the diagram and just added it to one plant so that means they are doing an experiment about if fertilizer changes height of plants</t>
  </si>
  <si>
    <t>if foxes eat all the rabbits then there is less food which means their population decreases</t>
  </si>
  <si>
    <t>rice needs just the right amount of fertilizer to thrive</t>
  </si>
  <si>
    <t>put out two bird feeders and record how many birds go to each one</t>
  </si>
  <si>
    <t>algae and coral have a symbiotic relationship. if the algae dies because of rising ocean temperatures then the coral will die.</t>
  </si>
  <si>
    <t>Asian silver carp do not affect all fish the same way. For example, the Asian silver carp is eating all the food that the shad and shiner eat so their population decreases. On the other hand, the small mouth bass population is increasing because they eat Asian silver carp.</t>
  </si>
  <si>
    <t>mlday80</t>
  </si>
  <si>
    <t>TheZone</t>
  </si>
  <si>
    <t>You have to measure 200 ml of water added to each pot and the fertilizer from plant A to get the answer.</t>
  </si>
  <si>
    <t>For the rabbits it started between 80 - 100 as time goes on, it goes up and downs and end at 20 in the 2000s.</t>
  </si>
  <si>
    <t>Areas are the strongest are 5, 6, and 7 because they have the strongest yield of rice.</t>
  </si>
  <si>
    <t>i didn't have time to finished</t>
  </si>
  <si>
    <t>I didn't have time to finished</t>
  </si>
  <si>
    <t>mlday81</t>
  </si>
  <si>
    <t>SpectralHour</t>
  </si>
  <si>
    <t>They are only putting fertilizer in one of the plants' soil and they are measuring the growth multiple times, which leads me to believe that they are trying to answer the question of whether fertilizer added to the soil leads to taller flowering plants.</t>
  </si>
  <si>
    <t>When the population of rabbits goes up, the population of foxes goes up also. When the population of rabbits goes down, the population of foxes goes down also, but the population of foxes is always visibly less than the rabbits.</t>
  </si>
  <si>
    <t>The best amount of fertilizer to put in a rice field is 70-100 units (of nitrogen per area). We can see that the amount of rice harvested was at its largest when this amount of fertilizer was added, but any amount less than 70 or more than 120 produced less rice. Therefore, we can decide that if you want to produce more rice, to add 70-100 units (of nitrogen per area) of fertilizer to the soil.</t>
  </si>
  <si>
    <t xml:space="preserve">Divide a bird feeder into however many equal sections as foods/seeds that you want to experiment with, or buy many bird feeders. Place an even amount of each food/seed into each feeder, and record how much is in each feeder. After one day, record the amount of food/seed left in each bird feeder, and refill for the next day. If you collect enough data, you can see which bird feeder had the least amount of food in it (constantly), which will show that the food/seed in that feeder is the most popular. </t>
  </si>
  <si>
    <t>When the rising temperature affects the survival of Algae A, Algae A is not able to provide as much sugar to Coral A, affecting Coral A's health. If this continues, both Algae A and Coral A are not able to provide each other with the nutrients that they need, which then affects the color of the coral, as it dies and turns white.</t>
  </si>
  <si>
    <t>I think that the Asian silver carp will continue to decrease the population of shad and shiner, while increasing the population of smallmouth bass.We have learned that both shad and shiner eat small plants and animals, but as the Asian silver carp slowly invade their territories and eat their food, the shad and shiner aren't able to get as much food and survive as well. Smallmouth bass, however, eat small fish like Asian silver carp and minnows. When the population of Asian silver carp goes up, the smallmouth bass have more food to eat, which helps them thrive and increase their own population.</t>
  </si>
  <si>
    <t>mlday9</t>
  </si>
  <si>
    <t>RainyDragon</t>
  </si>
  <si>
    <t>I think its number 3 because it has to include the information of fertilizer.</t>
  </si>
  <si>
    <t>The population of rabbits increase first and the the population of the foxes increase.</t>
  </si>
  <si>
    <t>too much or too little fertilizer will result in the least amount of rice.</t>
  </si>
  <si>
    <t>Get two bird houses and put them next to each other, make sure the enviorment is similar and then put sunflower seeds in one, and thistle seeds in another. At the end of the day make sure to check and see witch is finished or has the most eaten, if both is finished make sure to get a monitor camera to see witch was eaten first.</t>
  </si>
  <si>
    <t>Some corals are colorful and healthy because they get sugar from algaes. Other coral are white and dead because rising temperatures affect there algae.</t>
  </si>
  <si>
    <t>The Asian Silver carp fish did not affect all the fish in the same way. According to the data table, Shad decreased by 20% and Shiner decreased by 35%. This is because both shad, shiner, and Asian silver carp fish eat small plants and animals. The Asian silver carp fish must have eaten a portion of their food so they don't have enough. Another thing the data table states is Smallmouth bass is increasing by 16%. This is because there's more fish for Smallmouth bass to eat so they eat more and produce more.</t>
  </si>
  <si>
    <t>rbday1</t>
  </si>
  <si>
    <t>RB</t>
  </si>
  <si>
    <t>PreciseCloak</t>
  </si>
  <si>
    <t xml:space="preserve">The diagram shows that they are adding 10 mL of fertilizer to plant 1. Also in the description, it says that they are recording the growth of each plant. This means that they are trying to find if adding the fertilizer leads to differences in growth. </t>
  </si>
  <si>
    <t xml:space="preserve">When the population of foxes is at its highest the population of rabbits is at its lowest. This is because, with so many foxes eating all the rabbits, the population goes down drastically. </t>
  </si>
  <si>
    <t xml:space="preserve">The best amount of fertilizer to use is 70 - 100 units. More than that the rice would be over-fertilized leading to bad plants, and less than that the rice isn't fertilized enough. </t>
  </si>
  <si>
    <t xml:space="preserve">I would be comparing the number of birds that come to the sunflower seeds vs. the thistle seeds. My experiment would be to leave a feeder out for one day with sunflower seeds (and a camera to count the birds) and see how many birds come to the feeder. The next day I would replace the sunflower seeds with thistle seeds in the same feeder. I would leave it for 1 day as well, Finally, I would compare the number of birds that came to the different feeders and see which one attracted more.  </t>
  </si>
  <si>
    <t xml:space="preserve">Some of the coral reefs like coral B and algae B are working together and providing each other with the nutrients they need to survive. On the other side with algae A and coral A the rising temps. of the ocean is threatening the survival of algae A and if it dies then so does coral A.  </t>
  </si>
  <si>
    <t xml:space="preserve">The Asian silver carp will affect the three different fish in greatly different ways. When the silver carp came to Lake Erie there was a 20% decrease in shad and a 35% decrease in shiner. There was also a 16% increase in smallmouth bass.  Because the silver carp eats all the plants and small animals that the shad and shiner eat, their populations are going down. Because the smallmouth bass can eat the silver carp it population is going up. </t>
  </si>
  <si>
    <t>rbday10</t>
  </si>
  <si>
    <t>CombinedFinal</t>
  </si>
  <si>
    <t>I think that they are seeing weather the salt will dehydrate the plant.</t>
  </si>
  <si>
    <t>they both go up and down in the same places.</t>
  </si>
  <si>
    <t>it makes the rice good and then bad</t>
  </si>
  <si>
    <t>what birds eat the seeds</t>
  </si>
  <si>
    <t>when the tempurature rises, the coral dies.</t>
  </si>
  <si>
    <t>the carp eat the small plants and animals that the other fish eat and this causes the other fish to go hungry.</t>
  </si>
  <si>
    <t>rbday11</t>
  </si>
  <si>
    <t>frequentplay</t>
  </si>
  <si>
    <t>the first one is false because it says nothing about salt the second one is wrong because only one has fertiller the 3 is right the 4 has nothing to have sun same with the 5</t>
  </si>
  <si>
    <t>because the foxes eat rabbits so if there is no rabbit there is no fox if there is no fox lots of rabbits</t>
  </si>
  <si>
    <t>the fertillized helped</t>
  </si>
  <si>
    <t>commapring sun seeds and thisle seeds
they both have the same amount
what seed is better</t>
  </si>
  <si>
    <t>the colorful ones are alive and the white are dead.</t>
  </si>
  <si>
    <t xml:space="preserve">maybe they will eat the foods that they eat
they dont eat fish
its says it in the text
</t>
  </si>
  <si>
    <t>rbday12</t>
  </si>
  <si>
    <t>DressIcy</t>
  </si>
  <si>
    <t>The student is not asking "Do flowers grow better when watered with salt water?" because the diagram does not specify what kind of water it is being watered with. We can also rule out "How much fertilizer do flowering plants need?" because we are already shown how much fertilizer they are giving the flowers. The same thing to "How much water do the plants need?", we are already shown a concentrated amount. 
As for "Does the sun affect how tall the plants grow?", there is no sun shown in the diagram, so we can assume that the student is not asking that.</t>
  </si>
  <si>
    <t>When the fox population rises, the rabbit population lowers. When the rabbit population rises, the fox population lowers.</t>
  </si>
  <si>
    <t>It seems as if the yields of rice grow larger as more fertilizer is used, but it goes down when there is a certain amount that can be presumed as "too much" fertilizer.</t>
  </si>
  <si>
    <t xml:space="preserve">Use a bird feeder and add different food over time. Hide a camera; that way, you can see which food attracts more birds and what food is unpopular among the birds. Add the same amount of food too; that way it is more accurate and the experiment would be distinct from there being a more significant portion of food. </t>
  </si>
  <si>
    <t>Algae A is essential to Coral A just as Algae B is essential to Coral B. however, Algae A is being affected by rising temperatures in the ocean, while Algae B isn't. This way, Coral A is more likely to die from a lack of nutrients than Coral B.</t>
  </si>
  <si>
    <t>The Asian silver carp are eating many of the foods that the other fishes also eat, which may cause a lack of food and so there are decreases in population, while the Asian silver carp increases.</t>
  </si>
  <si>
    <t>rbday13</t>
  </si>
  <si>
    <t>IdealDog</t>
  </si>
  <si>
    <t xml:space="preserve">I believe the student is trying to figure out if adding fertilizer to the plant make it taller because one of the plants have fertilizer and the other doesn't. I used the process of elimination.  </t>
  </si>
  <si>
    <t xml:space="preserve">The foxes eat the rabbits </t>
  </si>
  <si>
    <t>The more fertilizer added, the more rice grown.</t>
  </si>
  <si>
    <t>I would separate them into 2 different spots in the yard and see which one gets finished first.</t>
  </si>
  <si>
    <t>I'm not sure.</t>
  </si>
  <si>
    <t>I'm not so sure.</t>
  </si>
  <si>
    <t>rbday15</t>
  </si>
  <si>
    <t>LinedCorn</t>
  </si>
  <si>
    <t>kmzdfk</t>
  </si>
  <si>
    <t>dasahawnjnwubdsybeydnudne</t>
  </si>
  <si>
    <t>ligma</t>
  </si>
  <si>
    <t>ok no</t>
  </si>
  <si>
    <t>The world...?</t>
  </si>
  <si>
    <t>no no no and no</t>
  </si>
  <si>
    <t>rbday16</t>
  </si>
  <si>
    <t>LullingNormal</t>
  </si>
  <si>
    <t>I think it's so you guys can see our general knowledge on the topic.</t>
  </si>
  <si>
    <t>When the rabbit population starts growing there is more rabbits for the foxes to eat so it boosts their population.</t>
  </si>
  <si>
    <t>A little bit more fertilizer is good but not too much.</t>
  </si>
  <si>
    <t>She can ask a neighboor to set up a bird feeder with sun flower seeds and she can set up one with thistle seeds and see which one has less seeds left.</t>
  </si>
  <si>
    <t>The rising temps could make the colors stick out more or the algae B does not provide as much nutrients as A making the color look dead.</t>
  </si>
  <si>
    <t xml:space="preserve">The Asian silver carp affects the Shad and Shiner by eating the same food as them but, food eaten small mouth bases food stopped getting eating so that means more for the bass.
Ever since the Asian carp came in </t>
  </si>
  <si>
    <t>rbday17</t>
  </si>
  <si>
    <t>HarmonicAlcove</t>
  </si>
  <si>
    <t xml:space="preserve">I think, that the question I selected is being tested because they put fertilizer in only on flower pots. If they were finding out how much fertilizer does plant need, they would have had many pots with different amounts of fertilizer in it. </t>
  </si>
  <si>
    <t>When the rabbit population went up the fox population came down, when the fox population went up the rabbit population came down.</t>
  </si>
  <si>
    <t>in area 4,5,6,7,8 they all used a range of 25.1-26.1 units of fertilizer which caused the rice fields to grow at its pretty much fullest. when you have too little fertilizer the rice didn't grow to its potential, and the same with if you have too much fertilizer, the plant will grow a lot more than having to little fertilizer, but still wont grow to its fullest.</t>
  </si>
  <si>
    <t xml:space="preserve">to figure out which kind of food, sunflower seeds or thistle seeds, will attract more birds in her back yard she could run an experiment. The lady could plant sunflower seeds on one side of her yard and thistle seeds on the other side and see after 3 days how many birds went to each side. </t>
  </si>
  <si>
    <t xml:space="preserve">Barbara's model shows me that coral A isn't in the right climate, the area that coral A lives in doesnt have the right water tempature. </t>
  </si>
  <si>
    <t xml:space="preserve">The asian silver carp has affected these 3 fish in different ways. For the Shad and Shiner fish the Asian silver carp has been affecting their habitat somehow. In the chart it says that the Shad fish's population has decreased 20% and the Shiner fish's population has decreased 35%. This means that the Asian silver carp has been affecting their habitat. But luckily for the Smallmouth bass, the Asian silver carp has also affected their habitat but  in a more positive way. The Smallmouth bass's population has increased by 16%. This showing that they are thriving with the Asian silver carp.    </t>
  </si>
  <si>
    <t>rbday18</t>
  </si>
  <si>
    <t>FlakyHubcap</t>
  </si>
  <si>
    <t>Because the fertilizer was only added to plant A</t>
  </si>
  <si>
    <t>The population of rabbits spikes before the foxes by about 5 years</t>
  </si>
  <si>
    <t>70-100 units of fertilizer are best for growing rice.</t>
  </si>
  <si>
    <t>Get two bird feeders on the same day and put the different kinds of birdseed in each. Check which feeder has the least amount of birdseed in it. You could learn which seed is most popular among birds</t>
  </si>
  <si>
    <t>The colorful coral is more colorful with algae, so the dead ones must have little to no algae in them.</t>
  </si>
  <si>
    <t xml:space="preserve">The Asian silver carp don't affect all the fish in the same way. The Shad and the Shiner fish's populations decreased, while the Smallmouth bass's population increased. This shows that the Asian silver carp doesn't;t affect fish in the same way.
</t>
  </si>
  <si>
    <t>rbday19</t>
  </si>
  <si>
    <t>ALikeSchool</t>
  </si>
  <si>
    <t>I think it's that because they are only doing it to one plant so they're trying to see which one will grow more pretty much.</t>
  </si>
  <si>
    <t>They are related because when the fox population goes down the rabbit population goes up but if the fox population goes up the rabbit population goes down. So basically when there are a lot of foxes they all want the same food so they would eat all of the rabbits and then they wont have any more rabbits the fox population will go down</t>
  </si>
  <si>
    <t>70-100 units of fertilizer because they have the most kg of rice.</t>
  </si>
  <si>
    <t>she should make an experiment for each for 10 days one so for example:
The first 10 days would be sunflower seeds
then next 10 days would be thistle seeds
And she would have a camera or motion sensor to catch the number of birds that came on those 10 days</t>
  </si>
  <si>
    <t>They have different looks to them</t>
  </si>
  <si>
    <t>the shiner does affect fish because they had a 35% decrease in fish</t>
  </si>
  <si>
    <t>rbday2</t>
  </si>
  <si>
    <t>NiceCrane</t>
  </si>
  <si>
    <t>Because they most likely already know how much is needed for watering so they are most likely just trying to figure out if it will make the plant taller.</t>
  </si>
  <si>
    <t>When rabbit population goes down fox population goes up. And the opposite happens if the rabbit population goes up.</t>
  </si>
  <si>
    <t>The yield of rice correlating to the amount of fertilizer added does not change at a steady rate.</t>
  </si>
  <si>
    <t>You would compare the sunflower seeds and the thistle seeds. You would make sure it is around the same time so that the same amount of birds will most likely come. You would collect the data of which one had more birds come.</t>
  </si>
  <si>
    <t>Because even if one of these things cannot give the nutrients to the next it will cause them to die and lose their color.</t>
  </si>
  <si>
    <t>The Asian silver carp does affect all fish in a good and bad way. To some fish that it is a predator too, it will show a decrease in that fish population. On the other hand with fish that are a predator to them, their population increases.</t>
  </si>
  <si>
    <t>rbday20</t>
  </si>
  <si>
    <t>improvedbuggy</t>
  </si>
  <si>
    <t>one is getting fertilizer, one is not</t>
  </si>
  <si>
    <t>when fox goes up, rabbit goes down, and vise versa</t>
  </si>
  <si>
    <t>more fertilizer, more crop yield</t>
  </si>
  <si>
    <t>which seed works better, put both foods out, see which get more birds</t>
  </si>
  <si>
    <t>rising oceans caused algae to slow down, harming the coral</t>
  </si>
  <si>
    <t xml:space="preserve">the fish is being eaten by the bass, making more, the Asian fish is eating the food of the other 2, causing lose in amount </t>
  </si>
  <si>
    <t>rbday21</t>
  </si>
  <si>
    <t>ExcitedSmith</t>
  </si>
  <si>
    <t>They are wondering if the fertilizer helped it grow because they added fertilizer to one pot not both which indicates that they want to know the difference between the two.</t>
  </si>
  <si>
    <t>Foxes eat rabbits so in the years that the fox population is highest the rabbits are lowest.</t>
  </si>
  <si>
    <t>The yield of rice does not increase steadily compared to the amount of fertilizer used.</t>
  </si>
  <si>
    <t>Make two exact bird feeders and put them opposite of each other in an environment that naturally attracts birds. Then in one put in sunflower seeds and in the other put in the same amount of thistle seeds. Then set up a camera and record how many different birds come to the bird feeder each day for an overall of 30 days.</t>
  </si>
  <si>
    <t>Both corals need algae to survive, but the rising ocean temperatures are effecting only one of the two types of algae. So if that one type of algae is effecting it can't feed the reef causing it to die.</t>
  </si>
  <si>
    <t>The Asian silver carp will not affect the shad, shiner, and smallmouth bass in the same way because they do not all eat the same food. The shad and the shiner eat the same food that the silver carp eat, so they are decreasing because there is less food to go around. The smallmouth bass is increasing because they eat the silver carp so now that there is more they can be fed more.</t>
  </si>
  <si>
    <t>rbday23</t>
  </si>
  <si>
    <t>CrispQuota</t>
  </si>
  <si>
    <t>Because they are adding fertilizers to one pot, pot a. There is another question with fertilizer but it doesn't work. They aren't adding more and more to test how much fertilizer plants need in the picture. I used the process of elimination to rule out the other ones.</t>
  </si>
  <si>
    <t>One pattern I noticed was the fox's data was steady. around every 20 years the fox population went up to 100. Something I noticed that relates to them is when the foxes were at 100 the bunnies population was near there too.</t>
  </si>
  <si>
    <t xml:space="preserve">There is 7.1 kg of rice per area. </t>
  </si>
  <si>
    <t>For the experiment, you would have birds and let them decide what they want to eat. The variables of the experiment are the birds, and the sunflower seeds, and the thistle seeds. Some things you would have to think about for this experiment is making sure there is multiple birds because you cant get data from one animal. Another thing you might want for your data to be good is to think about questions. Make sure your data gives you the answer you need. The data you would need to collect is what food the birds like most.</t>
  </si>
  <si>
    <t>The different algaes and corals mix and provide sugars wich change the colors.</t>
  </si>
  <si>
    <t>The Asian silverfish would definitely affect the other fish similarly but not the same. The Asian silverfish affects the fish differently because some populations decrease for different reasons while others increase. My evidence is the Smallmouth Bass increased by 16% while the Shad and Shiner decreased by 20% and 35%.</t>
  </si>
  <si>
    <t>rbday25</t>
  </si>
  <si>
    <t>NearbyEraser</t>
  </si>
  <si>
    <t>because you need to know the info to have it grow.</t>
  </si>
  <si>
    <t xml:space="preserve">it depends on the food populion </t>
  </si>
  <si>
    <t xml:space="preserve"> the amount of fertilizer efekts the amount of rice</t>
  </si>
  <si>
    <t xml:space="preserve">how I would collect the data is have a cam video tape it all day and night </t>
  </si>
  <si>
    <t>rbday27</t>
  </si>
  <si>
    <t>PoliteAlmond</t>
  </si>
  <si>
    <t>This is the question they are trying to ask, because two questions have to do with fertilizer, and there is fertilizer in the picture. I picked this specific question though, because they only add fertilizer to one plant. If they were adding fertilizer to both plants, then, by the wording of the questions, pick the other question. I would select the other question because for that question of how much, you would try different amounts for both plants instead of would plants grow taller, which would only use one with fertilizer. The one without fertilizer would be the control.</t>
  </si>
  <si>
    <t>If the change in population size of rabbits goes up a lot, then it goes down a lot too, because there are more rabbits for the foxes to eat. if the foxes are eating a lot of rabbits, they can reproduce more,so their population goes up too, but not as much.</t>
  </si>
  <si>
    <t>I think a medium amount of fertilizer (70-100 units) is best for the rice. I think this because this is where the biggest amount of rice was produced and collected. Too little or too much fertilizer makes that number goes down.</t>
  </si>
  <si>
    <t>Put three bird feeders in your backyard. Put food in one, sunflower seeds in another, and thistle seeds in the last. Sit outside and tally how many birds go to each.</t>
  </si>
  <si>
    <t>I believe that there are more algae plants on the alive coral and that there are none on the dead coral. I think for both to survive, they need to live together.</t>
  </si>
  <si>
    <t>The Asian silver carp does affect the other fish in Lake Erie. The data table says that when other fish eat the Asian silver carp, the population increases, but when they eat other small plants and animals, their population decreases. This shows that the Asian silver carp affects the other fish in a very big way because it makes their populations increase.</t>
  </si>
  <si>
    <t>rbday28</t>
  </si>
  <si>
    <t>FairDegree</t>
  </si>
  <si>
    <t>Because the diagram it is showing 10 Ml of fertilizer getting added to only plant A.</t>
  </si>
  <si>
    <t>When the population of rabbits where decreasing the fox population was increasing.</t>
  </si>
  <si>
    <t>You can compare the different types of seeds by putting the same amount of seeds outside of your home.</t>
  </si>
  <si>
    <t>Some corals apper colorful and some appear white is because of the algae A.</t>
  </si>
  <si>
    <t>The Asian silver carp affects the different dish populations in Lake Eire in different ways because the chart it is showing that certain fish are making the change in population higher or lower.</t>
  </si>
  <si>
    <t>rbday29</t>
  </si>
  <si>
    <t>FatiguedLeague</t>
  </si>
  <si>
    <t>The diagram shows that the student is only adding  the fertilizer to Plant A.</t>
  </si>
  <si>
    <t>Both populations rise and fall at a rapid pace.</t>
  </si>
  <si>
    <t>From units 0-70, the more fertilizer you add, the higher yield of rice you will get. However, that number plateaus and then decreases after 100 units.</t>
  </si>
  <si>
    <t>I would go out to a bird feeder at the same time of day, on different days of the week and give a new food to the bird feeder every day for that week. I would see how quickly the food disappears. I would be comparing the different types of food.</t>
  </si>
  <si>
    <t>This graph makes it seem like rising ocean temperature is the only reason why coral dies. However I think it has to do with the entire ecosystem that the coral is in.</t>
  </si>
  <si>
    <t>Asian silver carp will not affect all the fish in the same way. In the data table, it shows that two of the fish decrease in population once the Asian carp joins the ecosystem. However, one fish starts thriving. This is because the fish that thrives feeds off of the Asian silver carp, meaning they have more food to eat.</t>
  </si>
  <si>
    <t>rbday3</t>
  </si>
  <si>
    <t>EasyWalrus</t>
  </si>
  <si>
    <t>cause i think</t>
  </si>
  <si>
    <t>dont know</t>
  </si>
  <si>
    <t>how many birds for sunflower seeds or thistle seeds</t>
  </si>
  <si>
    <t>because of the algae</t>
  </si>
  <si>
    <t xml:space="preserve">it had decreases </t>
  </si>
  <si>
    <t>rbday30</t>
  </si>
  <si>
    <t>MIndfulcraft</t>
  </si>
  <si>
    <t>Because they are bother the same but one has fertilizer and the other does't</t>
  </si>
  <si>
    <t xml:space="preserve">when the foxes are higher the rabbits are lower </t>
  </si>
  <si>
    <t>if you put to much or to little you won't get a lot of rise</t>
  </si>
  <si>
    <t>wher in my bck yard i put it and how many birds come</t>
  </si>
  <si>
    <t>they give each other nuitirents</t>
  </si>
  <si>
    <t>no because they eat what oother fish eat</t>
  </si>
  <si>
    <t>rbday32</t>
  </si>
  <si>
    <t>middlemoment</t>
  </si>
  <si>
    <t xml:space="preserve">The question has to be about fertilizer and growth because they added fertilizer and then measured the plants.  </t>
  </si>
  <si>
    <t>As the rabbits go down the foxes go up.</t>
  </si>
  <si>
    <t>the fertilizer tends to increase the amount of rice.</t>
  </si>
  <si>
    <t xml:space="preserve">use the same bird feeder and amount of food and then measure how much is gone at the end of the day. </t>
  </si>
  <si>
    <t>some are dead because they don't have everything they need.</t>
  </si>
  <si>
    <t>The Asian silver carp will not affect all the fish in the same way. One population is increasing because they eat the Asian silver carp. While two others are decreasing because they Asian silver carp is eating there food.</t>
  </si>
  <si>
    <t>rbday33</t>
  </si>
  <si>
    <t>DuePug</t>
  </si>
  <si>
    <t xml:space="preserve">I think the student is trying to figure out if plants need fertilizer because they added 10 mL to one plant and none to the other. That means they might be trying to figure out which plant will grow better, the one with or without fertilizer. </t>
  </si>
  <si>
    <t>The population sizes both have dips and increases around the same times and the fox usually increases right after the rabbit population does.</t>
  </si>
  <si>
    <t>Using around 70-100  units of fertilizer helps produce the most kg of rice (26.2) and is the best amount of fertilizer to use.</t>
  </si>
  <si>
    <t>The bird watcher will have two bird feeders on each side of the yard, one containing sunflower seeds, the other containing thistle seeds. The amount of seeds in each bird feeder will be the same and the bird watcher will see which bird feeder attracts more birds.</t>
  </si>
  <si>
    <t>I don't understand</t>
  </si>
  <si>
    <t>rbday34</t>
  </si>
  <si>
    <t>VigilantGate</t>
  </si>
  <si>
    <t xml:space="preserve">It looks like they are only adding 10 mL of fertilizer to 1 pot, so they might be recording the difference in the data after a certain amount of time. </t>
  </si>
  <si>
    <t>Both animals are trying to live but have different necessities to survive. While the rabbits need to run away from the foxes, so as not to be killed, the foxes need to hunt the rabbits, for food. So the foxes eat the rabbits, but no one hunts the foxes, so why do the rabbits still have a higher population?</t>
  </si>
  <si>
    <t xml:space="preserve">The fertilizer seems to do something to the yields of rice because each time the fertilizer is increased so is the rice, but only a bit. The rice goes up, by about 10 kg every time the fertilizer goes up by 10. </t>
  </si>
  <si>
    <t xml:space="preserve">One week, she could put sunflower seeds in her backyard, and either see how many birds come, or how many seeds are gone at the end of the week. The same goes for the next week, except she could put thistle seeds instead of sunflower seeds. Then she could see how many birds come, or how many seeds are left at the end of the week. </t>
  </si>
  <si>
    <t>It states rising temperatures in the ocean are affecting some corals and the graph shows that the rising temperature is only going towards algae and coral A. So if the temperature isn't affecting the B factors, then they are left untouched, therefore they are an independent cycle.</t>
  </si>
  <si>
    <t xml:space="preserve">The ASC (Asian Silver carp) seems to not affect the different fishes in the same way. This is because they have different food sources than some, so they wouldn't need to get their food from the same place as others get their food. Sure, they still affect the fish but not all in the same way. The Shad and Shiner fish eat small foods and animals, meaning it could be other small fish or the ASC. Then the Smallmouth bass eats the ASC and minnows. </t>
  </si>
  <si>
    <t>rbday36</t>
  </si>
  <si>
    <t>TrustingSigh</t>
  </si>
  <si>
    <t xml:space="preserve">The first and last questions are incorrect because both plants are getting the same amount of water and the same kind of water. The sun is not part of the diagram, so it is not the 4th question. It is not the 2nd question because flowering plants don't NEED any fertilizer. It just helps them grow and it is good for them but they don't need it. That only leaves the 3rd question, which is the only question that makes sense for this diagram.  </t>
  </si>
  <si>
    <t xml:space="preserve">When the rabbit population is higher, the fox population is lower and when the rabbit population is lower, the fox population is higher. Also, the rabbit population is higher than the fox population in general. </t>
  </si>
  <si>
    <t xml:space="preserve">For fertilizer means more rice, but not when it's too much. 70 to 100 units of nitrogen per area will give you the most kg rice per area. </t>
  </si>
  <si>
    <t>What I will be comparing (variable): 2 different bird cages getting different types of food
What I will keep the same: The amount of food
Data: I will make a graph about how many birds I see coming to each of the bird cages</t>
  </si>
  <si>
    <t xml:space="preserve">Some coral reefs are white and dead because the ocean temperatures are higher in some places and that means it is a different environment for them and they might not know how to survive in that environment. </t>
  </si>
  <si>
    <t xml:space="preserve">I don't know what you're asking and I'm not sure how to answer this question. </t>
  </si>
  <si>
    <t>rbday37</t>
  </si>
  <si>
    <t>TotalMentor</t>
  </si>
  <si>
    <t>My answer is correct because the difference between the plants is the amount of fertilizer added.</t>
  </si>
  <si>
    <t>When there are more rabbits there are fewer foxes and vice versa.</t>
  </si>
  <si>
    <t>If you add between 70 and 100 units of fertilizer then you get the most amount of rice. This is because the yield of rice increases between those areas.</t>
  </si>
  <si>
    <t>In her backyard for 30 days she will put out either sunflower seeds or thistle seeds. For the first every other day, she would put out sunflower seeds and if she doesn't put out sunflower seeds she would put out thistle seeds. If for one day there is rain expected but on no other days she would skip that day to make sure there are no other deciding factors. Same with snow. Over the course of the day at random points that stay the same, she will count the amount and record it on a table.</t>
  </si>
  <si>
    <t>I have no idea</t>
  </si>
  <si>
    <t xml:space="preserve">The Asian silver carp will not affect each fish the same way. In the data table, you can see that there is a likely increase in Asian Silver Carp because of the increase and decrease in populations. For the fish that eat the same food as the Asian Silver Carp their populations are decreasing because the Asian Silver Carp are eating more of it. This is for the Shad and Shiner. For the Smallmouth Basses they eat the Asian Silver Carp and because of their population increase they have more food. </t>
  </si>
  <si>
    <t>rbday38</t>
  </si>
  <si>
    <t>LoyalViolin</t>
  </si>
  <si>
    <t>We can figure this is in some sort of process of elimination. It is definitely not the first one because it never has salt water, its not second because both plants don't have fertilizers, it's not the 4th because there is no sun, and it is not the 5th because the amount of water is constant. This leaves us with 3.</t>
  </si>
  <si>
    <t>The population size of rabbits and foxes are related because when the foxes are low in population, the rabbits can thrive with few to no predators. But, when the population of the foxes are high, the chances of rabbits being attacked and eaten are massively higher. This causes the data shown above.</t>
  </si>
  <si>
    <t>From looking at the table, we can observe that the more fertilizer it uses, the more the yield of rice grows and is harvested. We can also see that this is an exponential relationship. But, as we go across the table, we can see that the amount of rice drops massively from 120 to 140. This is due to too much fertilizer, which can affect the rice negatively.</t>
  </si>
  <si>
    <t>What we would compare : What kind of birds like what kind of food.
Things to make sure to keep the same : The amount of food and the types of food.
Count the number of birds that came to eat.</t>
  </si>
  <si>
    <t>rbday4</t>
  </si>
  <si>
    <t>VerifiedBeam</t>
  </si>
  <si>
    <t>They are using fertilizer on only one plant</t>
  </si>
  <si>
    <t>When there are less foxes there are more rabbits and vice versa</t>
  </si>
  <si>
    <t>When there is more fertilizer, there is a higher yield of rice.</t>
  </si>
  <si>
    <t xml:space="preserve">Different types of coral appear differently because of their ecosystems
</t>
  </si>
  <si>
    <t>rbday40</t>
  </si>
  <si>
    <t>PassiveCicada</t>
  </si>
  <si>
    <t>because they are testing fretilizer on one of the flowers</t>
  </si>
  <si>
    <t>when the rabbits go down the foxes go  up</t>
  </si>
  <si>
    <t>the more fertilizer the more rice but when you have to much fertilizer there is less rice</t>
  </si>
  <si>
    <t xml:space="preserve">she can put each food out for two hours on different days and see what one brings more birds
</t>
  </si>
  <si>
    <t>the corals are healthy when they are being provided sugar by algae but algae a is being killed by global warming</t>
  </si>
  <si>
    <t>the Asian silver carp will affect the smallmouth bass by helping it increase but the other fish will decrease.this is because the smallmouth bass can eat the carp babies.</t>
  </si>
  <si>
    <t>rbday41</t>
  </si>
  <si>
    <t>SeemlyKnot</t>
  </si>
  <si>
    <t>Because we know that there is fertilizer being added to only one flower, the fertilizer is probably what they are testing the effects of. We know that because there are 200mL of water in each pot, there is no difference between both except for the fertilizer.</t>
  </si>
  <si>
    <t>When there are more rabbits, the fox population starts to increase until there are very few. When there are very few, the rabbit population starts to increase, thus continuing the cycle.</t>
  </si>
  <si>
    <t>The more fertilizer added, the more rice yield to a certain degree. You can see that up until 70, 80, and even 100 units of nitrogen of fertilizer, the rice yield just kept going up. However, when they added 120, 140, and 160, the rice yield started to go down. This means that the field can only contain and use efficiently around 80 units of nitrogen per area before the amount of fertilizer starts becoming wasted and even damaging.</t>
  </si>
  <si>
    <t>To make sure that the two seeds are as similar in the experiment as possible, you could set up two bird feeders right next to each other. They would have the same amount of seeds, they would be the same height, and they would be in the same area. Maybe you could take away the bird feeders after a certain amount of time to make sure that the experiment is as controlled as possible. Every day you would set up the two bird feeders in the exact same place at the exact same time and collect data about how many birds went and how much bird seed was lost.</t>
  </si>
  <si>
    <t xml:space="preserve">Although Coral A and Algae A and Coral B and Algae B seem to be similar, the one difference is the rising ocean temperature affects Algae A. This most likely means that Algae A is killed, and unable to give nutrients to Coral A. </t>
  </si>
  <si>
    <t xml:space="preserve">The Asian silver carp affect all of the fish (shad, shiner, and smallmouth bass) because of the patterns of the data. Because we know that the Shad and Shiner eat the same food that the Asian silver carp eats, we can assume that the Asian silver carp eats too much of the other fish's food, thus making them die from lack of food. The smallmouth bass, on the other hand, had an increase in population. This tells us that because the Asian silver carp is supposedly eating so much that they are killing off other species of fish, they are definitely increasing in population. Because we also know that the smallmouth bass eats the Asian silver carp and the Asian silver carp population increases, it is quite logical that the smallmouth bass would have an increase in population. </t>
  </si>
  <si>
    <t>rbday42</t>
  </si>
  <si>
    <t>KindFirst</t>
  </si>
  <si>
    <t>They are both the same flowering plants and the same amount of water is being added to each pot.</t>
  </si>
  <si>
    <t>When the population of rabbits was going down, the population of foxes was going up and vice versa. That could be because one animal ate another, or because of the time period they were in.</t>
  </si>
  <si>
    <t>As the number of fertilizer that was used in a certain area, the number of rice per area went down.</t>
  </si>
  <si>
    <t>She would put one bird feeder with sunflower seeds and one bird feeder with thistle seeds in her backyard. Both of them would have the same amount of seeds. Every day she will go outside and see how much of the food was taken from each feeder. She will do that for a week, and after a week, whichever bird feeder has less food, would be the one that attracts the birds the most.</t>
  </si>
  <si>
    <t>Algae A and Ocean is connected by rising ocean temperatures which affects the survival of the coral. Coral A is connected by Algae A which is connected by Ocean, but Coral A  and Coral B do not touch which means ocean does not touch Coral A or Algae B, and Ocean does not directly touch Algae B like it does with Algae A.</t>
  </si>
  <si>
    <t>The Asian silver carp will not affect all the fish (shad, shiner, and small mouth bass) in the same way. Based on the data table, because the Asian silver carp eats small plants and animals, the other fish that do as well (shad and shiner) will have a harder time staying alive because another animal is eating their food, which was shown on the table, that there was a decrease in the population of the shad and shiner, but an increase of the small mouth bass, because they eat the Asian silver carp. So the Asian silver carp will not affect all the fish the same way.</t>
  </si>
  <si>
    <t>rbday43</t>
  </si>
  <si>
    <t>MistySaw</t>
  </si>
  <si>
    <t>Because they are trying to see how both plants grow and added 10 mL of fertilizer to one of the plants and the same amount of water to both.</t>
  </si>
  <si>
    <t>As soon as there are less rabbits there are more foxes.</t>
  </si>
  <si>
    <t>Fertilizer is helpful for growing plants but if you add too much then it will hurt the plant.</t>
  </si>
  <si>
    <t>Put up 3 bird feeders next to each other in her backyard with the same amount of each food and measure how much food is left after a while.</t>
  </si>
  <si>
    <t xml:space="preserve">Some corals are healthy and colorful because algae provide it sugar and some don't. </t>
  </si>
  <si>
    <t xml:space="preserve">The Asian silver carp will not affect all the fish in the same way. There was a decrease for the Shad and the Shiner, but an increase for the Smallmouth bass. The reason one of them increased was because they eat Asian silver carp. </t>
  </si>
  <si>
    <t>rbday44</t>
  </si>
  <si>
    <t>PrizeWell</t>
  </si>
  <si>
    <t>I honestly think this is the right answer because he added fertilizer to one but not the other and he's recording which one will grow taller</t>
  </si>
  <si>
    <t>when the foxes lose population then the rabbits go up then it causes a chain reaction because more foxes eat the rabbits so the foxes go up then the rabbits go down and its a cycle</t>
  </si>
  <si>
    <t>i really don't know</t>
  </si>
  <si>
    <t xml:space="preserve">too tiring figure it out yourself </t>
  </si>
  <si>
    <t xml:space="preserve">im good </t>
  </si>
  <si>
    <t>rbday45</t>
  </si>
  <si>
    <t>PopularCloves</t>
  </si>
  <si>
    <t>I think they are trying to figure out how much fertilizer a plant needs because it shows fertilizer and a measurement.</t>
  </si>
  <si>
    <t>when the population of foxes go down the population of rabbits go up because foxes eat rabbits.</t>
  </si>
  <si>
    <t>I do not think the fertilizer gives much of effect although it does have a effect I think it is mostly the weather that effects it.</t>
  </si>
  <si>
    <t>you would need to make sure that there is a equal amount of both seeds and you would need to make sure that you put both in the same area to make sure it has the same conditions for a bird. I would collect data by seeing if more birds ate sunflower or thistle seeds.</t>
  </si>
  <si>
    <t>the colorful coloral is colorful because of the algae and the white one is dead and white because it has no algae giving its color.</t>
  </si>
  <si>
    <t>No they do not all have the same effects although they are all affected, some populations go and some go down. It effects the shad and shiner negatively because there is a decrease but it impacts the small mouth positively</t>
  </si>
  <si>
    <t>rbday46</t>
  </si>
  <si>
    <t>StrongSeep</t>
  </si>
  <si>
    <t>Because they both get the same amount of water so we know the water is not an important factor they are testing out, but the fertilizer only goes into A. I know it is not asking about the amount of fertilizer because it only shows it adding 1 amount.</t>
  </si>
  <si>
    <t>When rabbits are at a medium amount foxes get higher but when rabbits decrease to a low number foxes get lower. When foxes are lower rabbits get higher until foxes start increasing.</t>
  </si>
  <si>
    <t xml:space="preserve">As the number of fertilizers increases the yield of rice gets bigger until it hits 26.2 and the amount of fertilizer hits 100 and it starts decreasing. </t>
  </si>
  <si>
    <t>I would put the same type of bird feeder in 3 different locations and rotate which of the foods is in there at different times, every day for a year. I would weigh the food before I put it in and then when it is time to rotate I would weigh it again and find the difference. At the end of the year. I would look at the average difference of all of the foods and the biggest difference would be the best.</t>
  </si>
  <si>
    <t>I am not sure.</t>
  </si>
  <si>
    <t>I do not understand this question, sorry.</t>
  </si>
  <si>
    <t>rbday47</t>
  </si>
  <si>
    <t>ClingingClass</t>
  </si>
  <si>
    <t xml:space="preserve">I think the question is "Does fertilizer added to the soil lead to taller flowering plants," because the student is adding 10ml of fertilizer to one plant and not the other to see if the plant with fertilizer will grow taller flowers. </t>
  </si>
  <si>
    <t>When the fox population went up the rabbit population went down.</t>
  </si>
  <si>
    <t>The higher the amount of fertilizer the bigger the yield of rice.</t>
  </si>
  <si>
    <t>The variables would be sunflower seeds and thistle seeds. I would put the same amount of each seed into a bird feeder each time and cont how many birds go to each one individually and then compare.</t>
  </si>
  <si>
    <t>Algae provides sugar to coral to keep it alive, and coral gives algae nutrients to survive. Both corals have this same exchange but the difference is that rising ocean temperatures is killing the algae is supplying the coral with sugar.</t>
  </si>
  <si>
    <t>The Asian silver carp will affect the shad and shiner in the same way, but will affect the largemouth bass in a different way. The table shows that the Asian silver carp eats the same things that the shad and shiner eat so the food for the shad and shiner are at risk because the Asian silver carp eats the same thing. The largemouth bass went up because they ate the Asian silver carp.</t>
  </si>
  <si>
    <t>rbday48</t>
  </si>
  <si>
    <t>leftbank</t>
  </si>
  <si>
    <t xml:space="preserve">because they did not show anything different between the to pots just adding fertilizer </t>
  </si>
  <si>
    <t xml:space="preserve">the population  of foxes go up as the population of rabbits go down and vise-versa  </t>
  </si>
  <si>
    <t>anywhere from 70-100 units is good  because that is where there is the most kg of rice per area.</t>
  </si>
  <si>
    <t>she would be comparing if birds like sunflower seeds or thistle seeds better what I would do to make the experiment the same is I would find a space outside and then add one pile of sunflower seeds and one with thistle seeds add write under thistle or sunflower how many birds go to each seed.</t>
  </si>
  <si>
    <t xml:space="preserve">barbaras module showed us that the coral and algae are feeding each other but the sun is killing the algae so the coral is dying </t>
  </si>
  <si>
    <t>I do not understand what you are asking me</t>
  </si>
  <si>
    <t>rbday49</t>
  </si>
  <si>
    <t>TidalBridge</t>
  </si>
  <si>
    <t xml:space="preserve">I think this because they are putting fertilizer in one plant but keeping it out of the other. </t>
  </si>
  <si>
    <t>when the fox population go down the rabbit population goes up.</t>
  </si>
  <si>
    <t>the fertilizer increses.</t>
  </si>
  <si>
    <t xml:space="preserve">I would put sunflower seeds and thistle seeds next to each other then I would wait two days and see witch one has the least but I would also video the bird feed to see if the squirrels would eat t or if its just the birds. </t>
  </si>
  <si>
    <t>I think the rising sea levels has a lot to do with it. I know that corals can't live long if the water temp if to high and what I can see from the reaserch the alge is not hurting the plants so I can assume that its the rising sea levels.</t>
  </si>
  <si>
    <t>The mouth less bass is thriving because it eats the new fish that entered the pond. I know this because it shows a 16% increase for the bass.</t>
  </si>
  <si>
    <t>rbday51</t>
  </si>
  <si>
    <t>SplendidTripod</t>
  </si>
  <si>
    <t>I picked my answer because they are only adding the stuff to one plant. That shows that they are looking for changes.</t>
  </si>
  <si>
    <t>It looks like the rabbits go up when the fox's go down and vise versa.</t>
  </si>
  <si>
    <t>It is good to add fertilizer but too much can be bad.</t>
  </si>
  <si>
    <t>the rising temperature goes too the Algi first. Then, the algae get hurt. It cant give the coral sugar so it dies.</t>
  </si>
  <si>
    <t>rbday52</t>
  </si>
  <si>
    <t>SeemlyLook</t>
  </si>
  <si>
    <t xml:space="preserve">The picture shows 2 plants and one of them has a spoon that is labeled "fertelizer". 
This hints towards the fact that the fertalizer is involved and only one question mentions fertelizer. </t>
  </si>
  <si>
    <t>Every time the fox population goes down the rabbit population goes up. This is becuase the foxes eat the rabbits so when there is no one to eat the rabbits their population goes up.</t>
  </si>
  <si>
    <t>Overall 5 is the best and the most efficient. 
Evidence:
60/25.4=2.36
70/26.2=2.67
2.67&gt;2.36</t>
  </si>
  <si>
    <t>I would get two bird feeders place one on one side of a yard and one on the other. Then I would put the same amount of food in each and keep track of how much has been eaten. (To keep it even halfway through the week I would swap the bird feeders.)</t>
  </si>
  <si>
    <t xml:space="preserve">The reason why Coral B is thriving while coral A is dying is due to the rising ocean temperatures. The rising ocean temperatures are killing Coral A. (Reason unkown)  </t>
  </si>
  <si>
    <t xml:space="preserve">The Asian silver carp will not affect all fish the same amount. The Asian silver carp affects each fish in lake Erie a little different. The Shiner is affected the most as its population went down by 35%. The  Shad is affected a lot but not as much because its population went down by 20%. The Smallmouth bass was affected in a good way, as it went up by 16%. Overall the fish in Erie lake are not helped by the Asian silver carp. </t>
  </si>
  <si>
    <t>rbday53</t>
  </si>
  <si>
    <t>EasyChess</t>
  </si>
  <si>
    <t xml:space="preserve">Im not sure, im a little bit confused. </t>
  </si>
  <si>
    <t xml:space="preserve">More foxes the more the rabbits. </t>
  </si>
  <si>
    <t xml:space="preserve">How many birds for sunflower seeds then thistle seeds. </t>
  </si>
  <si>
    <t xml:space="preserve">The algae changes the color from the sun. </t>
  </si>
  <si>
    <t xml:space="preserve">Decreases by a lot. </t>
  </si>
  <si>
    <t>rbday54</t>
  </si>
  <si>
    <t>staticsocks</t>
  </si>
  <si>
    <t>I believe the question above is selected because in the diagram there is an arrow pointing from "10 mL of fertilizer added to Plant A" to plant A, which is showing that the independent variable is the fertilizer.</t>
  </si>
  <si>
    <t>The population of the rabbits rise whenever the population of foxes(their predators) drops. So with less foxes, there are less foxes to eat the rabbits and more rabbits in population.</t>
  </si>
  <si>
    <t>The biggest yield of rice is around when there is 80 units of nitrogen per area or 6 units of field.</t>
  </si>
  <si>
    <t>The bird watcher will randomly select a location to put three bird houses with different foods, sunflower and monitor how many birds are attracted by each food</t>
  </si>
  <si>
    <t>Higher ocean temperature affects the growth of corals when temperature is less high the corals are more likely to survive.</t>
  </si>
  <si>
    <t xml:space="preserve">The Asian silver carp will affect all the fish because it is an invasive species and it can eat the other fish and also eat all of the food/ plants the other fish eat. I know this because it can do all of this and will to survive
</t>
  </si>
  <si>
    <t>Rbday55</t>
  </si>
  <si>
    <t>MindfulSheet</t>
  </si>
  <si>
    <t>They are adding fertilizer to one of the plants and using the other as a control.</t>
  </si>
  <si>
    <t>the rabbit population gets higher when there are less foxes. The foxes population gets higher when there are more rabbits.</t>
  </si>
  <si>
    <t>80 is the correct amount of fertilizer to add. It along with 70 and 100 all produced 26.2 kg of rice. 80 is in between 70 and 100 and therefor the safest option.</t>
  </si>
  <si>
    <t>I would put out 1 sunflower seed bird feeder and 1 thistle seed bird feeder. I would leave them both out for 5 days and record how many birds went to each.</t>
  </si>
  <si>
    <t>The algae feeding the coral in coral A is killed by the rising ocean temp. The algae in coral A is not being affected by the rising temp.</t>
  </si>
  <si>
    <t>The Asian silver carp are eating the small animals and plants but the small mouth bass are eating the Asian silver carp.</t>
  </si>
  <si>
    <t>rbday56</t>
  </si>
  <si>
    <t>RetiredWinter</t>
  </si>
  <si>
    <t>because everything else about the experiment was control the fertilizer was the only thing they changed</t>
  </si>
  <si>
    <t>when the foxes are low the rabbits are high because the rabbits will have less predators</t>
  </si>
  <si>
    <t>70 was the best because it was the lest amount of fertlizer forthe most rice</t>
  </si>
  <si>
    <t>put one feeder of sunflower seeds and one feeder of thistle seeds and see how many birds go to each</t>
  </si>
  <si>
    <t>they will be withe and dead when the temperatures Change  and get rid of the alge</t>
  </si>
  <si>
    <t>it will afect the big fish in a good way and small fish in a bad way. it made the small mouth bass go up and the small fish go down. in conclusen it will afect the big fish in a good way and small fish in a bad way</t>
  </si>
  <si>
    <t>rbday57</t>
  </si>
  <si>
    <t>ImportedWisdom</t>
  </si>
  <si>
    <t xml:space="preserve">Because they are adding fertilizer to one plant only which means they are seeing how the plant will do with and without it. </t>
  </si>
  <si>
    <t xml:space="preserve">When rabbits go down foxes go up </t>
  </si>
  <si>
    <t xml:space="preserve">The rice grows the best around 70-100 fertilizer. If it goes any higher or lower than that the amount of rice goes down. </t>
  </si>
  <si>
    <t xml:space="preserve">Have 2 birdhouses and each has a different seed, sunflower, or thistle. see which one attracts more birds. You can collect data on how many birds go to each, what kind of birds they are, and what time they go to the houses. </t>
  </si>
  <si>
    <t xml:space="preserve">Coral A is dead because the rising ocean temperature is killing algae that provide nutrients for coral A. This temp isn't killing algae B though so coral B stays healthy. </t>
  </si>
  <si>
    <t xml:space="preserve">Asian silver carp is affecting many fish in Lake Erie. This is because Asian silver carp eat small plants and animals just like shad and shiners. Because of this the shad and shiners have fewer things to eat and their population is decreasing. Also, the graph shows that bass that eat the carp are increasing in population, this is because they can each the carp so they are and it's making their population too big. </t>
  </si>
  <si>
    <t>rbday6</t>
  </si>
  <si>
    <t>ManySquare</t>
  </si>
  <si>
    <t>The student is trying to figure out how much fertilizer a plant needs. This is true because the student only adds 10 mL of fertilizer to plant A, and none to plant B. The student would be trying to figure out which one grows faster or taller depending on the fertilizer, if this is true.</t>
  </si>
  <si>
    <t>The changes in population size of rabbits and foxes are related because the foxes have no predators, so there is no possible way they could die because of a predator, and the rabbits do have predators, so the population goes up and down more drastically.</t>
  </si>
  <si>
    <t>To get the most rice, you should only be using the range from around 70-100 units (of nitrogen per area) of fertilizer, based on the table.</t>
  </si>
  <si>
    <t>An experiment the bird-watcher could conduct to help her decide which food will attract more birds could be she could place the same bird feeders close to each other, but in the same area and put sunflower seeds in one, and thistle seeds in the other. She must make sure that they are the same amount, and see which one is the most popular.</t>
  </si>
  <si>
    <t>Some might appear healthy because they are in an area with more algea.</t>
  </si>
  <si>
    <t>I don't know</t>
  </si>
  <si>
    <t>rbday60</t>
  </si>
  <si>
    <t>StockWifi</t>
  </si>
  <si>
    <t>It is being tested because they want to know if added fertilizer can help a plant grow more over the span of 10 days.</t>
  </si>
  <si>
    <t>the rabbits population declines at the same time that the foxes population increases.</t>
  </si>
  <si>
    <t>if it gets to 100 the yield of rice per area starts to decline and get smaller.</t>
  </si>
  <si>
    <t>one day you put out sunflower seeds and then the next day you thistle seeds and track how many birds come to here backyard and then compare the different days.</t>
  </si>
  <si>
    <t>the temperatures affect algae A because it has more of an impact with the ocean. and algae B has a smaller impact with the rise in temperatures of the ocean</t>
  </si>
  <si>
    <t xml:space="preserve">it will affect all of the fish because on one of them it will increase and on the other two it will decrease them. it shows that the small mouth bass will increase in population, while the other two will have decreases in their population. the Asian silver carp will have a negative relationship with the shad, and shiner and a positive relationship with the small mouth bass.
</t>
  </si>
  <si>
    <t>rbday61</t>
  </si>
  <si>
    <t>AbsentNod</t>
  </si>
  <si>
    <t>I think the question is being tested is because your testing my reading skills?</t>
  </si>
  <si>
    <t>more rabbits = more foxes
foxes eat most rabbits and starve
less foxes = more rabbits
rinse and repeat</t>
  </si>
  <si>
    <t>less is the worst but more is not much better, the most effecient way of using fertilizer is by using a not excessive amount but more than nothing</t>
  </si>
  <si>
    <t>1. different types of food
2. time of day,setting, and generally the same season
3. what food is the best and worst</t>
  </si>
  <si>
    <t>Rising temperatures cause corals to die while if everything stays the same corals are healthy and alive</t>
  </si>
  <si>
    <t>The Asian silver carp won't affect all the fish in the same way. They aren't the same because some fish eat the Asian silver carp and minnows and others eat different things. The types of relationships that exists between the Asian silver carp and the three other fish are that the Asian silver carp is eating the food of the other two fish and the 3rd eats the Asian silver carp.</t>
  </si>
  <si>
    <t>rbday62</t>
  </si>
  <si>
    <t>ElatedJeep</t>
  </si>
  <si>
    <t>I chose this answer because the student is adding fertilizer to only one so it couldn't be answer 2.</t>
  </si>
  <si>
    <t>the foxes peaked right as the rabbits were going down.</t>
  </si>
  <si>
    <t>too much fertilizer isn't as effective as it could be.</t>
  </si>
  <si>
    <t>They could put out sunflower seeds one day and then thistle seeds the next day at the same time and see wich seeds attracted wich birds.</t>
  </si>
  <si>
    <t>Once the temperatures rise, Algae A can't provide sugar to Coral A, so the coral dies. Algae B on the other hand hasn't died off and can still keep both itself and the coral alive.</t>
  </si>
  <si>
    <t>The Asian silver carp is affecting all of these fish separately. the chart says the Asian silver carp are causing the Smallmouth bass population to increase, this is because they now have more to eat. The chart also shows that the Shiner and Shad populations are decreasing, this is most likely because of the decrease in their food source which is being eaten by the Asian silver car.</t>
  </si>
  <si>
    <t>rbday63</t>
  </si>
  <si>
    <t>FabledSloth</t>
  </si>
  <si>
    <t>They are testing the amount of fertilizer for each plant because the diagram shows 10 mL of fertilizer to plant A but doesn't tell us for plant B.</t>
  </si>
  <si>
    <t>When the rabbits' population increased, the foxes' population decreased.</t>
  </si>
  <si>
    <t xml:space="preserve">The more fertilizer the more rice. </t>
  </si>
  <si>
    <t>You can place 2 different bird feeders in your yard. One filled with sunflower seeds and one with thistle seeds. You can see how many birds go to each and how much of each seed is left.</t>
  </si>
  <si>
    <t xml:space="preserve">Alege A is effecting the tempters of the ocean to rise. </t>
  </si>
  <si>
    <t xml:space="preserve">The Asian silver carp affects the population of other fish in the lake. Shad and Shiner fish both have decreased. </t>
  </si>
  <si>
    <t>rbday66</t>
  </si>
  <si>
    <t>ExactingGarden</t>
  </si>
  <si>
    <t>Because fertilizer is being added to one plant, and to the other it isn't and the one with it is taller.</t>
  </si>
  <si>
    <t>They both go in waves like up then down then up then down and so on.</t>
  </si>
  <si>
    <t>The best amount of fertilizer you can have on a field of rice is 70-100 units of nitrogen per area because it gives 26.2 kg of rice per area.</t>
  </si>
  <si>
    <t>On one side of the yard use sunflower seeds, and on the other use thistle seeds. You can watch it or use a camera to track the data then you can record it. You are comparing which type of food, sunflower seeds or thistle seeds, will attract more birds in a backyard.</t>
  </si>
  <si>
    <t xml:space="preserve">Some corals appear colorful and healthy while others appear white and dead because rising Ocean temperatures can affect the survival of Algae, which then gives sugar to the coral while the coral gives nutrients to the algae. If there is no algae then the coral dies, but if the ocean temperature stays the same both live normally. </t>
  </si>
  <si>
    <t>The Asian silver carp does not affect fish populations in the same way. If other fish also eat small plants and animals then their population will go down because there is less for them to eat, but if other fish eat small fish like the Asian silver carp their population will go up because there is more small fish to eat.</t>
  </si>
  <si>
    <t>rbday67</t>
  </si>
  <si>
    <t>JumbledPolyp</t>
  </si>
  <si>
    <t xml:space="preserve">I think this question is being tested because the scientists want to know if putting fertilizer in plants is a good idea. </t>
  </si>
  <si>
    <t xml:space="preserve">When the amount of foxes in the area decrease, the amount of bunnies increase, but when that happens, the amount of foxes starts to increase. </t>
  </si>
  <si>
    <t xml:space="preserve">The more fertilizer you put into an area of rice, the larger the yield of rice is. </t>
  </si>
  <si>
    <t xml:space="preserve">The bird watcher should put up 3 bird feeders with each type of food in her backyard. She should also set u a camera to watch and count how many birds go to each feeder throughout the day.  At one point during the day, she can refill all the feeders.  </t>
  </si>
  <si>
    <t xml:space="preserve">With some algae, the ocean temperature affects how it grows and how healthy it is. When the algae gives its sugar to Coral A it makes it die or grow. </t>
  </si>
  <si>
    <t xml:space="preserve">The Asian silver carp will affect all of the fish differently. For example, the small mouth bass has a 16% increase when the Asian silver carp was introduced. While this fish increased the other two decreased. These fish can have good or bad effects on Lake Erie. </t>
  </si>
  <si>
    <t>rbday68</t>
  </si>
  <si>
    <t>DetailedTree</t>
  </si>
  <si>
    <t>Because they want to know if the fertilizer helps the plant grow</t>
  </si>
  <si>
    <t>Foxes must eat the rabbits, so when the rabbits are at their highest population, less of the foxes are hungry and dying</t>
  </si>
  <si>
    <t>Fertilizer is good if it is used sparingly, because the table shows that from 70 to 120 units it is effective, but if it is more or less then it is worse</t>
  </si>
  <si>
    <t>How many birds show up for each type of seed
Amount of seeds in the feeder
Same season
Same weather</t>
  </si>
  <si>
    <t>Algae A's survival is being affected by the rising ocean temperatures, which means that it can no longer provide sugar to the coral, and in turn, the coral can no longer provide nutrients to the algae.</t>
  </si>
  <si>
    <t>The Asian silver carp affects the shad and shiner negatively, and the smallmouth bass positively. The Asian silver carp has produced a decrease in population for the shad and shiner and the smallmouth bass's population has gone up. The Asian silver carp is eating the shad and shiner and is being eaten by the smallmouth bass.</t>
  </si>
  <si>
    <t>rbday7</t>
  </si>
  <si>
    <t>CornyOxford</t>
  </si>
  <si>
    <t>Because he is putting fertilizer into only one of the plants.</t>
  </si>
  <si>
    <t xml:space="preserve">well foxes are rabbits natural pretator so it makes scence how thre are more rabbits </t>
  </si>
  <si>
    <t>well the more fertalizer there is the more rice you get</t>
  </si>
  <si>
    <t>well i would put two bird feeders outside and fill them up with a different type of seed and see witch one was consumed more.</t>
  </si>
  <si>
    <t>well coral gets nutrients from other corals maybe there was no coral around the dead one.</t>
  </si>
  <si>
    <t>rbday71</t>
  </si>
  <si>
    <t>CriticalOcelot</t>
  </si>
  <si>
    <t>About half the time</t>
  </si>
  <si>
    <t>I think this because only plant A got added fertilizer compared to plant B which only had soil and water.</t>
  </si>
  <si>
    <t>They are related because whenever there is a spike in rabbits there is a drop in foxes, and when there is a spike in foxes there is a drop in rabbits.</t>
  </si>
  <si>
    <t>The yields of rice are the highest when there is 70 to 100 units of fertilizer.  I know this because on the table where it says the amount of units of fertilizer 70 is where it is highest and the number continues on to 100.</t>
  </si>
  <si>
    <t>To find which food attract mores birds, I would put up 2 incidental bird feeders in the back yard they would be exactly the same, but one would have thistle seeds and the other would have sunflower seeds. I would setup a camera in between them and record footage for 1 day. Every hour I would count the amount of birds in the hour. Then I would average the amount of birds for each seed.</t>
  </si>
  <si>
    <t>Maybe some corals aren't getting enough nutrients.</t>
  </si>
  <si>
    <t>The Asian silver carp will affect the fish in the same way. I know this because the Asian silver carp eats small animals which can be the Shad and Shiner. Also the Small mouth bass might eat the Asian silver carp. This is important because the Small mouth bass would get more nutrients from eating the Asian silver carp.</t>
  </si>
  <si>
    <t>rbday72</t>
  </si>
  <si>
    <t>DistantAspect</t>
  </si>
  <si>
    <t xml:space="preserve">I chose this question because it seemed like the logical answer. For the question of "do flowering plants grow better when watered with salt water", I ruled this one out because at no point in the diagram or provided text is salt water mentioned or shown. This also applies to the question of "does the sun affect how tall the plants grow". To rule out "how much water do the plants need" we can look at the diagram to help us, the text on the diagram says "200 mL of water added to each pot"  which answers this question. Because we have already chosen the required amount, we don't need to ask this question. Finally it is time to rule out the final question, "how much fertilizer do flowering plants need", we can rule out this question because the text and diagram don't provide us with the evidence to ask this question. The diagram shows plant A receiving fertilizer unlike plant B, the diagram does not provide two doses of differing size, which would make sense to me if you were trying to answer a question like this one. Instead we get one plant with a dose and one without. Leaving me to rule out this question. Only leaving the question of "Does fertilizer added to the soil lead to taller flowering plants?" </t>
  </si>
  <si>
    <t>We know from the text that the fox doesn't have any predators, the text doesn't say that this applies to the rabbits. By cross referencing the two animals in the decades we can see that, in the 1920's the fox population and the rabbit population declined together. We see it again in the 1960's and the 1990's. When we compare these population drought years to population growth years, like the 1940's and 1980's we can come to the conclusion that the foxes and rabbits directly affect each other, like the fox being the rabbits predator. This is known because when the rabbit population increases, the fox population increases and when the rabbit population declines, the fox population declines too. It is also seen when the fox population increases the rabbit population decreases, leading me to believe that the fox hunts the rabbits and when the foxes have eaten the majority of the rabbit population, the fox population decline, as shown on the graph.</t>
  </si>
  <si>
    <t>The over usage of fertilizer can lead to decreased performance. Let's compare areas 5 through 10. Areas 5 to 7 produce the same yield of rice 26.2kg, which is the apex of rice production on this table, but when we get to areas 8 to 10 we start seeing decreased yield, like 26.1kg for area 8, 17.6kg for area 9, and 14.4kg for area 10. Areas 8,9 and 10 all have fertilizer dosages of 100+ units of nitrogen per area. When we look at areas 5,6 and 7 they all have dosages under or equal to 100 units of nitrogen per area. This shows that over usage of fertilizer can lead to decreased performance, the barrier for this being around 100 units of nitrogen per area.</t>
  </si>
  <si>
    <t xml:space="preserve">The thistle seeds and sunflower seeds will be compared against each other. 
The controls would be that each seed would be laid out and refiled when needed over a period of five days. For the amount of seed that is to be distributed when needed would be 2 cups full of seed. The test for each day would take place during the times of 6am to 7pm.
The measurement system would be a camera running during the allotted time.
The data collection points would be the frequency of bird stops during the time between 6 am and 7 pm, the frequency of emptiness of the seed stock, the duration spent by birds feeding on the seeds and the variety of birds eating from the supplied seed. </t>
  </si>
  <si>
    <t xml:space="preserve">The relation between coral and algae is a mutually beneficial relationship. Coral provided algae with nutrients and algae provides necessary sugar for the coral so it can continue producing the nutrients and sustain itself. But when the ocean temperature increases it affects the survivability of the algae and it causes the algae to lose the ability to sustain itself, directly affecting the coral, which without it's crucial sugar cannot survive. </t>
  </si>
  <si>
    <t xml:space="preserve">The exposing of the invasive Asian silver carp has affected the native species of Lake Erie in different ways. 
When referred to the current table with the listed species Shad, Shiner and Smallmouth bass the population of the Shad decreased by 20% when the Asian silver carp was exposed. The Shiner population decreased by 35%  and the Smallmouth bass population increased by 16% when the Asian silver carp invaded Lake Erie. The Shad and the Shiner both eat small plants and animals, unlike the Smallmouth bass which eats Asian silver carp and minnows. With the data from the table it can be understood that the Smallmouth gained another food source, which was the Asian silver carp. This led to the Smallmouths 16% percent population increase due to the abundance in food. With review of the top text and the data table, it can be observed that Shad, Shiner and the Asian silver carp all share the same type of food source. Small plants and animals. This is the cause of the decrease in Shad and Shiner population, due to the exposing of the carp to Lake Erie the sources of food for each fish has decreased.
The effects that the Asian silver carp created is felt differently for each fish. In this case the Shad and Shiner population has decreased because the Asian silver carp also shares the same food source as them in contrast the Smallmouth population has increased because the addition of the Asian silver carp as another food source. This shows that when an invasive species is exposed to an environment it can affect the inhabitants in many ways, some similar, some different.  </t>
  </si>
  <si>
    <t>rbday73</t>
  </si>
  <si>
    <t>BluntSwing</t>
  </si>
  <si>
    <t>One of the plants does not have any fertilizer, and the other does. All other parameters appear to be the same, and it is the only change between them which likely means they want to study the effects of fertilzier.</t>
  </si>
  <si>
    <t>As fox population increases, rabbit population decreases.</t>
  </si>
  <si>
    <t>Fertilizer will increase yield up to a certain point, at which yield will start to decrease. This is evident because in area 1 0 fertilizer is added and the yield is 7.1 kg. In area 7, 100 units of fertilizer are added and yield increases to 26.2 kg. In area 9, 140 units of fertilizer are added and yield decreases to 17.6 kg, proving that fertilizer will only increase yield to a point.</t>
  </si>
  <si>
    <t>You would be comparing the ratio of food to birds attracted for both and determining which is more optimal for attracting birds. You would need to make sure conditions such as noise, wind, predators surrounding the birds, and bird population are the same. You would be collecting data on how many birds are attracted in a certain amount of time.</t>
  </si>
  <si>
    <t>The Asian silver carp will not affect all the fish populations in the same way. Asian silver carp will negatively affect the populations of fish that eat the same food as it, such as the shad and the shiner. However, it increases the population of species like the small mouth bass, who eat Asian silver carp.</t>
  </si>
  <si>
    <t>rbday74</t>
  </si>
  <si>
    <t>DrasticPig</t>
  </si>
  <si>
    <t>I think the student is testing if fertilizer added to the soil would result in taller flowering plants because there isn't any salt water and there's no indication that the sun levels are different for each plant. Because both plants get the same amount of water, then the correct answer has to be that the student is testing whether fertilizer would make a difference because they added fertilizer only to plant A.</t>
  </si>
  <si>
    <t xml:space="preserve">The less foxes there are, the more rabbits there are because foxes eat rabbits. If the foxes don't have any predators in that area then there must have been something else that caused their population to decrease, which made the rabbit population increase. </t>
  </si>
  <si>
    <t>The greatest amounts of rice were grown in areas that had a fairly large amount of fertilizer, between 70-100 units. Areas with less fertilizer grew smaller amounts of rice, but areas with more fertilizer than 120 units grew a small amount of rice as well.</t>
  </si>
  <si>
    <t>The bird watcher should test each individual option for a week in her bird feeder, and then collect data on which option the birds like the most. She should put the same amount of food, sunflower seeds or thistle seeds to be sure that it's the kind of food the birds like and not the amount.</t>
  </si>
  <si>
    <t>The corals that are white and dead are being killed because they are very sensitive to temperature and if it's too hot, they'll die. Due to global warming, the ocean is heating up which is why coral A is dying.</t>
  </si>
  <si>
    <t>The Asian silver carp will not affect all the fish in the same way. This is true because the smallmouth bass eats Asian silver carp, so the species will increase instead of decrease like the other two fish, who eat the same fish that the Asian silver carp is eating.</t>
  </si>
  <si>
    <t>rbday75</t>
  </si>
  <si>
    <t>SuddenLemon</t>
  </si>
  <si>
    <t>it hase fertilizer</t>
  </si>
  <si>
    <t>they go up and down</t>
  </si>
  <si>
    <t>it increases and then decreasssuss</t>
  </si>
  <si>
    <t>use the diffrent seeds and see withich is better</t>
  </si>
  <si>
    <t>algie is helpful to corak and ocean temps are rising</t>
  </si>
  <si>
    <t>the caro eat the smal fih and they live</t>
  </si>
  <si>
    <t>rbday76</t>
  </si>
  <si>
    <t>socialrate</t>
  </si>
  <si>
    <t>because they are only outting fertilizer in oneof the plants</t>
  </si>
  <si>
    <t>more ofxes less rabbits less foxs more rabbits</t>
  </si>
  <si>
    <t>more fertilizer more rice becayse as the amount of fertilizer increased the yeild of rice increaseed aswell</t>
  </si>
  <si>
    <t>put a certain food out one day and the next day put a different food out this will collect what kinds of birds like which food how many birds will come fro each food something I would make sure is the same is the time of day and something I would be comparing  is the different foods and how the birds are attracted to said foods</t>
  </si>
  <si>
    <t>rbday77</t>
  </si>
  <si>
    <t>fuzzyjewel</t>
  </si>
  <si>
    <t>I think this is because a fixed amount of fertilizer is being added as a variable, and plant A is our testing subject. Plant B is the control</t>
  </si>
  <si>
    <t>The fall of the rabbit population happens when fox population rises. When the fox population falls the rabbit population increases.</t>
  </si>
  <si>
    <t>70 to 100 units of nitrogen per area increases the yield of rice per area. I know this because from looking at the data table, I can see the largest amount of rice per area, 26.2, is yielded when 70-80 units of fertilizer are added.</t>
  </si>
  <si>
    <t xml:space="preserve">Place two identical bird feeders in her backyard, fill one with sunflower seeds and one with thistle. For one week, record the birdfeeders and count which one attracts more birds. </t>
  </si>
  <si>
    <t>The reason some corals are more colorful and healthy is that the algae feeding them is still surviving. From Barbara's model, there is a circle of feeding interactions between each coral and its respective algae. However, since Algae A has decreased its survival rate due to the rising oceans, it can no longer sustainably feed Coral A. Causing a white and dead appearance. Unlike Coral B, which is unaffected by the rising ocean.</t>
  </si>
  <si>
    <t>The Asian silver carp will not affect all the fish in the same way. Looking at the table, after Asian silver carp came to Lake Erie, Shad, and Shiner both had a decrease in population, but Smallmouth bass had an increase. This shows that Asian silver carp has fed some fish, but most likely decreased the amount of food for others.</t>
  </si>
  <si>
    <t>rbday79</t>
  </si>
  <si>
    <t>shapelycrop</t>
  </si>
  <si>
    <t>I think that the question I selected is the correct response because they are measuring the growth of the plant and the diagram shows one plant receiving fertilizer.</t>
  </si>
  <si>
    <t>when the fox population becomes higher the rabbit population starts to decrease.</t>
  </si>
  <si>
    <t>the highest amount of fertilizer added to an area did not produce the most rice</t>
  </si>
  <si>
    <t xml:space="preserve">have two tables and on each table place 1 ounce of each type of seed. then record how many birds visit each table within a 1 hour time period </t>
  </si>
  <si>
    <t xml:space="preserve">the colorful coral is living and the dead coral is white </t>
  </si>
  <si>
    <t>The Asian silver carp is affecting the fish by increasing or decreasing its population. The Asian silver carp affects the shad and shiner because it is eating their food and the Asian silver carp is affecting the smallmouth bass because the Asian silver carp is the smallmouth bass's food and with more food the fish's population increases.</t>
  </si>
  <si>
    <t>rbday8</t>
  </si>
  <si>
    <t>brownmist</t>
  </si>
  <si>
    <t xml:space="preserve">My answer is justified because salt is not mentioned in the diagram, the amount of fertilizer is only used on one plant, both plants are photosynthesizing, and both of the plants are watered. </t>
  </si>
  <si>
    <t>When rabbits are increasing, fox population decreases. When foxes are increasing, rabbit populations decrease.</t>
  </si>
  <si>
    <t>The amount of fertilizer used on rice should be between 80-100 nitrogen per area.</t>
  </si>
  <si>
    <t>The bird watcher would need to have the sunflower seeds and the thistle seeds feed the birds as well as normal, and would have to do the two seeds on different days. Then, she would collect the data of how many birds came to her backyard.</t>
  </si>
  <si>
    <t xml:space="preserve">As it is stated in the model and in the text. Rising temperatures affect the survival of algae and that affects the survival of the reefs. It can be inferred that algae B is able to survive in warmer water temperatures, and that algae A cannot. </t>
  </si>
  <si>
    <t>No.</t>
  </si>
  <si>
    <t>rbday80</t>
  </si>
  <si>
    <t>AnxiousJacket</t>
  </si>
  <si>
    <t>The student only put fertilizer in one flower plant.</t>
  </si>
  <si>
    <t>Less rabbits means less foxes. Foxes need rabbits for food so when one decreases the other will to.</t>
  </si>
  <si>
    <t xml:space="preserve">To little fertilizer leads to less rice and too much fertilizer does the same. you get the most rice with 70-100 things of fertilizer. </t>
  </si>
  <si>
    <t>put up 2 different feeders, one with sunflower seeds and one with thistle seeds. then record which ones the birds eat mire from.</t>
  </si>
  <si>
    <t>Rising ocean temperatures are causing the coral to die.</t>
  </si>
  <si>
    <t>Yes, the Asian silver carp has affected Lake Erie. The table shows that since the coming of the Asian silver carp different species have increased and decreased. This shows the the affect of the Asian silver carp because the species of fish around it are rapidly increasing and decreasing.</t>
  </si>
  <si>
    <t>rbday81</t>
  </si>
  <si>
    <t>MaterialPop</t>
  </si>
  <si>
    <t>They are adding fertilizer to one of the flowers, so it has to be related to fertilizer.  It cant be how much, because they only have 10 mL and 0mL</t>
  </si>
  <si>
    <t>When there are higher rabbit populations, there are higher fox populations, because the more rabbits, the more food for the foxes.</t>
  </si>
  <si>
    <t>The highest amount of rice is when they used 70-100 units of nitrogen, but it starts to drop after that, which makes me think there is a sweet spot of fertilizer, to little and it wont do enough, and too much, will also bring down the yield of rice.</t>
  </si>
  <si>
    <t>on a sunny day, you could put them all spread out by around 10 feet, and they could all either be in the sun, or all in the shade. you could collect when and how much birds of different types will come to eat the seeds.</t>
  </si>
  <si>
    <t>Some corals and algae will be very affected because they might have a very small range of the water temperature they can live in, and they might be in an area more affected by rising temperatures, but some corals and algae will be affected very little, because they have a higher range of temperatures they live in, and the ocean temperatures around them might be raising a little less.</t>
  </si>
  <si>
    <t>I think that the Asian silver carp will not affect all fish the same way.  The shad a 20% decrease, the Shiner had a 35% decrease, and the Smallmouth bass had a 16% increase.  This could be from them eating different plants, causing a decrease in the Shad and Shiner, but leaving more room for the Smallmouth bass to grow in size</t>
  </si>
  <si>
    <t>rbday82</t>
  </si>
  <si>
    <t>LukewarmFarmer</t>
  </si>
  <si>
    <t>They used the same water and the same sunlight as the base but the difference is that one plant has fertilizer and the other doesn't.</t>
  </si>
  <si>
    <t>The population of the rabbits corresponds to the population of the foxes after a few years of the rabbit population lowers or increases. The rabbit population increasing means that the fox population increases after a few years, and the rabbit population lowering means that the fox population decreases after a few years</t>
  </si>
  <si>
    <t>more fertilizer means that the yield of rice increases up to 70-100 units per area. When 70-100 units of nitrogen is used, it stays the same but after 100 units, the yield starts to decrease.</t>
  </si>
  <si>
    <t xml:space="preserve">The variables that are location, the time of day, type of bird feeder etc. will be the same. The only thing that will change in the experiment is the type of food. We are comparing which food attracts more birds so I would run the experiment at the same time of day for 10 days and see how many birds each type of food attracts. </t>
  </si>
  <si>
    <t>The healthy corals might live in colder ocean temperatures, because rising ocean temperatures harm the algae that live in coral. Algae helps coral so the spots that don't have algae have dead coral, while the spots with algae produce healthier coral.</t>
  </si>
  <si>
    <t>Asian silver carp will affect the population of the fish that have the same diet negatively, but will positively affect fish that eat the Asian silver carp. The fish that have the same diet will have less food to eat, while the fish that eat Asian silver carp will have more food to eat.</t>
  </si>
  <si>
    <t>rbday9</t>
  </si>
  <si>
    <t>SolarDuck</t>
  </si>
  <si>
    <t>Because they are measuring the growth of the plant, that indicates that that is what they are trying to answer. They are also adding fertilizer to one and not the other, so that is the independent variable. It is the same flower, and the same amount of water, and those are both controls. Lastly, the dependent variable is how tall the plant grows.</t>
  </si>
  <si>
    <t>When there are fewer foxes, the rabbit population goes up because there are fewer predators. Then, because the rabbit population has gone up, there starts to be more foxes, which means that the rabbit population goes down. Now that the rabbit population has gone down, the fox population starts to go down too because there is less food. Because there are fewer predators, the rabbit population goes up again and the cycle starts over.</t>
  </si>
  <si>
    <t>You want some fertilizer, but not too much fertilizer. I know this because the yield of rice starts to go up when fertilizer is added, but when the fertilizer was at 70, 80, and 100, it reached its peak and started to go down after that.</t>
  </si>
  <si>
    <t>Hang up two of the same bird feeders, each containing the same amount of food, but one has sunflower seeds and the other has thistle seeds. Then watch and see how many birds go to one feeder compared to the other over the course of a week. Log the number in a table with two bars, one showing the first bird feeder and the other showing the second. The independent variable is the type of seed, the dependent variable is how many birds go to each feeder, and some constants are the type of bird feeder, amount of food, time of day, and backyard.</t>
  </si>
  <si>
    <t>Coral A and Algae A have a mutually beneficial relationship. The algae needs the coral to give it nutrients, and the coral needs the algae to give it sugar. However, when rising ocean temperatures start killing the algae, that means the coral can't get the sugar it needs, and it starts dying. However, Coral B relies on Algae B, which isn't affected by the rising ocean temperatures. That is why it is healthy.</t>
  </si>
  <si>
    <t xml:space="preserve">The Asian silver carp does not affect all fish the same way. Because it eats the same food source as the shad and shiner, they decrease. Because it is a new food source for small mouth bass, they increase. </t>
  </si>
  <si>
    <t xml:space="preserve">The student is measuring the growth (height) of two plants every other day for 10 days. They also added 10 mL of fertilizer to one of the plants. This shows that they are trying to see if fertilizer has any affect on the growth of plants. </t>
  </si>
  <si>
    <t xml:space="preserve">As the population of foxes increase, the population of rabbits decrease. </t>
  </si>
  <si>
    <t xml:space="preserve">70-100 is an effective range of how much fertilizer should be used. Any more and any less will result in a lower production of rice. In the table, the yield of rice decreases if there are less than 60 or more than 100 amounts of fertilizer added. This proves that 70-100 is the safe amount of fertilizer to be used. </t>
  </si>
  <si>
    <t xml:space="preserve">This experiment would be comparing which type of seeds attract more birds, thistle or sunflower. First, set up two bird feeders next to each other and add the same amount of seeds for each, one with thistle and one with sunflower. Wait 10 days. After 10 days pass, measure the amount of seeds in each bird feeder. Whichever has less seed left is the type of seed that attracts more birds. </t>
  </si>
  <si>
    <t xml:space="preserve">Coral A and Coral B both rely on algae for survival (Algae A for Coral A and Algae B for Coral B). However, Coral A appears dead while Coral B is fine. The reason why is because the rising ocean temperatures affect the survival of Algae A. If Algae A starts dying, Coral A will as well. This is why some corals appear white and dead, while others are fine. </t>
  </si>
  <si>
    <t xml:space="preserve">The Asian silver carp will not affect all the fish in the same way. This is demonstrated in the table, where the addition of the Asian silver carp decreased the population of two fish but increased the other. 
Evidence as to why the Asian silver carp affects the population of shad, shiner, and smallmouth bass is as follows: The Asian silver carp eats the same food as the shad and shiner, which means that the Asian silver carp is taking up the food source of the fish (resulting in the decrease of their population). However, the population of the smallmouth bass increased at the arrival of the Asian silver carp because they do not share a food source and the smallmouth bass eats the Asian silver carp. </t>
  </si>
  <si>
    <t>Somewhat agree</t>
  </si>
  <si>
    <t>Strongly disagree</t>
  </si>
  <si>
    <t>Strongly agree</t>
  </si>
  <si>
    <t>Neither agree nor disagree</t>
  </si>
  <si>
    <t xml:space="preserve">I liked being able to follow a storyline, the feeling after figuring out a really hard part, the mysteries in both the storyline and jobs, and the discussion of more unpopular/unfamiliar topics. </t>
  </si>
  <si>
    <t xml:space="preserve">There wasn't a way to get more effective help if you were really stuck. Victor would only restate over and over again and there wasn't an efficient way to get help or extra clues on your own. The only extra help I got on hard jobs was from other people who already completed it. There were also a few times where Victor told the wrong information on what I'm supposed to do. It was also really annoying not being able to scroll with your cursor/mouse. </t>
  </si>
  <si>
    <t xml:space="preserve">I think it shared the basics of figuring out scientific mysteries. I didn't learn much (or remember) a lot about the species themselves, but I still think I learned multiple skills. I also feel like I learned more because it was a memorable/enjoyable experience. </t>
  </si>
  <si>
    <t>I think the question is being tested because even though fertelizer is supposed to help plants grow, maybe it doesn work on perticular plants. Also the student might need to know how much fertelizer helps for each amount that he puts in.</t>
  </si>
  <si>
    <t>The population of rabbits and foxes are related because foxes eat rabbits. The more rabbits there are, the more foxes there will be because the foxes will eat them. Then the rabbit population will go down until the foxes start dying and reproducing less because of hunger. The the rabbits will have space to flourish again and it goes over and over.</t>
  </si>
  <si>
    <t>When there is no fertelizer used on the rice, it does not grow very will. In area 1 there was no fertelizer and it only was 7.1 kg of rice. However, if too much is used, then the rice will die and there will be less rice, like in area 10 were 160 untis of fertelizer was used. The perfect amount is 70-100, as these all got 26.2 kgs of rice. 70 units would be the best one to use because less fertilizer in healthier and cheaper.</t>
  </si>
  <si>
    <t>The bird watcher on the same day could put sunflower seeds and thistle seeds. They would put the same amount of seeds, for the same amount of time, at the same weather, same time of day and same time of the year. For the seeds, it would have to be done not in amount of seeds, but total weight of all the seeds combine. All these variables would have to be the same both times. The data that would be collected is the amount of birds that came.</t>
  </si>
  <si>
    <t>Some corals are healthy and colorful because the algae is the coral is making it colorful. The problem for coral A is that the algue is dying from the hot ocean. In coral B, the algue is perfectly fine because the part of the ocean is either colder or the algue is a different type and more resistent to the hot water.</t>
  </si>
  <si>
    <t>The Aisan silver carp will not affect all the fish in the same way. This is because Asian silver carp eats the same thing as shad and shiner, so the population of those 2 fish are going down, but the bass is going up because it eats the bass. The could lead to the shad and shiner getting completely wiped out because the bass population would go way up and the food for the shad and shiner would go way down.</t>
  </si>
  <si>
    <t>Somewhat disagree</t>
  </si>
  <si>
    <t>I liked that it was fun but also made me learn a bunch of things. The graphics were good and it was very well developed. I feel like it couldn compete with other big games from big companies like bungie or act division but it's a good game for school.</t>
  </si>
  <si>
    <t>I didn't like that the one job in the lower depths was very hard to find and there is no reason to go to tio after you have found the anomolies. I feel like it would be impossible for a person to find the lower depths job by themselves.</t>
  </si>
  <si>
    <t>I helped me realise what scientists do, how to do expiriment, models and testing. it taught me about many species too and enviroments.</t>
  </si>
  <si>
    <t>The foxes eat the rabbits.</t>
  </si>
  <si>
    <t>1 fert. equals 15 things of land I think.</t>
  </si>
  <si>
    <t>The sunflower seeds cause I think they taste really good, especially davids bbq. Would recomend btw.</t>
  </si>
  <si>
    <t>The white coral is bleached.</t>
  </si>
  <si>
    <t>Lake Erie gets the water from Boston.</t>
  </si>
  <si>
    <t>Nothing</t>
  </si>
  <si>
    <t>Everything</t>
  </si>
  <si>
    <t>The ecosystem</t>
  </si>
  <si>
    <t>how much fertilizer affected one plant verse how it affected another plant with less fertilizer.</t>
  </si>
  <si>
    <t xml:space="preserve">they both go up and down in population </t>
  </si>
  <si>
    <t>the more amount of fertilizer=more rice</t>
  </si>
  <si>
    <t>I would put out a bird feeder contraption and put 1000 seeds in it i would go after 24 hours each day to see how many seeds were eaten in each day and which day birds eat the most</t>
  </si>
  <si>
    <t>light and temperature</t>
  </si>
  <si>
    <t xml:space="preserve">they affect the food chain  </t>
  </si>
  <si>
    <t>some jobs were easy</t>
  </si>
  <si>
    <t xml:space="preserve"> no</t>
  </si>
  <si>
    <t>yes</t>
  </si>
  <si>
    <t xml:space="preserve">i think this question is being selected because in the image it shows a hand dumping 10 mL of water into one pot which would be making to variables to see which one will grow faster </t>
  </si>
  <si>
    <t>when the population of foxes starts to become lower the population of rabbits increases but when the foxes increase this causes the rabbit population to become lower probably ecause the foxes are eating the rabbits.</t>
  </si>
  <si>
    <t xml:space="preserve">from he range of 70 to 100 is the best amount of fertilizer to add because in those three numbers the yield of rice is at 26.2 kg of rice per area. this is more than any number of fertilizer in areas of over 100 fertilizer and areas lower than 70  fertilizer. </t>
  </si>
  <si>
    <t>you could place three bird feeders on different sides of your house and then place differnt houses and differnt bird seed in each on. after this wait a week and place the same bird seed that was put in that house back in the hosue and than for 15 minutes every day for a week calculate how many bird are eat from the each house and than you can know how to increase the number of birds at your feeder</t>
  </si>
  <si>
    <t>the coral A is being effect by the temperature. coral b is not being effected as much because the rising temperatures.</t>
  </si>
  <si>
    <t xml:space="preserve">the small mouth bass with effect the otehr fish. </t>
  </si>
  <si>
    <t>i liked the grafics and ho they added a story line instead of being compleatly boaring</t>
  </si>
  <si>
    <t>i didnt like how long it took to do simple things.</t>
  </si>
  <si>
    <t xml:space="preserve">i thing it helped me lean more scientific terms and it also helped me learn how to use graghs </t>
  </si>
  <si>
    <t>The independent variable in the diagram above indicates that the question is one related to fertilizer. It isn't how much fertilizer is needed because there are only two plants that are being experimented on, indicating that it is a question that can be solved without a large experiment which requires many plants.</t>
  </si>
  <si>
    <t>When the rabbit population goes up the fox population begins to rise. Foxes eat rabbits so when more food is available foxes are able to provide for more. Once the foxes have eaten the extra rabbits, their population decreases once again because of the lack of food.</t>
  </si>
  <si>
    <t>It is most effective to use 70 units of fertilizer. Areas 5,6 and 7 all are most productive. However, 5 uses the least amount of fertilizer of the 3.</t>
  </si>
  <si>
    <t>I enjoyed the exploration aspect of the game and the story line.</t>
  </si>
  <si>
    <t xml:space="preserve">The scrolling in the game wasn't effective. I would always have to drag the bar down which was inconvenient. Victor was also unhelpful at times, at points where I was unsure to do Victor wasn't always helpful, he lacked information and in order to complete jobs where Victor wasn't helpful I would have to request assistance from my teacher or friends. Some jobs took a long time which made me feel discouraged and unmotivated to play. Making those jobs into multiple jobs would make it better. </t>
  </si>
  <si>
    <t>Wake helped me learn about the ways organisms in ecosystems interact.</t>
  </si>
  <si>
    <t xml:space="preserve">I think this question is being selected because every other factor to the experiment is the same except for one factor which is the fertilizer. That must mean that the experiment is testing what the difference of the plants are by using fertilizer in one pot and not the other. </t>
  </si>
  <si>
    <t xml:space="preserve">The rabbits and foxes population size are related because when fox levels rise, rabbit population falls. When the rabbit population rises then fox population also rises. This happens because foxes eat rabbits and when there are more rabbits, there are more foxes and if there are less rabbits, then the fox population will also decrease because there isn't enough food for them. </t>
  </si>
  <si>
    <t xml:space="preserve">When there are 5-7 units of fertilizer, then there are most yields of rice because the plants need fertilizer to grow a bountiful amount, but if there is too much fertilizer it could kill the plants or just affect how much rice it grows in a negative way. </t>
  </si>
  <si>
    <t xml:space="preserve">If a bird watcher wants to see how which seeds birds like more then they should put 30 seeds in little piles one foot away from each other. They should leave the seeds out for 2 hours and then count how many seeds are in each pile. Whichever pile has less seeds, the birds like more. The bird watcher should do this same experiment three times to make sure there is higher accuracy. </t>
  </si>
  <si>
    <t xml:space="preserve">Coral A looks more unhealthy because there are rising ocean temperatures, that affects the algae and because the coral and the algae interact, that makes the coral look unhealthy. The reason Coral B looks much healthier is because  the ocean temperatures aren't rising, so the algae is healthy and that would also make the coral healthy and colorful. </t>
  </si>
  <si>
    <t xml:space="preserve">The Asian silver carp won't affect all the fish in the same way. The Asian silver carp eats the Shad and the Shiner, so their populations will decrease but because the carp gets eaten by the Smallmouth bass, there will be an increase in their populations. </t>
  </si>
  <si>
    <t xml:space="preserve">One thing that I enjoyed about Wake was the story plot. It was interesting. I liked that I had to complete jobs in order to advance the plot along. </t>
  </si>
  <si>
    <t xml:space="preserve">Some parts about Wake that I didn't like was that there were so many jobs. 50 jobs seems a little much to do in 1 and a half weeks. Another thing I disliked was that it was challenging to scroll down and up. Whenever I scrolled, the game scrolled slowly, so I had to use the scroll bar, but that went up and down too fast. Another thing that was challenging were the jobs. They were confusing at sometimes and Vict0r wasn't helping. For example I tried to figure out the eating rates in the measurement tank. I couldn't figure out which varibles to click and when I did it was incorrect or said that the experiment was inconclusive. I asked Vict0r what to do and all it said was to check the AQOS, so I did and it just said to figure out what the eating rate of the species was. I eventually just had to skip that job because I wasn't told what to do. The shrimp-tastrophe job was absolutely impossible to finish. Every time I imported a new fact into my model, the model would just say low accuracy and tell me useless information about how to fix it. Wake should just get rid of that job. </t>
  </si>
  <si>
    <t xml:space="preserve">I learned science in Wake because I learned real facts in the game. I also learned how to control my tear ducts to prevent crying. </t>
  </si>
  <si>
    <t xml:space="preserve">I believe the question being studied is "Does fertilizer added to the oil lead to taller flowing plants.  The evidence from the provided picture helped me choose this question because there is 200 mL in each pot, and the question "how much water do plants need" is not a relevant question based of the diagram.  To help support why I choose this question it also shows and states 10 mL of fertilizer being added to only plant A.  The question "do flowering plants grow better when watered with salt water" does not as well work because it does not state salt water is being used.  </t>
  </si>
  <si>
    <t>The population size of rabbits and foxes are related.  Both the patterns show that before the population size gets bigger it gets lower than before.  For intense the foxes population dropped in 1940.  But then rose back up higher than before in 1955.  Then the population dropped more than 1940 in 1980, but then rose more than 1955 in 1990.  Thus the population process as well happened for the rabbits. The population dropped in 1927 but then raised in 1949 then dropped more then it did in 1927 while in 1963.  Then raised higher then before in 1984.</t>
  </si>
  <si>
    <t xml:space="preserve">The most rice grows when there is 70-100 amount of fertilizer added to the field.  The rice does not grow as well   </t>
  </si>
  <si>
    <t xml:space="preserve">I liked how I got to go visit and see different part of the ocean and see how they are affected and what they look like. </t>
  </si>
  <si>
    <t>Yes, I didn't like how complicated some of the jobs were.  As well when victor did work and was unhelpful and responded with the answer his was not able to help.  As well not being able to scroll with the mouse pad.</t>
  </si>
  <si>
    <t xml:space="preserve">I think the wake helped me understand the ecosystem better than the ocean.  Also helped me understand how different organisms affect each other in their ecosystem.      </t>
  </si>
  <si>
    <t>The question that is trying to be answered is, does fertilizer added to the soil lead to taller flowering plants? This is because in the diagram, it shows fertilizer being added to plant A. This is comparing plant A to plant B. They both have the same amount of water which means the only difference is the fertilizer.</t>
  </si>
  <si>
    <t>The changes in the population size of rabbits and foxes are related because they each have two massive spikes in the population. I noticed that when the rabbit's spike dropped, the fox's spike was at its highest point. This happened in 1955 and 1990.</t>
  </si>
  <si>
    <t>The best amount of fertilizer to use is 80 units of nitrogen per area. This is because 70 and 100 both have the same yield of rice as 80. All of the other amounts have a lower yield of rice than these three. 80 is in the middle of 70 and 100 which shows this is the best amount of fertilizer to use.</t>
  </si>
  <si>
    <t>The items being compared in this experiment is the type of food and the number of birds. Different types of food may attract more or fewer birds than other types of food. The things that would stay the same each time would be the amount of food. This is because if there is a different amount of food for each type, the experiment won't be accurate. The data being collected will be the number of birds attracted.</t>
  </si>
  <si>
    <t>I like how there was somewhat of a storyline to the game.</t>
  </si>
  <si>
    <t>Overall, the game was a good game, but something that could be better is Victor. Sometimes Victor just says experiment in the lab, but I wish it could be more specific.</t>
  </si>
  <si>
    <t>The game helped me learn more about stress levels and how they affect the animals.</t>
  </si>
  <si>
    <t xml:space="preserve">I think the question 'Does fertilizer added to the soil lead to taller flowering plants' relates to this experiment because there is fertilizer being added to the flowering plants to see if  it will affect how tall the plant grows. </t>
  </si>
  <si>
    <t>The changes in the population of the rabbits and foxes are related because they both re species that live in the same areas, they could eat the same food and this can cause their population to grow or to even get smaller depending on if they eat the same food.</t>
  </si>
  <si>
    <t>The more fertilizer added, the more yields of rice will grow. According to the table when there is 0 units of the fertilizer added there is only 7.1 kg of rice grown. When more fertilizer is added the rice grows up to 26.2 kg of rice.</t>
  </si>
  <si>
    <t>The bird watcher could get 2 bird feeders and put each type of food in the different bird feeder. They should set the bird feeders outside and watch or take a video of how many birds come to each feeder and which one is eaten more.</t>
  </si>
  <si>
    <t>Barbara's model tells me that the coral could be appearing white and dead because they are stressed. The ocean temperatures are rising and the coral is stressed because the temperatures are out of the comfort zone. To stop this from keep happening the coral may need to be grown in a different location.</t>
  </si>
  <si>
    <t>The population of the shad and shiner fish are decreasing because the Asian silver carp has entered the lake and is eating the same species that the shad and shiner eat. This is causing them to go out of balance with their food. The smallmouth bass is increasing because it eats the Asian carp is eaten by the smallmouth</t>
  </si>
  <si>
    <t xml:space="preserve">I liked that it lets you experiment. </t>
  </si>
  <si>
    <t>I got very frustrated by the scroll bar, i think it would be better if you could just use the down key.</t>
  </si>
  <si>
    <t>I think that it helped me understand how to experiment in a better way.</t>
  </si>
  <si>
    <t>Because in one of the cups there is not any fertilizer but in the other one there is no fertilizer.</t>
  </si>
  <si>
    <t>When there is less foxes there are more rabbits. when there are less rabbits that means that there is more foxes.</t>
  </si>
  <si>
    <t>When you put in 70 through 120 amounts of fertilizer that is when there is more amounts of rice er kg.</t>
  </si>
  <si>
    <t xml:space="preserve">put the sunflower seeds in a spot and for the next three hours and then you replace and put in the thistle  seeds for three hours. this will show which seeds are better. </t>
  </si>
  <si>
    <t>some coral appear more colorful because some get more sunlight than others. some also revive more pollution.  Some are more colorful because the fish take care of them.</t>
  </si>
  <si>
    <t>My claim is the Asian silver carp effect the lakes because some fish only eat plants like the Asian silver carp so that is causing how much the other fish can eat. When the carp was not there the other species were way higher. now that the carp is there those species are lower because they don't have enough food. Now the three fish are most likely going to have to leave or they are going to have to revomve the Asian silver carp</t>
  </si>
  <si>
    <t>That the grapics were cool.</t>
  </si>
  <si>
    <t xml:space="preserve">that you could not chose the difficulty </t>
  </si>
  <si>
    <t>what animals eat what.</t>
  </si>
  <si>
    <t xml:space="preserve">I think that it is this question because only two of the questions mention fertilizer and only one of those sugests that only one plant is being given it. </t>
  </si>
  <si>
    <t>The population changes are related because the foxes eat the rabbits so when the rabbit population is low the fox population also starts to decrease because there isnt as much food.</t>
  </si>
  <si>
    <t>i liked the mystery aspect of the game</t>
  </si>
  <si>
    <t>not being able to scroll with two fingers and having too use the scroll bar.</t>
  </si>
  <si>
    <t>it was a fun way to learn with out feeling like learningf</t>
  </si>
  <si>
    <t>As only one plant is getting fertilizer the second option is ruled out. As the diagram has nothing to do with salt water the first option doesn't work. In the diagram there isn't anything mentioning the sun so the fourth option is ruled out. There is no difference in water for each plant so the last option is ruled out. That leaves the third option. The third option also is testing if fertilizer in soil adds to taller plants which requires at least one plant with a fertilizer and at least one plant without. As there are two different reasons why it is the third one it is safe to say that the third question is the one the student is testing.</t>
  </si>
  <si>
    <t>In the graph when the foxes' population is low that rabbit's population skyrockets. After the rabbit's population skyrockets the foxes go up and the rabbits go down. After the rabbit's population goes down the foxes' population goes down.</t>
  </si>
  <si>
    <t>Fertilizer increases the yield of rice. Too much fertilizer however will produce less rice. In the table 0 units of nitrogene per area the yield of rice is 7.1. When the numbers get higher the yield is higher. After reaching 70 units of nitrogen per area the yield was 26.2. 80, 100 and 120 units were the same. When there are more than 120 units the yield goes downward.</t>
  </si>
  <si>
    <t>the game was pretty open to what you were doing. you could go around and chose what jobs you wangted to do and then do them.</t>
  </si>
  <si>
    <t>the hardest jobs sometimes just weren't completable.</t>
  </si>
  <si>
    <t>wake helped me understand that I need to test everything to be absolutely sure.</t>
  </si>
  <si>
    <t xml:space="preserve">Its being tested so readers can know how to determine what a question is asking and how to figure out which option fits the best description for the question. Since the fertilizer was only being tested one plant, it explains that the experiment is comparing one plant to the other. </t>
  </si>
  <si>
    <t>everytime the foxe's population recedes, the rabbit population increases a massive amount. This explains how the rabbits have a relationship between the foxes which is shown as prey and predator. The fox population gos up the more the rabbit gos up, but then plummets once the rabbits plummet.</t>
  </si>
  <si>
    <t>The most amount of fertilizer added to crops that would get the most yeilds would be 100. The least amount of fertilizer that would get the most amount of yeilds would be 70. This shows how a sinificant amount of fertilizer can get the most yeilds until you place to much or to little.</t>
  </si>
  <si>
    <t>You would be comparing the type of seeds and how many birds they attract. The same each time would to be place the seeds in the same spot, unless more birds like a shadier spot or a sunnier spot. The data you would collect is how many birds attract and eat one type of seed.</t>
  </si>
  <si>
    <t xml:space="preserve">Both of the coral have the same amount of algae and sugar between the two coral types. The ocean temperture is still increasing which affects the coral A, but not coral b. The stress rates of some other coral could be affected by the ocean temperture, which can cause it to become white and unhealthy. Comparing the two, the white is unhealthy and stressed, and the colorful coral is healthy and not stressed. </t>
  </si>
  <si>
    <t>SInce the asian silver carp as arrived, there has been less of almost every fish on the table. The reasoning for this claim is that when another fish comes, the less food for every species which can be a large problem according to the populations. Since the carp is now arrived, it is possible it can become an invasive species and become dangerous for the ecosystem and food sources.</t>
  </si>
  <si>
    <t xml:space="preserve">Wake was a very calming game that relaxed you, but alsowas hooking and made you become almost addicted and to keep going. there are some flaws, like how victor is not helpful enough, but other than that, wake was fun and calming. </t>
  </si>
  <si>
    <t xml:space="preserve">How victor is not helpful enough, and some tasks are extremely hard even with help. </t>
  </si>
  <si>
    <t xml:space="preserve">It helped me become more of an observer instead of just a reader. For example, when the job is telling you to do something, its important to look for other important aspects. </t>
  </si>
  <si>
    <t>I think why I chose my question the picture is trying to answers is because they need to see whether or not the fertilizer is impacting the plants.</t>
  </si>
  <si>
    <t>They are related because It show that the diffent years prove how much the foxes comapred to the rabbits are declining in size.</t>
  </si>
  <si>
    <t>A claim is the are affects the amount of fertiziler and 120 is the right amount.</t>
  </si>
  <si>
    <t>I will collect the data that the dieffent the bird then the diffenent the bird feeder.</t>
  </si>
  <si>
    <t>Some of the coral will be healtherier then others because of the spot that they are in and some are getting more nutrtition then others.</t>
  </si>
  <si>
    <t>The asian carp will affect the other fish. This is because they are taking up 16% of the population so that means there groing rapedly.</t>
  </si>
  <si>
    <t>I liked that kept you busy and that doing a job didnt take so long.</t>
  </si>
  <si>
    <t>I didnt like that you had to do that there were an extreme amount of jobs.</t>
  </si>
  <si>
    <t>I think wake helped me learn more about the diffent ecosystems.</t>
  </si>
  <si>
    <t xml:space="preserve">I think this is the question they are trying to answer because in the diagram they specifically tell you that fertilizer is being added to pot A. We wouldn't have been told this information if they were trying to see how much fertilizer plants need because you would need more equipment to tell what the exact amount of fertilizer a plant needs.  </t>
  </si>
  <si>
    <t>The changes are related because if the foxes hunt the rabbits then the more foxes there are the less rabbits there are. and the less foxes there are the higher the population of the rabbits is.</t>
  </si>
  <si>
    <t>Adding 70-100 units of fertilizer will give you the best results when growing rice. In the table when 70-100 units of fertilizer is added you get the most rice grown.</t>
  </si>
  <si>
    <t>fill two equal sized bird feeders with equal amounts of sunflower seeds and thistle seeds one type of seed in each. Mark where the seeds are and then come back at the end of the day and measure with one is farther away from where the food originally was.</t>
  </si>
  <si>
    <t xml:space="preserve">I enjoyed traveling to different ecosystems and seeing new creatures. As well as gathering information and doing the jobs. </t>
  </si>
  <si>
    <t>i wish the teachers could just come into the game and check on our progress in the game. Also adding multiplayer so you and your friends can work on jobs together in the same game. Being able to scroll with mouse pad.</t>
  </si>
  <si>
    <t>what scientists really do and how interesting it can really be</t>
  </si>
  <si>
    <t>Because only one plant is given fertilizer while one is not given. Because of this, this shows that fertilizer is used as a independent variable.</t>
  </si>
  <si>
    <t>Both of these species depend on each other. Foxes eat rabbits and the rabbit population is controlled by the foxes. So if the rabbit population falls, then the fox population will fall. Then if the rabbit population grows because of the lack of foxes, then the fox population will grow.</t>
  </si>
  <si>
    <t>Using 70 to 100 units of nitrogen doesn't affect the outcome. It matters if you use less or more. But the most yielding part is 70 to 100 units of nitrogen.</t>
  </si>
  <si>
    <t xml:space="preserve">Keep two same bird feeders in your backyard at the same time. See which bird feeder is flocked more. Record how many birds visit each. </t>
  </si>
  <si>
    <t>Both of these coral have a symbiosis with the algae. But one coral is affected by the rising ocean temperature. This can force the algae out of the coral and ending the symbiosis. The coral will die without its supply of sugar while the algae will find another coral.</t>
  </si>
  <si>
    <t>Asian silver carp will not affect all the fish in the same way. This is because even though shad and shiner have faced a decrease in population because Asian silver carp eats small plants and animals. But small mouth bass has seen an increase in population because it eats Asian carp.</t>
  </si>
  <si>
    <t>That is was educational it taught us about ecosystems and how organisms interact with each other.</t>
  </si>
  <si>
    <t>The transition scenes were too long and took longer than needed.</t>
  </si>
  <si>
    <t>It helped me learn about ecosystems and how everything depends on each other.</t>
  </si>
  <si>
    <t>Because the only variable is fertilizer and and nothing else is being measured.</t>
  </si>
  <si>
    <t>When there is a higher number of rabbits there is a lower number of foxes because there arent enough foxes to eat the rabbits and its the opposite when there are more foxes.</t>
  </si>
  <si>
    <t>If you use 100 units of nitrogen then you will have the most rice because it will help the rice grow but no harm it.</t>
  </si>
  <si>
    <t>Put two bird feeders next to each other and see which feeder has less seed by the end of 7 days. Whichever feeder has less seed had the better seed because more of it was eaten.</t>
  </si>
  <si>
    <t>Some corals are not healthy because they're food source is vanishing</t>
  </si>
  <si>
    <t xml:space="preserve">Adding Asian Silver carp will affect the fish because in the chart it can be seen that the population decreases when they are added. </t>
  </si>
  <si>
    <t>The graphics</t>
  </si>
  <si>
    <t>The scrolling mechanics and the slowness of it when I'm tryna grind it out</t>
  </si>
  <si>
    <t>It taught me that i can use a measurement tank to find stuff out</t>
  </si>
  <si>
    <t>I think this because this student is adding fertilizer only to plant A.</t>
  </si>
  <si>
    <t>The Foxes are eating the rabbits. I think this because when the Fox population is high, the rabbit population is low.</t>
  </si>
  <si>
    <t>70, 80, and 100 units of nitrogen per area are the perfect amount for the most yeild's of rice.</t>
  </si>
  <si>
    <t>She can set up Thistle seed in one area and an equal amount of sunflower seeds in another area. Whichever area has the least amount of seeds at the end of the day is the one which will attract more birds. She can also set up a camera to check on the seeds if they are both completely eaten.</t>
  </si>
  <si>
    <t xml:space="preserve">Coral A is dying because of the high water temps. I know that corals die and turn white when it is too hot in the ocean. </t>
  </si>
  <si>
    <t xml:space="preserve">The Asian Silver Carp is affecting other fish populations. I know this because the data table shows other fish populations decreasing. The silver carp is eating what other fish like Shad, and Shiner eat. </t>
  </si>
  <si>
    <t>I liked that Wake was interactive and fun. I loved the graphics.</t>
  </si>
  <si>
    <t>I didn't like the scrolling and I think two finger scrolling would be better. I also didn't like all of the journal pop ups.</t>
  </si>
  <si>
    <t>Wake helped me learn so much about the ocean and it's inhabitants.</t>
  </si>
  <si>
    <t>I think that the students is testing how fertilizer helps plants to grow. I know this because in the diagram there are two identicle plants but only one of them is getting fertilized added. This shows that plant A is being tested and the plant B is the contrul. The fertilizer is the thing that differs and the flower, anount of water, and the flower pot are all the things that stay the same. The dependent variable is the growth rate of the flowers.</t>
  </si>
  <si>
    <t>When the rabit population is at its highest, the fox population is at its highest as well. You can see from the graph that when the rabit population goes up, the fox population soon follows. This shows that when the rabit population raises, then the foxes have more food to eat which helps their population grow as well. When the fox populationr aises, the rabit population starts to fall. This is because their are now more foxes that are eating the rabbits which causes that rabit population to fall. Once the amount of rabbits go down, the foxs do to because there is now less food for the foxes to eat.</t>
  </si>
  <si>
    <t>83.333 units of nitrogen per area would be the most efective amount of fertilizer that would grow the most amount of rice. you can see from the graph that there are three differnet amounts of fertilizer that produce the same amount of rice. The amount of rice that they produce is the most amount of rice in the graph. I then looked at the three numbers the produced the most rice and adveraged them. 70+80+100=250 250/3=83.333. This means that 83.333 would be the best amount of fertilizer to have because it is the exact middle of the three best amounts listed on the graph.</t>
  </si>
  <si>
    <t>The things that you would be comparing are the amount of birds that visit and eat from the differnt bird houses with the differnt bird seeds. The things that you would make sure you were doing the same each experiment would be making sure you had the same location, birdhouse and time period that you were testing. The data they you would be colloecting would be how the number of birds that visit the different bird houses compare.</t>
  </si>
  <si>
    <t>I liked how each job had the ratings at the begining for how hard the job would be. I liked how in the models you could click on the question marks to see what you were missing.</t>
  </si>
  <si>
    <t>I did not like that some times victor was not hepful of gave wrong anwsers. I also did not like that sometimes the jobs were hard to follow.</t>
  </si>
  <si>
    <t>Wake helped me learn the relationships between organisms. Wake also helped me learn about how organisms act differently due to weather or not the are stressed or not.</t>
  </si>
  <si>
    <t xml:space="preserve">I think this question is what they are trying to answer because the control has no soil and the other one has 10 mL of soil. Another reason is because nothing else is different, they both have 200 mL of water and they are both in the same spot.  </t>
  </si>
  <si>
    <t>Every time the number of rabbits is going down the fox population increases.</t>
  </si>
  <si>
    <t>Between 70 and 100 units is the best amount because they led to the most amount of rice. This is true because 70, 80 and 100 all have the highest amounts of rice at 26.2 kg.</t>
  </si>
  <si>
    <t>She can put some thistle seeds on part of her backyard and sunflower seeds on another part. She can measure how long it takes for each to run out and so the experiment three times. She should do it at the same time each day.</t>
  </si>
  <si>
    <t>Coral A and coral B have many things that are different. One of the biggest differences is, the temperature. For coral A the temperatures are rising but for coral B they aren't. The temperature might be causing the algae stress which would be the cause of death. Since the algae is dying the coral is losing its color.</t>
  </si>
  <si>
    <t xml:space="preserve">The Asian silver carp does not affect all the fish in the same way. It affects shiner and shad negatively but it acts as another food source for smallmouth bass. Since the Asian silver carp were added, the shad population decreased by 20%, the shiner population decreased by 35%, and the smallmouth bass increased be 16%.  </t>
  </si>
  <si>
    <t>The scrolling and the amount of dialog. There was too much dialog in my opinion.</t>
  </si>
  <si>
    <t>To find easier ways to grow plants.</t>
  </si>
  <si>
    <t>Since the foxes eat the rabbits it affects the rabbits population.</t>
  </si>
  <si>
    <t>After 5 fertilizers it doesnt grow anymore</t>
  </si>
  <si>
    <t>The dependent variable is the seeds and the bird is the independent variable. I would make sure you film the birds eating the seeds to see which seeds they eat first. The data I would collect is which seeds attract the bird faster</t>
  </si>
  <si>
    <t>The rising oceans affect the survival of the algae and in order for the coral to survive they need the algae.</t>
  </si>
  <si>
    <t>The Asian silver carp will affect all the fish. If both the shad and shiner eat small plants and animals they already eat each others food but the silver carp also eats plants which takes away more of their food supply.</t>
  </si>
  <si>
    <t xml:space="preserve">It was better than some schoolwork. </t>
  </si>
  <si>
    <t xml:space="preserve">I did not enjoy how tedious it was it was  hard to find stuff and victor was no help. It is also very time consuming for no reason. </t>
  </si>
  <si>
    <t>None</t>
  </si>
  <si>
    <t>I think that the question Does fertilizer added to the soil lead to taller flowering plants is the question being tested because the diagram shows fertilizer being added to plant A while plant B doesn't get any fertilizer added. The question I chose was the only one where only one plant gets fertilizer while the other doesn't.</t>
  </si>
  <si>
    <t>The changes in population sizes of rabbits and foxes are related because when the rabbits are very low the foxes' population starts declining and when the foxes' populations are low rabbits' populations grow in population.</t>
  </si>
  <si>
    <t>the perfect amount of fertilizer is 70 to 100 for the most amount of rice. From 70 to 100, the yield of rice is 26.2 and 160 is too much and it yields 14.4kg of rice.</t>
  </si>
  <si>
    <t xml:space="preserve">To find which seeds the birds like more you could use one day of bird feeders with only sunflower seeds and then the second day for thistle seeds. You would count how many birds come over to the bird feeder over the day and compare the two data. whatever one have the bigger amount of birds attracted </t>
  </si>
  <si>
    <t>I liked that Wake taught me a lot about underwater life and how everything impacts the ecosystem.</t>
  </si>
  <si>
    <t>Things I didn't like about WAKE were that the scrolling was slow when using the mouse and Victor would get less helpful over the time you played and during hard jobs he would be useless.</t>
  </si>
  <si>
    <t>Wake taught me more about underwater organisms and their ecosystems.</t>
  </si>
  <si>
    <t xml:space="preserve">they have the same pot, they have the same plant, they get the same amount of water but only one gets 10 mL. </t>
  </si>
  <si>
    <t xml:space="preserve">if the rabbits population is high they foxes start raising but the rabbits start falling and so does the foxes later and then the rabbits raise.   </t>
  </si>
  <si>
    <t xml:space="preserve">the best amount of fertilizer is 70 units because it does the same yield of rice then 80 - 120
for less. </t>
  </si>
  <si>
    <t xml:space="preserve">put the two seeds in two different bowls to 200 grams, then put the two  bowls outside 3 ft apart then wait 3 hours then count how many birds go to each bowl and which one has more is the one they like the best.   </t>
  </si>
  <si>
    <t xml:space="preserve">the algae is dying because the ocean is getting too hot for them and if the algae dies the coral stop get the energy it need to survive to it dies with out the algae.  </t>
  </si>
  <si>
    <t xml:space="preserve">the Asian silver carp is causing the ecosystem of lake Erie to change for all of the fish. the Asian silver carp gives the shad and shiner more competition for food </t>
  </si>
  <si>
    <t xml:space="preserve">I like the story of saving Sam and his team. </t>
  </si>
  <si>
    <t xml:space="preserve">i don't like that the helper bot victor just gave vague answers if you asked him. like when i was doing seal habitats it just told me to scan the seal where it lives.   </t>
  </si>
  <si>
    <t xml:space="preserve">I think that wake helped teach me about aquatic life.  </t>
  </si>
  <si>
    <t>Because it shows fertilizer being added to one plant and nothing being added to the other and this shows that the person who made the diagram is trying to see if fertilizer will help their plants grow or not.</t>
  </si>
  <si>
    <t>They are related for many reasons.The first is that they are in the same ecosystem and that one is prey for another. Another way its related is because when the fox population goes down, the rabbit population goes up due to the rabbits having less predators to stop them from growing and when the fox population goes up the rabbit population goes down because with more foxes comes more rabbits being eaten. If they drop at the same time and go up at the same time this is because of the same reasons I have already discussed taking affect in a different way.</t>
  </si>
  <si>
    <t>The graph shows a lot about the effects of different amounts of fertilizer on rice and it tells us which amounts of fertilizer stimulate the most rice growth and which amounts are bad for the rice's growth. If you use too little fertilizer the rice will grow in small amounts and if you use too much fertilizer the same affect will happen. In between these amounts is the perfect amount of fertilizer that stimulates the most amount of rice growth. From 70 to 100 units of fertilizer you will get the most rice growth out of all the amounts.</t>
  </si>
  <si>
    <t>The fact that it was similar to a video game</t>
  </si>
  <si>
    <t>The quests and confusing parts of the game that didn't make sense</t>
  </si>
  <si>
    <t>None, I already knew a lot about all these animals and nothing stood out to me and it didn't inform me on anything that wasn't common sense or that I already knew</t>
  </si>
  <si>
    <t>This being tested because they are measuring the height of the plants. They are adding fertilizer to plant A but not plant B. They are both getting the same amount of water. This means they are seeing the difference in height based of whether or not fertilizer leads to taller plants.</t>
  </si>
  <si>
    <t>The changes in population sizes of rabbits and foxes are related because when there are not a lot of foxes there are a lot of rabbits because there isn't anything eating them. When there are a lot of foxes there aren't as many rabbits because the foxes are eating them.</t>
  </si>
  <si>
    <t>when the amount of fertilizer on the yield of rice is between 70 and 100 units there is the most rice per area. When there is between 0 and 60 there isn't much because they aren't as much nutrients as they could. When there is between 120 and 160 they are getting to much nutrients so they don't grow as much rice.</t>
  </si>
  <si>
    <t xml:space="preserve">The bird watcher would put out two piles of seeds, one of sunflower seeds and the other of thistles seeds. She would then leave outside for two days. At the end of the two days she would measure how much out of the two types of seeds is left. Then she would use the type of seed that had less seeds remaining. </t>
  </si>
  <si>
    <t>Some of the corals are dead because the coral relies on the algae. Some of the algae would  die due to the rising ocean temperatures, because they aren't made that environment. Since the coral can't get the sugar from the algae then it will die too. There are other types of algae that aren't affected by the rising temperatures in the ocean. They will continue to provide sugar to the coral and the coral will give it nutrients. This will lead to colorful and healthy coral.</t>
  </si>
  <si>
    <t>the Asian silver carp don't affect all the fish in the same way. they cause some populations to decrease because they eat their food. They cause other populations to increase because those fish eat the carp, which have a large population.</t>
  </si>
  <si>
    <t>I liked that there were  different ecosystems that had different type of jobs. I also like the animation.</t>
  </si>
  <si>
    <t>I didn't like how hard it was to scroll and find the organisms. I also didn't like how vague some of the instructions are, like when you needed to test a lot of organisms it was difficult to figure out which ones you were missing. I also don't like how you had to scan a plastic bag as well as a lion fish on a spear, because it was never specified that you had to do that in order to unlock jobs. I also didn't like how Victor didn't tell you what you had to do in a lot of situations when things weren't explained clearly. I also didn't like how similar the colors were for the in ecosystem and stressed sign when measuring or observing species. I also didn't like how some of the bacteria wasn't in clumps because it would take a long time to find it.</t>
  </si>
  <si>
    <t>Wake helped me learn how to make visual models and how there is a lot of data needed to make accurate models</t>
  </si>
  <si>
    <t>I think the question i selected is being tested because the only thing that is different for plant "A" is the fertilizer. This matters because most of the other questions doesn't relate to the diagram or is not spicific of what they want to see.</t>
  </si>
  <si>
    <t>when the population of rabbits start to go up, the population of foxes will also go up, and the opposite is true.</t>
  </si>
  <si>
    <t>Adding too much or little fertilizer will hurt the yield of rice. On the table, only area 6,7, and 8 has the most rice, any other area had more or less fertilizer. This means that only the right amount of fertilizer will give the most rice.</t>
  </si>
  <si>
    <t>.</t>
  </si>
  <si>
    <t>I like the graphics</t>
  </si>
  <si>
    <t>it is confusing some times</t>
  </si>
  <si>
    <t>helped me learn about the animal in the ocean</t>
  </si>
  <si>
    <t>I think that the question is does fertilizer added to the soil lead to taller flowering plants because there is one plant with no fertilizer and one with meaning one is a control and one is a variable.</t>
  </si>
  <si>
    <t xml:space="preserve">The changes are related because they both go up and down on the graph, This is called cycling </t>
  </si>
  <si>
    <t>I liked that it was very guided and was shown how to do things</t>
  </si>
  <si>
    <t>THE SCROLL BAR, IT WAS IMPOSSIBLE TO USE AND I WOULD TRY TO JUST SCROLL BUT I HAD TO USE THE SCROLL BAR</t>
  </si>
  <si>
    <t>how to understand ecosystems better and cast experiments</t>
  </si>
  <si>
    <t xml:space="preserve">I think that the question i choose, Does fertilizer added to soil lead to taller flowering plants? does relate to the diagram shown. I think this because the diagram shows two plants A and B one plants has fertilizer added to it while the other does not this relate to the question. </t>
  </si>
  <si>
    <t xml:space="preserve">These two populations are related because the effect the these two animals impact each other. </t>
  </si>
  <si>
    <t xml:space="preserve">The amount of fertilizer on the yield of rice shows me that the more yields of rice the greater the amount of fertilizer there is. </t>
  </si>
  <si>
    <t xml:space="preserve">After playing the game Wake something that I liked about the game was how much I learned. I learned a lot about ecosystems and I took a lot from this game. I liked learning about how different organisms act in environments and i thought it was a very good way to learn more about ecosystems. </t>
  </si>
  <si>
    <t xml:space="preserve">something that I didn't like about wake was the directions, sometimes I found that they were a bit unclear and confusing. For example when it said I needed to change my model I wasn't really sure what I needed to change and how I could change it. I wish that maybe there could have been more steps,I think that would have helped me more. </t>
  </si>
  <si>
    <t xml:space="preserve">Wake helped me learn a lot about science. I learned about how different organisms interact with each and the ecosystem. </t>
  </si>
  <si>
    <t>I think its because both plants have the same sunlight (Most likely) and water, but plant A has fertilizer.</t>
  </si>
  <si>
    <t>When the population of rabbits go up, the foxes go up after because of the more food, but when the rabbits go down, the foxes go down, because of less food.</t>
  </si>
  <si>
    <t>Too much or too little fertilizer don't help the rice, because on the graph the middle ones have the most change.</t>
  </si>
  <si>
    <t>The bird watcher can one day put a measured amount of seeds at a certain time, then check back in exactly 12 hours, to see how much has been lost, then repeat with the thistle seeds.</t>
  </si>
  <si>
    <t xml:space="preserve">Algae A is being killed by rising temperatures, which is providing sugar to Coral A, but with it dead, it appears white and dead. </t>
  </si>
  <si>
    <t xml:space="preserve">The Asian carp does affect them all, just not in the same way. Shad and shiner because they eat the same thing, and smallmouth because they most likeley eat the minnows food. </t>
  </si>
  <si>
    <t>I liked how it was well made.</t>
  </si>
  <si>
    <t xml:space="preserve">Scrolling was hard, and sometimes Victor was useless. </t>
  </si>
  <si>
    <t>It helped a little with running experiments and modeling.</t>
  </si>
  <si>
    <t xml:space="preserve">The question being selected is the one connected to the experiment because the rest don't make any sense, except for "How much fertilizer do flowering plants need?" The reason that this question doesn't connect is because only one plant is being tested with fertilizer. Amount needs to be tested through comparison, which would have two plants being fed DIFFERENT amounts but not zero versus 100 amounts. </t>
  </si>
  <si>
    <t>Rabbits and foxes are connected in population size because they're all connected to the environmental food chain. The food web is complex, but rabbits and foxes in particular are connected through the population because they directly impact each other. If one population drops, the other will be damaged.</t>
  </si>
  <si>
    <t>If the rice gets fertilized by a range of 70 to 120 units, then the rice will grow more because the fertilizer level can't be too high or too low.</t>
  </si>
  <si>
    <t xml:space="preserve">The bird watcher is comparing types of seeds, </t>
  </si>
  <si>
    <t>It was awesome.</t>
  </si>
  <si>
    <t>The scroll bar is too slow--you cant scroll with two fingers.</t>
  </si>
  <si>
    <t xml:space="preserve">Because the student is only adding fertilizer to one plant and measuring how much talller/shorter it is compared to the other plant, they are testing whether fertilizer leads to taller plants. </t>
  </si>
  <si>
    <t xml:space="preserve">When the population of rabbits goes up, the fox population goes up a little too. When the rabbit population goes down, there are little to no foxes. This is because foxes eat rabbits and they are probably the only prey they go off of. If foxes ate another type of food, there would probably be more foxes in years like 1940 and 1977. </t>
  </si>
  <si>
    <t xml:space="preserve">If 70 to 120 fertilizer is added to the rice, then there will be the largest amount because there has to be enough fertilizer, but if there's even 20 more then the amount of rice drops a lot.  </t>
  </si>
  <si>
    <t xml:space="preserve">The bird watcher would compare sunflower seeds, or thistle seed and which one the birds like more. They would have to have the exact same number of seeds, while putting the seeds just a little ways from each other, because they need to be in the same spot. Try putting the piles near an area with lots of different species of birds. Put the seeds out for the same amount of time. Collect the data of which type of bird eats which seed more and what seed was more eaten. </t>
  </si>
  <si>
    <t xml:space="preserve">Wake taught me a lot about ocean life in different ecosystems. The storyline was fun and it was easy to do jobs and the main story at the same time while understanding things from both. </t>
  </si>
  <si>
    <t xml:space="preserve">I had a glitch at the end of the game in the Call for Help job. I had information get stuck in the box where you can pull information from Aqos and show it to the person. It would not reset and I had to finish the game there. Other than that I really liked this game. </t>
  </si>
  <si>
    <t xml:space="preserve">I learned a lot about ocean life and the different types of ecosystems. I noticed that there were more problems in the ocean other than just plastic or it heating up. Some jobs were easy and others were harder. </t>
  </si>
  <si>
    <t xml:space="preserve">The student question is number 3.I pick this one because in the diagram you can see that the person is adding fertilizer to only one of them to see if you add to just one. Also by the others you can is in the picture that they are not adding salt water or has nothing to do with the sun and the other water. </t>
  </si>
  <si>
    <t xml:space="preserve">It's related because the foxes have rabbits in their food web. Rabbits were probably so high at that time because the fox didn't want to eat or it could have been cold and the rabbits couldn't come out.  </t>
  </si>
  <si>
    <t>I like how it has diifffent jobs and misson for us to do.</t>
  </si>
  <si>
    <t xml:space="preserve">There were so glitches and bugs </t>
  </si>
  <si>
    <t xml:space="preserve">The jobs </t>
  </si>
  <si>
    <t>to see growth</t>
  </si>
  <si>
    <t>its more then the other fertilizer</t>
  </si>
  <si>
    <t>i would compare seeds</t>
  </si>
  <si>
    <t>because they eat enough</t>
  </si>
  <si>
    <t>i think the fish wont affect all other fish</t>
  </si>
  <si>
    <t>the scrolling</t>
  </si>
  <si>
    <t>i dont think it did</t>
  </si>
  <si>
    <t>they are adding fertilizer to the plants. they are also measuring the growth of the plants.</t>
  </si>
  <si>
    <t xml:space="preserve">the foxes population grows when the rabbits die down. </t>
  </si>
  <si>
    <t>the amount of rice is the same from 5-7.</t>
  </si>
  <si>
    <t>we are comparing what seed will attract more bird. sunflower and thistle seeds. you will make 10 bird houses and fill 5 of them with sunflower seeds and 5 of them with thistle seeds. you will collect witch ones are gone and the ones that are gone the most will be the most attractive.</t>
  </si>
  <si>
    <t>the tempiture of the setting of the corals could kill them.</t>
  </si>
  <si>
    <t>Asian silver carp will affect all the fish because. in he evidence shown once the silver carp invade the shad decreases by 20%. the shiner decreases by 35% and the small mouth bass increases by 16% because it eats the Asian silver carp.</t>
  </si>
  <si>
    <t>how it taught you about things while you playing a game/.</t>
  </si>
  <si>
    <t>the scrolling feature. how it was slow and not using key feature. the game not having all completed jobs in aqos, it would be easier to have a completed jobs tab and see all completed jobs from all areas.</t>
  </si>
  <si>
    <t xml:space="preserve">by arguing about the topic and observing the ways the organisms eat and reproduce. </t>
  </si>
  <si>
    <t>ya</t>
  </si>
  <si>
    <t>okay</t>
  </si>
  <si>
    <t>nine</t>
  </si>
  <si>
    <t xml:space="preserve">They added fertilizer to only one plant. This means they were probably comparing it to the other plant. </t>
  </si>
  <si>
    <t>When the wolf is down the bunny is up. This is because the fox eats the bunny so when the foxes population goes down the bunny population  goes up because less foxes are eating the bunnies.</t>
  </si>
  <si>
    <t>When the perfect amount of fertilizer is added to the rice, then the rice grows the most. If to much fertilizer is added, then not as much rice will grow, if to little fertilizer is added not as much rice will grow, but if you add the perfect amount of fertilizer (70-100) then the rice will grow the best.</t>
  </si>
  <si>
    <t>The bird watcher should put sunflower seed, and thistle seeds in two different bird feeders, then they should place the bird feeders in the same place for around a week, to see which seed is ate more.</t>
  </si>
  <si>
    <t>I liked that there was Victor to help me when I was confused.</t>
  </si>
  <si>
    <t>I didn't like how their was no ability to go back and see what the people said if you accidentally  clicked through it without reading all the slides. I also didn't like how as the jobs got much more difficult, Victor got less helpful, so if you were really stuck their was nothing you could do about it because Victor would tell you the same thing over and over again. I also didn't like how difficult it was to scroll.</t>
  </si>
  <si>
    <t>I learned how organisms interacted together.</t>
  </si>
  <si>
    <t>I think the question for the science experiment shown in the diagram is "Does fertilizer added to the soil lead to taller flowering plants?" This is because the diagram shows two of what looks like the same plants, with a spoon labeled "10 mL of fertilizer" added to Plant A. However, there is no fertilizer added to Plant B. The diagram also shows that the same amount of water is being given to both of the plants, showing that the only factor being changed is whether there is fertilizer being added or not.</t>
  </si>
  <si>
    <t>The graph shows that the populations of rabbits and foxes goes up and down as time passes. In the beginning of the graph, around 1920, there was a similar amount of the two populations, with a few more foxes.Then the number of rabbits goes down rapidly as the number of foxes, goes down a little slower. The graph also shows that when the number of foxes go down, the number of rabbits start to go up. When the population of rabbits start to go down, the number of foxes are usually at its peak. This graph shows that the populations of foxes and rabbits are linked.</t>
  </si>
  <si>
    <t>When planting crops, too little fertilizer may not have as big of an effect as more fertilizer would. However, too much fertilizer could also give the opposite of the intended effect. Therefore, the "perfect" amount, or the general range of the amount of fertilizer needed to grow the plant so it would thrive the most, would be different depending on the crop as well. Finding the "perfect" amount of fertilizer may take some trials and errors, but it should be around the middle. The table shows that 0 units of nitrogen grow 7.1 yields of rice. However, 160 units of fertilizer grows 14.4 yields of rice, while the middle, around 70-100 units of nitrogen, grows 26.2 yields of rice, the most out of the entire table.</t>
  </si>
  <si>
    <t>One thing that I liked about Wake was that it was a way to learn more while having fun in a game, and explore the different ecosystems and organisms. I also liked that there was a plot to the game, and it was fun to go along with the mystery.</t>
  </si>
  <si>
    <t>One thing I did not like about Wake was the scrolling. Scrolling through the game was frustrating because I could not scroll as I usually did on my chromebook. I also did not like how long it sometimes took to load the information, such as the reproduction or eating rates.</t>
  </si>
  <si>
    <t>I think Wake helped me to look at different connections between different organisms and ecosystems.</t>
  </si>
  <si>
    <t>The fertilizer is the only thing that differences the flowers from each other and everything else is the exact same. Another reason is that the fertilizer is the independent variable because it affects how plant A will grow.</t>
  </si>
  <si>
    <t>Whenever the rabbits population is increasing the foxes population decreases. Whenever the population of rabbits decreases then the foxes population increases.</t>
  </si>
  <si>
    <t>If you add 100 or less fertilizer there will be an increase in the yields of rice in the area, but if you add more than a 100 fertilizer the yields will start decreasing. On the table after the fertilizer reaches past 100 it starts to decrease the amount of rice that is produced in the area.</t>
  </si>
  <si>
    <t xml:space="preserve">This experiment will be comparing what type of food attracts more birds. How this experiment will be set up is three identical bird feeders in a yard equally. insert one type of food in each feeder to the top. Then put cameras looking at each feeder and count how many birds visit there. </t>
  </si>
  <si>
    <t>My teacher told me to skip to the Aqualab questions because those are important to improve your game.</t>
  </si>
  <si>
    <t>My teacher told me to skip to the aqualab questions because they are important in improving your game.</t>
  </si>
  <si>
    <t>This game made learning fun and exicting and the graphics and storyline were really good.</t>
  </si>
  <si>
    <t>the scrolling was extremely slow and had to use the bar. Also level four doesn't do anything except you can have bragging rights on getting it. Also on the harder jobs Victor was extremely broad on asking him for help as in never specifying what is missing. or just not helping at all. An example is when he says to create a model but I don't have enough information to actually create it.</t>
  </si>
  <si>
    <t xml:space="preserve">This game showed how species affect the ecosystem and environment. This game also taught how each species affect tall the other species in an ecosystem. </t>
  </si>
  <si>
    <t>I think that the question I selected is being tested because the independent variable is whether or not they are adding fertilizer to a plant. The independent variable is the thing that you change in an experiment. In the experiment they are changing whether or not fertilizer is added to the plant. So that proves that the independent variable is whether or not there is fertilizer added to the plants. Also the question selected is the only one that has whether or not fertilizer is added to the plants as the independent variable. So in conclusion, the question that I selected is being tested because its independent variable is the same as the experiment.</t>
  </si>
  <si>
    <t xml:space="preserve">    The changes in population size of rabbits and foxes are related. This is because of a few reasons. One reason is because they are connected in the food web. This is because the foxes eat the rabbits in their environment. Another reason is because the population of foxes depends on the population of rabbits. This is because the number of foxes cannot exceed the number of rabbits divided by the number of rabbits one fox needs to eat. Also because they live in the same areas, they take up space that other things cannot take up anymore. This is because two animals cannot overlap so there is a max amount of animals that there can be. Because of these reasons the changes in population size of rabbits and foxes are related.</t>
  </si>
  <si>
    <t>I am sorry, I wanted to write more but my teacher said I was taking too long and to skip to the end.</t>
  </si>
  <si>
    <t>I liked the animation, the game play, and the overall plot to the story. Also I liked the part where the character was tripping balls in that cave.</t>
  </si>
  <si>
    <t>I didn't like that for the job cause of death, how you needed to do another job and go back to it just to get the information that I needed. Also I didn't like that there where some jobs that only some people who got lucky could do.</t>
  </si>
  <si>
    <t>I think that it helped me learn about how to conduct experiments and what to look for in problems.</t>
  </si>
  <si>
    <t xml:space="preserve">The selected question is being tested because the diagram clearly shows that 10 mL of fertilizer is added to plant A. There is also clearly stated information that plants A and B have 200 mL of water in each pot. So the independent variable is the fertilizer. Also, the image proves that the hypothesis is correct because plant A is taller because it was grown with fertilizer. </t>
  </si>
  <si>
    <t xml:space="preserve">The changes in the population size of rabbits and foxes are related because when the rabbit population is at its peak the population of the foxes is at its lowest amount of population. However, when the foxes are at their population peak the rabbit population is at their lowest. In conclusion, the population size of the rabbits and the foxes are related because they were opposite meaning the peak of their population and the low of their population were different from each other. </t>
  </si>
  <si>
    <t xml:space="preserve">I liked how you could explore differnet ecosystems. </t>
  </si>
  <si>
    <t>I didn¬¥t like that I had to read all of the messages.</t>
  </si>
  <si>
    <t xml:space="preserve">I didn¬¥t learn anything from wake. </t>
  </si>
  <si>
    <t>They added fertilizer to one of the plants and not the other. This means that the fertilizer is the thing that changes.</t>
  </si>
  <si>
    <t>Since the foxes eat rabbits, the population goes up when the fox population was low and vice versa.</t>
  </si>
  <si>
    <t>When the fertilizer is at 70 units of nitrogen per area and below it is effective and produces more rice. Once it is above 100 the amount of rice produced goes down.</t>
  </si>
  <si>
    <t>The bird watcher is trying to investigate if sunflower seeds or thistle seeds will attract more birds. To figure this out they could do an experiment which takes 20 days. For 10 of those days, they would put sunflower seeds in a bird feeder in their backyard. Then for the next 10 days, they would put thistle seeds. Keeping track of how many birds visited when the bird feeder was filled with either sunflower seeds or thistle seeds, they would be able to see which one attracted more birds with a camera.</t>
  </si>
  <si>
    <t>My teacher told me to move to the end now to the feedback questions :)</t>
  </si>
  <si>
    <t>The story allowed me to be engaged while still learning as well as the ai given to help you is helpful.</t>
  </si>
  <si>
    <t>The scrolling was annoying to scroll with since you had to click and drag instead of scrolling. Also, 2 of the jobs glitched and I was unable to complete them. I was not able to put the bow whale in any of the tanks at the end of the game when I was able to earlier. I was also not able to use the stress tank for one of the organisms as it was not working.  There was also no way to go back when someone is saying if you accidentally clicked forwards. The ai sometimes is not helpful at all and I got stuck. It was also not always clear what to do in dreams.</t>
  </si>
  <si>
    <t>It helped me to conduct experiments more on my own and build confidence. I was able to learn how ecosystems work and how to use graphs.</t>
  </si>
  <si>
    <t>I think the question "does fertilizer added to the soil lead to taller flowering plants?" represents the diagram above. I think this because in the diagram there are two flower plants. One of the plants has fertilizer next to it, and the other does not. The same amount of water and any other resources will be added to the flowers, the only difference will be the fertilizer in one. This is why i think that is the question representing this diagram.</t>
  </si>
  <si>
    <t>The changes in population size of the rabbits and foxes are related. This is because some years there is bigger population in both animals, and some years it is smaller for both. This might be because there may be better climates or resources some years more than others.</t>
  </si>
  <si>
    <t>The best amount of fertilizer for rice is 70 to 100 units of rice. With this amount, the rice is healthy. Too much or too little fertilizer is unhealthy for the rice, and this is the perfect amount.</t>
  </si>
  <si>
    <t>I liked how it had pretty pictures. It made collecting the data in cool ecosystems fun. It was interesting and exciting.</t>
  </si>
  <si>
    <t>Yes, i didn't like how when I got stuck on a job, victor kept telling me to do the same thing, that was not helpful. Sometimes the directions weren't clear enough and made it very tricky to get through some jobs, especially endangered seals. It was also very hard to scroll, yo had to click on the bar instead of being able to use the mouse.</t>
  </si>
  <si>
    <t>It helped me learn new science terms and expanded my thinking.</t>
  </si>
  <si>
    <t>How much water do the plants need?</t>
  </si>
  <si>
    <t>How much water do the plants need. 
This is a question that is being tested because if the amount of water changes how the plants grow then it is important to know how much water helps the plants.</t>
  </si>
  <si>
    <t>When Foxes go up rabbits go down. This means that when rabbits go up foxes are down because if there are less foxes less rabbits are being eaten but if the fox population goes up there will be less rabbits because there are more foxes eating rabbits.</t>
  </si>
  <si>
    <t>When there is more fertilizer there is more rice but when there is too much fertizer it goes down.</t>
  </si>
  <si>
    <t xml:space="preserve">if you design a bird house with bigger area there will be more birds. </t>
  </si>
  <si>
    <t>Algae helps Coral by giving it sugar to survuve.</t>
  </si>
  <si>
    <t>Smalmouth bass has increase because its food it more avalible, Small mouth bass has a 16 perecnt increase  becuase it eat asian silver carp and minows.</t>
  </si>
  <si>
    <t>That it was in the ocean.</t>
  </si>
  <si>
    <t>How it was about science.</t>
  </si>
  <si>
    <t>Learning about food chains.</t>
  </si>
  <si>
    <t xml:space="preserve">In the diagram it shows that there is fertilizer being added to plant A but the water levels that each plant receives are still the same. The amount of fertilizer is the only variable that is being changed. It is the independent variable of the experiment. The water and the flowerpot are the dependent variables of the experiment. This means that the scientist is trying to find the difference between a plant with no additional fertilizer or a plant with added fertilizer. </t>
  </si>
  <si>
    <t>The foxes are the predators of the rabbit. The rabbits are the producers while the foxes are the consumers. In the graph when the fox population size is low, the rabbit population size increases greatly. The population size of the rabbits grows into the four hundreds. This is because when the fox population size is low then there are less predators in the area. This means that the rabbits can reproduce easier due to the high chance of survival. When the fox population decreases the rabbit population increases. The graph also shows when the fox population increases the rabbit population decreases.</t>
  </si>
  <si>
    <t>Too much fertilizer is bad for the yields of rice. The amount of fertilizer that is considered unhealthy and not beneficial for the yields of rice is 120,140, and 160 units of nitrogen per area. Too little fertilizer is also not beneficial for the yields of rice. Too little fertilizer is considered to be 0,30,50, and 60 units of nitrogen per area. In the table it shows that the highest amount of yields of rice per area was 26.2. The yields of rice reached that number in areas 5,6 and 7. The amount of fertilizer added in those areas was 70,80, and 100. This shows that 70,80 and 100 are the best amount of fertilizer one can use if they want to increase yields of rice per area.</t>
  </si>
  <si>
    <t>One would compare which type of food has the highest eating rates for the birds. One would make three different experiments testing each food type separately. The bird watcher could get three different bird feeders to avoid contamination within the food types. Then the bird watcher could fill each bird feeder with a different type of seed and set them in her backyard each on a different day. The data collected would be the eating/ interaction rates for each food type.</t>
  </si>
  <si>
    <t xml:space="preserve">I liked the story-line and the plot. The jobs were fun as well. I liked being in charge of my own story and doing stuff on my own. </t>
  </si>
  <si>
    <t xml:space="preserve">Victor didn't answer my questions in detail. It was very vague. When creating a model it wouldn't tell me what I did wrong or it was unclear. For some of my friends the game reset for them.  </t>
  </si>
  <si>
    <t xml:space="preserve">It taught me more about experimenting and I can read models now. It introduced many new species that I did not know about before. I can think of many more marine species that I used to. </t>
  </si>
  <si>
    <t>I think that the question above is being tested because there is fertilizer being used in only one plant which means the question has to do with fertilizer because the fertilizer is whats being tested and in order for accurate results only one thing can be tested at a time. Because there is also a specific amount of fertilizer going into a plant, it's not figuring out how much fertilizer is needed, but the effects of the fertilizer. By using this process of elimination I found which question is being tested.</t>
  </si>
  <si>
    <t>The graph shows a pattern of spikes and drops in the populations of the species. Just after the population of rabbits spikes the fox population spikes as well. This has to do with the fact that the rabbits are the prey of the foxes. When there are so many rabbits the foxes have more than enough food and are more healthy. When the fox population starts to grow from all of the food then the rabbit population drops because they're being eaten by the new amount of foxes. After the rabbit population drops the fox population drops as well from the lack of food. This cycle keeps on repeating about every 30 years.</t>
  </si>
  <si>
    <t xml:space="preserve">If between 70 and 100 units of nitrogen per area of fertilizer is added to the rice crops then there will be more kg of rice per area then if an amount of fertilizer outside of that range is added. On the table it shows that when 70 80 and 100 units of nitrogen per area of fertilizer there is the highest amount of kg of rice per area. for all the other amounts of fertilizer there is a smaller yield of rice. </t>
  </si>
  <si>
    <t>To test if birds like sunflower or thistle seeds are better, a bird watcher can create two bird feeders close to each other. One bird feeder will be filled with sunflower seeds  and the other thistle seeds. The two bird feeders must be close to each other and all factors other than the type of seeds must be the same because they are the constants. the bird watcher can then count for a day how many birds visit each bird feeder and then the bird feeder that has the most bird visits is the most liked type of seed.</t>
  </si>
  <si>
    <t>I liked how it felt like a game and less like school. I also liked how it lets you experiment.</t>
  </si>
  <si>
    <t>I did not like how you had to drag the scroll barf to scroll and write on separate slides, I think that an easy way for teachers to access students progress should be added. I also did not like how glitchy the game could be, I finished all the jobs except for one and had all the upgrades but one was still not available.</t>
  </si>
  <si>
    <t>I think that Wake helped me discover that I can do science more than help me learn science. In my opinion Wake did not really teach me anything, It made me confident in what I could do.</t>
  </si>
  <si>
    <t>I'm not sure it could be to see if your answered changed from the first day we did this.</t>
  </si>
  <si>
    <t>whenever the foxes increase the rabbits always decrease</t>
  </si>
  <si>
    <t xml:space="preserve">im not sure </t>
  </si>
  <si>
    <t>i don't know</t>
  </si>
  <si>
    <t xml:space="preserve">i liked it </t>
  </si>
  <si>
    <t>some jobs were very confusing and did no give much details on how to do some jobs Victor was alot of help though</t>
  </si>
  <si>
    <t>I just did</t>
  </si>
  <si>
    <t>They are putting fertilizer in one pot and not the other pot. They are probably trying to see a difference in the plants size or shape.</t>
  </si>
  <si>
    <t>the changes are related because foxes eat the rabbit and so when the foxes decline the rabbit's population go up.</t>
  </si>
  <si>
    <t>have 3 different seeds laid out watch the bird come to eat mark when each bird comes and when they come.</t>
  </si>
  <si>
    <t xml:space="preserve">If coral is streesed the color will </t>
  </si>
  <si>
    <t xml:space="preserve">I liked how you had to watch interactions and make real-life models </t>
  </si>
  <si>
    <t>the scroll was really weird and really slow if that could be faster.</t>
  </si>
  <si>
    <t xml:space="preserve">i learned about coral and marine biology </t>
  </si>
  <si>
    <t>In the image, 10 mL of fertilizer are being added to exclusively plant A. The student is recording and measuring the growth of both A and B and comparing the two. Considering one got fertilizer, the student is comparing the growth of a fertilized plant vs. a non-fertilized plant.</t>
  </si>
  <si>
    <t>When the fox population decreases, the rabbit population increases rapidly due to the fact that rabbits are prey to foxes. This same event occurs when the fox population increases causing the rabbit population to decrease.</t>
  </si>
  <si>
    <t xml:space="preserve">To have the most rice, there must be an appropriate amount of fertilizer. It is shown in the table that the most yields of rice are found between numbers 70-100 of fertilizer. Anything below or above that the yields are seen to decrease.
 </t>
  </si>
  <si>
    <t>The bird watcher could set up two bird feeders (same model, same size, same height) in her backyard spaced by five feet. They would then fill each up with equal weight of thistle or sunflower seeds and wait one day and then compare the weight of each left and see which the birds preferred.</t>
  </si>
  <si>
    <t>Coral B is a healthy piece of coral, this is seen one interacting with healthy algae. Coral A, an unhealthy dead piece also interacts with algae, however, this algae is being harmed by the temperature of the ocean, Algae that is being negatively affected also has a negative effect on the coral.</t>
  </si>
  <si>
    <t>Not all fish will be affected by Asian silver carp in the same way. Shad and shiner fish, while both having decreased populations after the carp, they decreased in different amounts. The shad had a 20% decrease whilst the shiner had a 35% decrease.The final fish is a smallmouth bass. These increased by 16%.
The reason the shad and shiner decreased could be because the carp has the same food source and or that the carp eats shad and shiner. The smallmouth bass increased because the carp is it's food source.</t>
  </si>
  <si>
    <t>I loved the graphics and I thought the story line was unique. I also really appreciated the free-world travel aspect.</t>
  </si>
  <si>
    <t>I did not like the excess dialogue that was unrelated. I also didn't like how V1ct0r, although seen as a 'helping bot' had not useful to provide and 90% of the time did not help. The scroll bar was insanely slow and it was annoying to have to scroll manually.</t>
  </si>
  <si>
    <t>I think Wake helped me have more understanding on why some species need to be rid of some environments or how others can help. It helped me understand abiotic factors more too.</t>
  </si>
  <si>
    <t>I think that that question is being tested because both of the plants have water but one plant has soil. So the variable is the soil in the test. In the diagram it shows that one of plants has soil being added but the other is not because it is the control.</t>
  </si>
  <si>
    <t>The changes of population size of rabbits of foxes are related because in the graph it shows that when the foxes population starts to go up the rabbits goes down because the more foxes the more food they eat which they eat more rabbits. But when rabbits population goes down the foxes goes down because there is less food for all of them to eat. It is like a cycle when the foxes population goes up the rabbits goes down and then when the foxes goes down the rabbits goes up.</t>
  </si>
  <si>
    <t>The more fertalizer in the area the more yields of rice there is but when there is to much it could make it worse. In the table it shows that area 5,6,7 have the most yields of rice but than 8,9,10 have more fertillizer added than 5,6,7 but has less yields of rice and 1,2,3 have the least amount of fertilizer and has the lease yields of rice.</t>
  </si>
  <si>
    <t>An experiment that you can do is that you can put the seeds in the same spot and the one that</t>
  </si>
  <si>
    <t>One thing that I liked about Wake was that I got to explore the world place and got to see different plants and animals from different habitats. Another thing that I like about Wake was that I got to do tests on the plants and animals as if a scientist would.</t>
  </si>
  <si>
    <t>What I didn't like about Wake was the scroll wheel and that we had to do slides and answer the question. Another thing that I didn't like was that some of the quest were confusing and I had to ask somebody that did the quest to help me.</t>
  </si>
  <si>
    <t>One way Wake helped me learn science was how scientist do expirements on plants and animals.</t>
  </si>
  <si>
    <t xml:space="preserve">I think this was the only answer possible becuase they are adding fertilizer making that the variable. Only one of them is getting fertilizer and it is not changing making it not about how much but how tall does it get if you add fertiizer compared to not. </t>
  </si>
  <si>
    <t xml:space="preserve">The population changes based on how much of each is there. When the rabbit population is high the foxes have a lot of food letting there population flourish. The foxes eat a lot of rabbits letting the foxes population go high and the rabbit population falls. This causes the foxes to not have enough food causing the population of foxes to crash. Then becuase the foxes do not have much population the rabbit population grows and the cycle restarts. 
</t>
  </si>
  <si>
    <t>The best amount of fertilizer to use is 70-100 units per area. From our data we can observe that after this amount the soil becomes over fertilized and damaged. This is not good for our crop yield. 160 units per area gives you 14.4 kg's of rice per year. This is similar to 50 units per area with 14.2 kg's of rice per year. This is becuase the soil is damaged. With 70-100 units per area you get 26.2 kg's of rice per year.</t>
  </si>
  <si>
    <t>I would set up a bird feeder with sunflower seeds and leave it on a bird post for a week. Then set up a camera, could be a gopro to capture all the footage. You could use machine learning to feed images of a bird so it can recongise a bird. Then add a line of code saying that whenever bird is detected up count by 1. Run this with sunflower seeds, thistle seeds, and a combination of both. Then check to see which one attracted the most birds. 
Another idea is the bird watcher could count every bird and tally but this is too much work and does not let the bird watcher do anything.</t>
  </si>
  <si>
    <t>The two corals have diffrent algea's. Algea A's survival is connected to the temperature of the water not changing. Algea B is not afffected by the rising ocean temperatures. This causes algea A to die becuase of rising ocean temperatures and be all white and dead when and the algea B looking good.</t>
  </si>
  <si>
    <t>teacher told me to skip to feedback questions</t>
  </si>
  <si>
    <t xml:space="preserve">The game had a plot line that was coherent. </t>
  </si>
  <si>
    <t xml:space="preserve">The scrolling was annoying. The dreams were anyoying and seemed pointless. Clearence 4 does not get you anything more. (I know that clearence 4 is probably still a work in progress)   </t>
  </si>
  <si>
    <t xml:space="preserve"> I dont think it helped me improve. My mom and dad are scientist and I have already been taught how to analyze a graph. I think it is a fun game with a plot. I do not think it helped me improve as a scientist. </t>
  </si>
  <si>
    <t xml:space="preserve">Based on the diagram it looks like the potted plants are the same. An amount of fertilizer is being added and based off the options, it looks like there trying to see what plants would be if they were grown differently. </t>
  </si>
  <si>
    <t xml:space="preserve">Some of the jobs I was given were not difficult and I was given some clear instructions. </t>
  </si>
  <si>
    <t>What I didn't like in aqua labs was that some jobs gave me instructions that were not helpful and were misleading. Also it was not easy to scroll on the site so some things took longer.</t>
  </si>
  <si>
    <t>It talk me about ecosystems in the ocean.</t>
  </si>
  <si>
    <t>I think that this is the question being asked because adding 200 fertilizer shows that they are trying show that is what the question is.</t>
  </si>
  <si>
    <t>The more foxes the less rabbits, the less foxes the more rabbits.</t>
  </si>
  <si>
    <t>70-120 is the perfect amount.</t>
  </si>
  <si>
    <t>She could put out the same amount of multiple kinds and see which would be finished first.</t>
  </si>
  <si>
    <t>SOme are in different location so they will get different nutritions.</t>
  </si>
  <si>
    <t xml:space="preserve">Yes the Asian silver carp will affect all fish, but not in the same way. The table shows that it will decrease the populations of 2 different fish but it will increase one of them. </t>
  </si>
  <si>
    <t>I liked that it kept you busy and had many things to do all the time.</t>
  </si>
  <si>
    <t>I did not like the WAKE. There was a extreme amount of jobs and it was very difficult. Some of the jobs did not give a great amount of help and it was very difficult to move forward.</t>
  </si>
  <si>
    <t>I think that it helped me know how scientists figure out data in different ways.</t>
  </si>
  <si>
    <t xml:space="preserve">I think that the question I selected is the most accurate to this scenario. In the picture diagram above, it shows me that there are two test plants that are the same. There is the same amount of water added to these two plants also. There is one plant that has fertilizer added and the other doesn't. Therefore, this indicates to me that the experiment measures the effect the fertilizer has on the plant. Although we do not know what we are measuring, we can predict that this question is the best option for this experiment because it includes the thing we are measuring; height. The question also includes the question of if fertilizer will affect the plant's growth, which is the best question for this example. </t>
  </si>
  <si>
    <t>The changes in the population of rabbits and foxes are related. This is because, in 1948, the year the rabbits' population was increased to its highest, the population of the Foxes were in its decreased population. This affected the population of the rabbits because the more or less foxes there are, there are less or more rabbits. Every so 50 years, the populations of the rabbits and foxes increase and decrease to its highest or lowest. Although the populations of these animals are not stable, they go up and down in a cycle, showing us that their populations completely depend on each other. Another thing is, the populations of the rabbits and foxes are a chain to each other. For example, in the year 1930, the population of the rabbits decreased. 10 years later, the population of the foxes decreased also because of the lack of food it got from having so little rabbits. During this time of the decreased foxes however, the rabbits were increasing in number. And again, in 1950, when the numbers of the rabbits spiked up, the numbers of the foxes also increased due to the increase of the rabbits. Therefore, every 10 or 5 years, the rabbits and the foxes populations are chain reactions of each other, as they impact each others populations.</t>
  </si>
  <si>
    <t>In this model, the two corals both have the same sugar provider, algae. The algae impacts the corals, as the coral depends on the algae to give it the sugar it needs. Additionally, the algae of the corals get nutrients from the corals as a benefit to providing for them. However, other interactions of algae A affect the survival of the algae, as the rising temperatures could kill this algae off. Like other corals, coral A can easily die off if something is wrong with the survival of the algae. Due to global warming and climate change, the temperatures of the ocean are rising. This affects corals indirectly, but affects the algae directly as it kills it off. If the algae is killed, that means that the corals can die too. This is why some corals appear white and dead, because of the rising temperatures of the waters.</t>
  </si>
  <si>
    <t>I liked Wake because it was very interactive and it was a game, but it also taught you things in a fun way. I enjoyed the harder jobs more because, once I got the hang of the game, I understood how to solve and do them, which felt like solving a very hard puzzle, and made me feel good about myself as I made an accomplishment.</t>
  </si>
  <si>
    <t>The things I didn't like about Wake was that when I tried to scroll, it was very hard to do so, because they would only let you scroll with the scrolling bar. I also didn't like how sometimes it lagged. For example, I am still stuck on a job of saving Sam because, when I tried to report back to the mom, and make an argument, the arguments were in the program, but it wouldn't move on, and I could not click out of it.</t>
  </si>
  <si>
    <t>I think that wake helped me a lot with my experimental, and argumentation skills. I think this is very crucial to the science world, and I would benefit from learning this very much.</t>
  </si>
  <si>
    <t>First, there is no salt water so it can't be one. Technically it could be two if say we added 20mL fertilizer on the next plant but it doesn't show us that. Forth, adding fertilizer doesn't make sense for measuring how tall the SUN will make it grow. Then, fifth we add the same amount of water for each which doesn't make sense when measuring how much water plants need meaning that it must be 3</t>
  </si>
  <si>
    <t>Rabbits are prey to the foxes and they reproduce very quickly. If there is a large rabbit population the foxes can eat them and reproduce at a faster rate until the (i got very distracted during this, sorry) foxes eat the rabbit population down. The foxes can no longer sustain their population and slowly die. Then the rabbit population can rise and it repeats</t>
  </si>
  <si>
    <t xml:space="preserve">It was more fun than other activities </t>
  </si>
  <si>
    <t>Its sometimes unclear what we should do. Like maybe make a wire at the top of the screen that connects to the probe</t>
  </si>
  <si>
    <t>It helps us learn what we can do with our abilities</t>
  </si>
  <si>
    <t xml:space="preserve">I think it was "does fertilizer added to the soil lead to taller flowering plants?" because fertilizer was only added to one plant, showing it can't be "do flowering plants grown better when watered with salt water" or "how much fertilizer do flowering plants need". This is because they didn't change the amount of fertilizer added over time, and they also didn't add salt water. </t>
  </si>
  <si>
    <t>When there are more rabbits, there are less foxes and when there are more foxes there are less rabbits.</t>
  </si>
  <si>
    <t>Areas 5-7 have the most rice with 26.2 kg, but they do not have the most fertilizer.</t>
  </si>
  <si>
    <t>Put sunflower seeds and thistle seeds next to each other and measure which one is eaten more by birds. The independent variables would be the sunflower and thistle seeds and where they are placed. The dependent variables would be the birds, because different birds would most likely come.</t>
  </si>
  <si>
    <t>Some corals are colorful and healthy because the ocean temperature is not stressing them. The white and dead corals are like that because the rising ocean temperature is affecting the algae which then affects the coral.</t>
  </si>
  <si>
    <t>The Asian silver carp will affect the different fish populations because they caused the fish populations to decrease in Lake Erie dramatically.</t>
  </si>
  <si>
    <t>I like that I can experiment with many different animals.</t>
  </si>
  <si>
    <t>I didn't like that some parts were very confusing and Victor wasn't being helpful. It would be more helpful if Victor was more descriptive about how you have to do it, with step by step instructions.</t>
  </si>
  <si>
    <t xml:space="preserve">I think it helped me learn more about the environment and ecosystems. </t>
  </si>
  <si>
    <t xml:space="preserve">I think that that is the question being tested because of the spoon fertilizer going into one pot. This means I can infer that they are testing the effect of fertilizer vs no fertilizer. </t>
  </si>
  <si>
    <t xml:space="preserve">These are related because the foxes hunt rabbits. When the fox population is low the rabbit population spikes because of a lack in predators. When, then the fox spikes and the rabbit goes down creating a pattern. </t>
  </si>
  <si>
    <t xml:space="preserve">You need to to do a certain amount of fertilizer. No to little not too much. The table shows that to little fertilizer docent give enough rice but to much gives less rice as well. </t>
  </si>
  <si>
    <t>You would be comparing different things to attract foods. Same type of bird and same place. I would collect the amount of birds each food type collects.</t>
  </si>
  <si>
    <t>n</t>
  </si>
  <si>
    <t>Asian silver carp will not affect the different fished in the same ways. All three fishes either spiked up or down according to the table. The Asian silver carp steals food from two fished and is eaten by another.</t>
  </si>
  <si>
    <t>I liked the balance of fun and learning and the story line of the game.</t>
  </si>
  <si>
    <t>I did not like the amount of jobs with some jobs be impossible to do. Maybe make jobs a little bit easier and make them less in amount.</t>
  </si>
  <si>
    <t xml:space="preserve">I learned a lot about ecosystem and animals affects on those ecosystem. </t>
  </si>
  <si>
    <t>The same things are being added to both of the pots, except that there is fertilizer being added to Pot A, so they are trying to find which ones grow taller, the one with fertilizer or the one without fertilizer.</t>
  </si>
  <si>
    <t>They are related because when the population size of the rabbit is increased, then the population of foxes also increases because they have more food to eat. However, if the rabbit's population decreases, then the foxes would die in result with not a lot of food.</t>
  </si>
  <si>
    <t>The yield of rice is affected by the amount of fertilizer added to it. In the 1st area, there were 0 amount of fertilizer added, so the yield of rice was smaller than the other areas that had fertilizer added to it.</t>
  </si>
  <si>
    <t>I would be comparing which food will attract the birds most, sunflower seeds or thistle seeds. Each time I would do the experiment, I would make sure that there would be the same amount of sunflower and thistle seeds, and they would be placed in the same location, on a table. After a few hours, I will return to the table and count how many seeds are in each group that are left, and see which one has lesser amount of seeds.</t>
  </si>
  <si>
    <t>Some corals appear colorful and healthy while other corals appear white and dead because the rising ocean temperatures affect their survival. For Coral B, Algae B provides it sugar and in return gives it nutrients, and they are not affected by the rising temperatures of the ocean, which is why they are surviving. However, Coral A and Algae A do the same thing, but are affected by the rising temperatures in the ocean, therefore affecting their survival.</t>
  </si>
  <si>
    <t>The Asian silver carp will not affect all the fish in the same way. Asian silver carp affects the population of shad and shiner, because they all have the same diet so they would have to share the food, which would decrease their populations. For the smallmouth bass, Asian silver carp affects it because since they eat them, then they will have another food in their diet therefore increasing their population. Asian silver carp's relationship to the shad and shiner is that they share the same diet and eat the same types of fish. Asian silver carp's relationship to the smallmouth bass is that smallmouth bass is its predator.</t>
  </si>
  <si>
    <t>I like that there were cool adventures like saving Sam, and there were pretty cool sites, like Site X in the Arctic, the lower depths, the Trawling Bay in Bayou, and Ignis Collis Deep.</t>
  </si>
  <si>
    <t>I didn't really like the part that you had to do experiments over and over again, and Victor wasn't really helpful. Also, lots of the jobs were very confusing, and I needed help for them.</t>
  </si>
  <si>
    <t>It helped me to learn more about the different type of species in each Site, and how to observe and measure the interactions between the species. I also learned what it was like to model all of them.</t>
  </si>
  <si>
    <t>I selected this question because I realized the controls in the experiment are the plants that are the same and the time grow. The only thing that is shown being different between the two plants is that one has fertilizer and the other doesn't. The dependent variable is how tall the plant will get because it is dependent on whether or not fertilizer is added.</t>
  </si>
  <si>
    <t xml:space="preserve">The changes in the populations are related because when the rabbit population is high the fox population lowers it and in turn the fox population increases. The fox population decreases because of the lack of its food  and the rabbit population grows with the lack of its predators. </t>
  </si>
  <si>
    <t>because there giving only one flower fertalizer</t>
  </si>
  <si>
    <t>because when therer are more rabbits the foxes have more to eat so they flurish but when theres no rabbits foxes die</t>
  </si>
  <si>
    <t>70 - 100 grams of fertalizer is the best amount because the amount of rice is at the highest wit dat amount</t>
  </si>
  <si>
    <t xml:space="preserve">typeof seed
the amount of seeds
the amount of birds atractid by defrent seeds
</t>
  </si>
  <si>
    <t>the ocean tempiture rises and killsalgie so theres no sugar</t>
  </si>
  <si>
    <t>they eat the plants afeccting the ecosytym</t>
  </si>
  <si>
    <t>w game,felt interactive</t>
  </si>
  <si>
    <t>It showed the amount of water and did not mention salt.</t>
  </si>
  <si>
    <t>When the rabbit population rises the foxes do right after</t>
  </si>
  <si>
    <t>The more the fertilizer the more rice until around 140</t>
  </si>
  <si>
    <t>Lay all them out and watch</t>
  </si>
  <si>
    <t>IDK</t>
  </si>
  <si>
    <t>Same thing as I wrote in the presurvey</t>
  </si>
  <si>
    <t>I did not like anything really</t>
  </si>
  <si>
    <t>I slow a lot of the stuff was</t>
  </si>
  <si>
    <t>It did not really help.</t>
  </si>
  <si>
    <t>This is because the variable that changes is fertilizer so the question has to do with fertilizer. Since the amount of fertilizer differs it has to do with the amount of fertilizer and there is only one question like that and that is the one I picked.</t>
  </si>
  <si>
    <t>They fluctuate near each other and the high points of the fox population touch the low points of the rabbit population.</t>
  </si>
  <si>
    <t>If you add too little fertilizer the yield of rice will not grow too well. If you add too much the rice yield will start shrinking. 70-100 units of fertilizer is the perfect amount to have the most weight of rice.</t>
  </si>
  <si>
    <t xml:space="preserve">You could make a bird feeder, one with  </t>
  </si>
  <si>
    <t>Algae A is dead because the ocean temperature is higher and coral cannot live in that heat. Since  Algae A is dead it can no longer provide sugar to Coral A and Coral A dies. The reason why Coral B is still alive is because Algae B didn't die so it can still provide sugar to Coral B.</t>
  </si>
  <si>
    <t>The Asian silver carp does not affect different populations in the same way. The evidence for this would be the table. It says in the table that the population of the Shad and the Shiner decreased but the Smallmouth bass' population did increase therefore the Asain silver carp affecting these fish in different ways.</t>
  </si>
  <si>
    <t>I liked that it was very detailed and you got to go to new locations and pick what jobs you do.</t>
  </si>
  <si>
    <t>Some of the jobs were hard because there wasn't enough explanation about what to do.</t>
  </si>
  <si>
    <t>It taught me different things about different ecosystems.</t>
  </si>
  <si>
    <t>I think that the thing they are trying to figure out is if adding fertilizer to plants makes taller plants. I know this because they say nothing about adding salt to the plants, or how much sun they get, they are not trying to see how much fertilizer they need, and they each get the same amount of water</t>
  </si>
  <si>
    <t>When the fox population goes down, the rabbit population goes up, and when the rabbit population goes down, the fox population goes up</t>
  </si>
  <si>
    <t xml:space="preserve">The amount of fertilizer that produces the most rice is in between 60 and 120. These make the amount of rice skyrocket, and just 10 less of 10 more makes it go down by a significant amount. </t>
  </si>
  <si>
    <t xml:space="preserve">You would have to have 2 different bird feeders with equal amount of food in similar places. You have to put the same amount of each seed in each feeder and then you would see which feeder had the least amount after x number of days. </t>
  </si>
  <si>
    <t>The rising ocean temperature makes the coral white. Coral A and B have all of the same interactions, the only difference is that coral A has the ocean temperature affecting it</t>
  </si>
  <si>
    <t xml:space="preserve">The Asian Silver Carp will not affect all of the fish in the same way. The shad and shiner fish had a large decrease, but the smallmouth bass had an increase of 16%. When you line up the current numbers you can see that the smallmouth bass are benifited, and the rest of them are not . The population of the Shad is 80% The population of the Shiner is at 65%. The population of the smallmouth bass is at 116%. 65% and 116% is a Ginourmous difference. </t>
  </si>
  <si>
    <t xml:space="preserve">I like how it has a storyline. </t>
  </si>
  <si>
    <t xml:space="preserve">I didn't like how when you were reporting back to the person you couldn't use AQOS, because it made it a lot harder. I also think there should be a shortcut to see the journal where you don't have to go all the way to the bedroom, and a shortcut to surface quicker. Victor also should be more helpful and provide more advice. There also should be a map. </t>
  </si>
  <si>
    <t xml:space="preserve">It helped me understand more stuff in a fun way. </t>
  </si>
  <si>
    <t>because you change the thing being added to the one pot and not the other</t>
  </si>
  <si>
    <t>since foxes eat rabbits the increase of foxes mean the decrease of rabbits indirectly so you can see the increase of foxes means the decrease in rabbits</t>
  </si>
  <si>
    <t>about 60 units of nitrogen per area should be a good amount because the increase is steady and about 6 kg of rice increase per unit and it just increases by one at 60 units and reaches its peak at 70</t>
  </si>
  <si>
    <t>the variables are the different seeds and make sure the amounts you are laying out are the same and then measure the difference after a day of letting the birds eat</t>
  </si>
  <si>
    <t>rising ocean temperatures seem to be affecting some corals compared to others</t>
  </si>
  <si>
    <t>The Asian Silver Carp does not affect all organisms since small mouth bass eats the carp making it have a increase in population while other fish are prey and competitors to the carp</t>
  </si>
  <si>
    <t>the different jobs that vary in complication and the upgrades</t>
  </si>
  <si>
    <t>the robot he barely did anything</t>
  </si>
  <si>
    <t>yeah kind of</t>
  </si>
  <si>
    <t>I think the question I selected is being tested because one plant is getting fertilizer and one is not. And every other day they measure the height of each plant. So, they want to see if the fertilizer added to the soil leads to taller plants.</t>
  </si>
  <si>
    <t>The changes in population size of rabbits and foxes are related because the high population of rabbits typically means a small population of foxes, but a smaller population of rabbits means more foxes.</t>
  </si>
  <si>
    <t xml:space="preserve">The effect of the amount of fertilizer on the yield of rice is if you add up to an amount of 70 fertilizer the yield of rice becomes more, but once you get to 70 or more the yield of rice stays the same or decreases. </t>
  </si>
  <si>
    <t>An experiment to decide which food will attract more birds is that I would put each type of food separate from one another. Every time I do the experiment I will count the number of birds that go to each area and tallie it up. That way by the end I will know which food attracts the most birds.</t>
  </si>
  <si>
    <t>Some corals may appear colorful and healthy while others may appear white and dead could be because of the different rising ocean temperatures. The ocean temperature has an effect on the health and color of the coral. In addition, the algae A had been affected by the rising temperatures of the oceans which can lead to unhealthy coral. Therefore, that is why coral can look like many different types.</t>
  </si>
  <si>
    <t>The Asian silver carp affects the different fish in similar ways. For example, when the Shad fish mostly eat small plants and animals you see a 20% decrease and when the Shriner fish eat the same they have a larger decrease (35%). However, when the smallmouth bass eats the Asian silver carp you see an increase. In addition, a relationship that exists between the Asian silver carp and the three types of fish is the fish that ate the Asian silver carp saw an increase in the population, however the ones that didn't eat it saw a decrease in the population. Therefore, eating the Asian silver carp has an effect on the fish in a similar way.</t>
  </si>
  <si>
    <t>What I liked about Wake: Tales from the Aqualab is that the game was fun and more entertaining than doing the type of schoolwork we typically have to do in science.</t>
  </si>
  <si>
    <t>Something I didn't like about Wake: Tales from the Aqualab is that a lot of the talking with others on the game was not needed and unnecessary.</t>
  </si>
  <si>
    <t>I think Wake helped me learn science because it taught me a lot about the ecosystems and what effects some of the ecosystems.</t>
  </si>
  <si>
    <t>they are using different amounts of water to test out the sizes of the plants.</t>
  </si>
  <si>
    <t>they both spike around the same time but foxes are always lower.</t>
  </si>
  <si>
    <t>the more amount of the firtilizer the more rice so they should use more fertilizer.</t>
  </si>
  <si>
    <t>you are comparing sunflower and thistle seeds and seeing which attracts more birds. you must make sure you are using the same amount of both types of seeds. you would collect which seed birds like more.</t>
  </si>
  <si>
    <t>it is a cycle between both corals and algaes and all live in an ocean.</t>
  </si>
  <si>
    <t xml:space="preserve">the asian silver carp is an invisive speicies and it is causing many other fish to have a population decreas. </t>
  </si>
  <si>
    <t>i like the focus on marine life and exploring the animals that live there.</t>
  </si>
  <si>
    <t>i think its good to feel like you have a scientific career.</t>
  </si>
  <si>
    <t xml:space="preserve">when it changes one variable it will show that if something different happens then its because of the thing that was changed and because there adding the variable of fertilizers it shows that thats what there trying to change </t>
  </si>
  <si>
    <t xml:space="preserve">when the foxes increase the rabbits decrease because the foxes eat the rabbits but then when the rabbits get to low the foxes run out of things to eat and the fox's population goes down which then causes rabbits to go up and this keeps happening </t>
  </si>
  <si>
    <t xml:space="preserve">the more fertilizer there is the more rice per area there is up to a certain point were the amount of fertilizer starts to not effect it around 140 this is where the rice is at it's peak then the more fertilizer makes it move down </t>
  </si>
  <si>
    <t xml:space="preserve">I would compare how many birds visit each seed and I would try to make the location time of day temperature and as many other things as I can the same except for the seeds </t>
  </si>
  <si>
    <t>it seems that when the oceans temp rises it can effect many other reefs because they all depend on each other</t>
  </si>
  <si>
    <t xml:space="preserve">the asian silver carp effects how all the other fish live 
I know this because if theres a fish that eats small plants it decreases but if theres a fish that eats carp it increases 
this is because the fish like the bass eat the new fish so they have more food but the shad and the shiner eat the same as the carp so they have to share food so they must run out of food </t>
  </si>
  <si>
    <t>I liked how it was very games like</t>
  </si>
  <si>
    <t>I dont like some minor control errors and how it can be boring  sometimes</t>
  </si>
  <si>
    <t xml:space="preserve">I think it made me enjoy science more </t>
  </si>
  <si>
    <t>Because they are giving one plant fertilizer and the other without,  but under the same conditions. So if it was different conditions it probably is testing something else But since they are only using fertilizer in one that means they are seeing how high each plant goes due do to the conditions.</t>
  </si>
  <si>
    <t xml:space="preserve">Because as the rabbits increase the foxes increase because foxes consume rabbits so as their food increases their population increases too because more of them are thriving. </t>
  </si>
  <si>
    <t xml:space="preserve">As the amount of fertilizer increases the yields of rice increase. </t>
  </si>
  <si>
    <t>You would be comparing which food attracts more birds. You would have to make sure that the conditions for the weather, the birds, and the placement of the food because if they were different the amount of birds attracted to it would be different. And you would collect how many birds go to each type of food.</t>
  </si>
  <si>
    <t xml:space="preserve">I believe that the conditions the coral is placed in affect their health. So as one coral thrives in sunny warm areas other corals could thrive in cold dark areas so the ocean temp affects how well they survive. And some corals could work well with algae and others could not. </t>
  </si>
  <si>
    <t xml:space="preserve">The Asian silver carp affects the fish because it is an invasive species.  Even though the silver carp does not consume the fish it could damage their habitat. So they do not have homes and have nowhere to thrive in. So the silver carp damages and affects the fish habitat, and it could be an invasive species because it reproduces a lot and damages habitats. </t>
  </si>
  <si>
    <t xml:space="preserve">I liked how it was very interactive and the dreams were very cool and interesting.  And I enjoyed looking at the interesting and beautiful habitats. </t>
  </si>
  <si>
    <t xml:space="preserve">I personally think that it would be better if there was not a journal we had to complete and well I know this is not your decision I think makes it more of a chore and school work we have to complete.  And a lot of the time some parts felt repetitive and unnecessary. </t>
  </si>
  <si>
    <t>It helped me know more about what scientists do and the jobs they have to do.</t>
  </si>
  <si>
    <t>Everything else in the experiment remains the same except for the fertilizer. They are testing a ten day span, the amount of water given is the same, but the fertilizer in the soil is not the same.</t>
  </si>
  <si>
    <t>Foxes eat rabbits so when the foxes are up the rabbits go down. If the amount of rabbits gets too small because of foxes eating them the population of foxes will go down because they have less food. When the population of foxes goes down the population of rabbits can go back up because there are less predators to eat them. That would just restart the whole process.</t>
  </si>
  <si>
    <t xml:space="preserve">Fertilizer does increase the yield of rice to an extent. In the table it shows that the fertilizer does increase the yield of rice however it stops increasing at about 70 actually goes down when you put too much fertilizer at about 140. </t>
  </si>
  <si>
    <t>The bird watcher could do this experiment over 3 weeks in spring or summer where birds come out more. Each day in the 3 weeks she could put and different type of bird seed in a bird feeder and set up a camera to record if any birds came. After the day ends she could take the recording and count how many birds that type of seed attracted. She could repeat that process over 3 weeks with every type of seed and use all of that data to find which seed attracted the most birds over that time span.</t>
  </si>
  <si>
    <t xml:space="preserve">Some corals appear colorful and are healthy while other corals appear white and dead because of the water temperature. The water temperature affects the survival of some algae whom are crucial to some corals survival by providing the coral with sugar. The rising water temperature could cause those types of algae to die causing the corals that rely on those algae to be unhealthy. Other corals would be healthy because those corals either don't rely on algae that dies because of water temperature or they live in areas where the water temperature is fine and doesn't kill the algae. </t>
  </si>
  <si>
    <t>The Asian silver carp will not affect all the fish in Lake Erie in the same way. Evidence in the data table shows that after the Asian silver carp came into Lake Erie the population of Shad and Shiner decreased while the population of the Smallmouth Bass increased. This is because the Asian silver carp eats small plants and animals and the Shad and Shiner also eats the same thing so when the Asian silver carp got into Lake Erie there was less food for the Shad and Shiner decreased causing their population to decrease. The Smallmouth Bass population increased because they don't eat the same thing as the Asian silver carp and instead eat small fish so that wouldn't make their population decrease. It increased instead because they now have a new food source in the Asian silver carp.</t>
  </si>
  <si>
    <t>I liked that it had a storyline along with the actual learning part keeping kids slightly more engaged.</t>
  </si>
  <si>
    <t>I feel like Wake could make the explanations about how things happen more clearly.</t>
  </si>
  <si>
    <t>It helped me learn how modeling relationships in an ecosystem works, and how to collect and use data in order to learn more about an ecosystem.</t>
  </si>
  <si>
    <t>Because they are added fertilizer and they are measuring how tall it is.</t>
  </si>
  <si>
    <t>When the rabbit population increases, the fox population increases soon after.</t>
  </si>
  <si>
    <t>The more fertilizer used the more yields of rice there are until it reaches about 70 units of fertilizer then it stops increasing.</t>
  </si>
  <si>
    <t>Put the same amount of sunflower seeds and thistle seeds next to each other in an area in her backyard where most birds will be. Have the container the same and the amount the same. I would put a camera outside facing the containers and I would see how many birds go to each container and eat which food for 24 hours.</t>
  </si>
  <si>
    <t>The oceans rising temp. is effecting algae A which is effecting coral A</t>
  </si>
  <si>
    <t>Since the Asian silver carp entered lake Erie, the smallmouth bass had a 16% increase. Asian carp eat small plants and animals just like shad and shiner so they are taking their food resulting in a big decrease.</t>
  </si>
  <si>
    <t>I like its open world and you can go any where any time.</t>
  </si>
  <si>
    <t xml:space="preserve">Some parts are confusing and victors guidance isn't the best. </t>
  </si>
  <si>
    <t>I learned about ecosystems and organisms and how they work together</t>
  </si>
  <si>
    <t xml:space="preserve">because thye both already have water but they are only putting salt in one </t>
  </si>
  <si>
    <t xml:space="preserve">because i usum that the foxes eat the rabbits </t>
  </si>
  <si>
    <t xml:space="preserve">when there is the just right amount there is the best outcomes </t>
  </si>
  <si>
    <t xml:space="preserve">you can watch birds for a day and see how much colored birds you see </t>
  </si>
  <si>
    <t xml:space="preserve">when the coral is unhealths it is less colorful and this is related to the water temp because if it is the wrong tempiturse then the coral will be less heathy </t>
  </si>
  <si>
    <t xml:space="preserve">i dont know </t>
  </si>
  <si>
    <t xml:space="preserve">that you could exsplor </t>
  </si>
  <si>
    <t xml:space="preserve">that i had to fill stuff out and it got boring when the jobs got harder to do </t>
  </si>
  <si>
    <t xml:space="preserve">it exslined more things </t>
  </si>
  <si>
    <t>they are measuring the hieght of the flowers and are changing whether or not they are using fertilizer</t>
  </si>
  <si>
    <t>when the rabbit pop. goes up the foxes go up then because they foxes go up the rabbits go down then after they go down so do the foxes and it just repeats</t>
  </si>
  <si>
    <t>sub too slow</t>
  </si>
  <si>
    <t>I think this is the right question, because it shows two plants and a 10 ml of fertilizer  being added to pot A</t>
  </si>
  <si>
    <t>The foxes seem to have been eating all the rabbits, so the graph would have been different, but when they put the foxes in a remote area and the popluation of rabbits rose</t>
  </si>
  <si>
    <t>When more fertilzer was added to the yields of rice, the more rice started to grow</t>
  </si>
  <si>
    <t>1. Add thistle seeds into the bird feeder, and let the birds eat, then go and count how many seeds were left
2. Add in sunflower seeds into the same bird feeder, then wait for the birds to eat, and wait the same time as last time, then go count the seeds left
3.Put in a equal amount of thistle and sunflower seeds in the bird feeder and wait the same amount of time for them to eat, then count which seed was eaten more</t>
  </si>
  <si>
    <t xml:space="preserve">Healthy coral eats algae A for sugar, so it can stay healthy, and they will also have the nutreits.
While for white coral, its dead,its likely that it never got enough neautriants and sugar </t>
  </si>
  <si>
    <t>When the Smallmouth bass eats the Asian silver caps, the asian silver caps will of cource decrease, and evidence shows that smallmounth bass had a 16% increase, but we never see the decrease of asian sliver caps</t>
  </si>
  <si>
    <t>The progressing story of O and Vict0r, and them learning and helping the animals and plants in the ocean</t>
  </si>
  <si>
    <t>Lots of the things were hard, and took FOREVER to commpleat, and I already struggle with my work, so it was EXTRA HARD</t>
  </si>
  <si>
    <t>It helped me see that anything you do eather reserch of observation, its all sciance!</t>
  </si>
  <si>
    <t>I think the question asking if fertilizer leads to taller flowers is true because of the independent variable which was the fertilizer. Each plant had the same flower, water, soil and sunlgiht. However, flower A got 10 mL of fertilizer while flower B did not. Because of this I know they are trying to figure out if fertilizer affects the height of the flower.</t>
  </si>
  <si>
    <t xml:space="preserve">The changes in the population are related because of their diets. When the foxes and or other predators eat the rabbits, the rabbit population goes down. However, because the rabbit population went down the foxes may not have as big of a food source. Because of this the fox population goes back down, which allows the rabbits to start increasing again, until the cycle restarts. </t>
  </si>
  <si>
    <t>70-100 units of nitrogen per area of fertilizer creates a larger yield of rice.I know this looking at the different amount of fertilizer compared to rice. From 0-4 units of nitrogen per area of fertilizer, the amount of rice was lower, ranging from 7-25 kg. However after the yields of rice peaked at 70-100 units of nitrogen per area of fertilizer, the yield started to go down again. This proves that only a specific amount of fertilizer is beneficial to the yield of rice.</t>
  </si>
  <si>
    <t>What she should do to find out if sunflower or thistle seeds will attract more birds is to create an experiment with two different bird feeders. For one month she should fill a bird house with sunflower seeds and put it in a specific place. She should check on it every hour until it is empty, and also count the amount of birds that came into her backyard and record the result. The next month she should clean out the bird house, fill it with thistle seeds, and hang it in the exact same spot. She should again check on it each hour until it is empty and record the time and amount of birds. Then she should see how many birds it took in the time to eat all the seeds. If there were a lot of birds but it took a really long time, and the other took shorter time, the second one would have attracted more birds in that time.</t>
  </si>
  <si>
    <t xml:space="preserve">As we can see in the model, Coral B does not have the rising ocean temperature. Because of this their balance of algae providing sugar to coral and coral providing nutrients to algae stays stable. When we put in the rising temperatures this balance is thrown off, causing the coral reefs to die. As we can see the rising temperature negatively impacts the Algae A, which means it can no longer provide sugar to the Coral. Without the sugar the coral cannot provide nutrients to the algae which kills it, killing the Coral in the process. Because of this the coral reefs cannot survive and so they look discolored and dead. </t>
  </si>
  <si>
    <t xml:space="preserve">  The Asian silver carp do not affect each fish in the same way. For the shad and shiner the Asian silver carp is causing a decrease by taking away their food source. However for smallmouth bass Asian silver carp are increasing their population as they are acting as a new food source. 
  In the table we can see that both the shad and shiner had their populations decrease. We also know that that shads, shiners and Asian silver carps have the same food source. Because of this even though it isn't direct, Asian silver carp are affecting their population. Because their food source is being taken away, they aren't reproducing as much and they are also dying. 
  However, in the table we can also see that the smallmouth bass population was increasing. As shown, the Asian silver carp is the prime food source for the smallmouth bass. Becuase of this, when there was an influx of the Asian silver carp, the smallmouth bass were able to eat a larger amount of food which allowed them to reproduce more and quicker. 
  Asian silver carp shares relationships with all three of these fish in numerous ways. All these relationships share a common factor which is the food chain and ecosystem. The carp eats the shad and shiner food causing them to die, but when the carp is eating by the bass, it gives a chance for the shad and shiner to repopulate. This balanced cycle can and should continue on, keeping the balanced relationship of the ecosystem. 
 </t>
  </si>
  <si>
    <t xml:space="preserve">I really liked the story line, as it made me more determined to finish the jobs. I also liked how there was a variety of jobs and skills you needed in order to complete it. For example, in some jobs I would have to create a model, while in others I had to count the amount of species in an ecosystem. </t>
  </si>
  <si>
    <t xml:space="preserve">I didn't like how sometimes it was really confusing on what the job was asking me. For example, sometimes the box would get checked, only for me to find out that I am missing a whole entire specie in my model. I also thought that while Vict0r was helpful at times, at others he would kind of leave me clueless. Or if I stopped a job to do a different one he would keep saying stuff about the original job instead of my new one. </t>
  </si>
  <si>
    <t xml:space="preserve">It helped me learn new skills such as creating models. It also helped me understand how tedious science can be, and that while sometimes it might seem like there is no answer, you can always figure it out, and that feeling it really satisfying. It also helped me understand that science isn't just sitting in a lab all day in a white coat and safety goggles. Instead it is a variety of things from exploring the ocean to creating models. </t>
  </si>
  <si>
    <t>the only difference is the fertilizer</t>
  </si>
  <si>
    <t>when all the rabbits die so do the fox because no food and then no predator will make more rabbit</t>
  </si>
  <si>
    <t>the best amount of fertilizer is 70. 120 is too high</t>
  </si>
  <si>
    <t>comparing different seeds and i would keep literally everything else the same. I would see how much seeds were left in the end</t>
  </si>
  <si>
    <t xml:space="preserve">coral b gives other things nuetrients </t>
  </si>
  <si>
    <t>asain carp will not affect other things other than smallmouth bass. The other ones don't eat them. if they don't eatthem then like what are they gonna do based on evidence. My spelling bad don't get angry</t>
  </si>
  <si>
    <t xml:space="preserve">I liked the visuals it was clean. </t>
  </si>
  <si>
    <t>It reminded me of animal crossing, basically meaning: It was so slow, the game was annoying with silly dreams making no sense, it was the same thing, vict0r is so unhelpful he reminds me of Mr nook from animal crossing. Also job board didn't show explanation of jobs, all the people for some reason knew Spanish which I find annoying like why do Spanish speakers always get put into the category of "yeah just put them in a game cuz everyone just gets it" like idk why its just weird I feel like other languages should be incorporated they chose the most generic video game/show way of representing different languages. I also wish there was more customization like choosing names, colors of sub, like the one thing all video games other than like spongebob on apple arcade has</t>
  </si>
  <si>
    <t>I dont know, it was really like, weird. no one is having a 15 yr old driving a master yacht while sailing 8 days just to go in a sub in a lionfish nightmare. I don't know, its hard to believe people do this</t>
  </si>
  <si>
    <t>I clicked Does the fertilizer added to the soil lead to taller flowering plants because in the diagram it said that 10 ml of fertilizer for plant A and not B.</t>
  </si>
  <si>
    <t>They're related because the foxes might be a predator of the rabbits and whenever the rabbit population dropped so did the fox and whenever the population got higher so did the foxes.</t>
  </si>
  <si>
    <t>The amount of fertilizer does not affect the rice per area because for 160 units area it was 14.4 but for 140 it was 17.6 and at 70 units it was 26.2 which means the units of fertilizer doesn't affect the yields of rice or how much.</t>
  </si>
  <si>
    <t>What I would do this set up different bird feeders with different types of bird food and then track how many birds go there every single day for a month and then see on average which type of bird food got more birds over the course of the month.</t>
  </si>
  <si>
    <t>Well from looking at the graph thing, it looks like for algae A  the rising temperatures of the ocean affect only the survival of algae A and not b so any of the white coral reefs are most likely related to algae A.</t>
  </si>
  <si>
    <t xml:space="preserve">I think it will affect all fish. The reason why I think this is because the smallmouth will be thriving but the other fish won't because the Asian silver carp might be eating the food that the other fish eat and then they won't be able to find food and the they can't reproduce my reasoning is the shad and shiner decreased but the smallmouth didn't. </t>
  </si>
  <si>
    <t>I really loved the story line!</t>
  </si>
  <si>
    <t>The only thing was victor because he wasn't very helpful.</t>
  </si>
  <si>
    <t xml:space="preserve">Understand more how the animals dying affect the whole ecosystem. </t>
  </si>
  <si>
    <t>Because the independent variable was the fertilizer added. This would show the person that the fertilizer helped the plant grow.</t>
  </si>
  <si>
    <t>When the population of foxes is lower, there are less predators, so the rabbit population goes up. When the population of foxes is higher, there are less rabbits.</t>
  </si>
  <si>
    <t>Using below 70 units of nitrogen for fertilizer will result in a lower amount of rice, and putting more than 100 will also lower the yield.</t>
  </si>
  <si>
    <t>She could put the different seeds in her backyard for the same amount of time and see which one attracts more.</t>
  </si>
  <si>
    <t>Some corals are dying because their algae is dying which means that they don't get sugar to survive. Other corals are healthy because they still have algae.</t>
  </si>
  <si>
    <t>The Asian silver carp will not affect all the fish in the same way. I know this because the data table shows an increase in the smallmouth bass population, while there is a decrease in the other two populations. My reasoning for this is that the smallmouth bass eats the Asian silver carp, and the other two fish only eat what the Asian silver carp eats, meaning they are competing.</t>
  </si>
  <si>
    <t>I liked how it was like a game and had a story.</t>
  </si>
  <si>
    <t>Not really.</t>
  </si>
  <si>
    <t>How to do things logically.</t>
  </si>
  <si>
    <t>Because they are only changing the amount of fertilizer and everything else they are trying to keep the same. They are only adding some to one plant so therefore making it the thing that they are changing. Also, they are adding the same water to each pot and are probably placing the in the same place, therefore giving them the same amount of sunlight. Also, seeing which one is a taller is a measurable thing and you can clearly see which ones taller.</t>
  </si>
  <si>
    <t>They are related because foxes are rabbits predators therefore causing their population to change along with the rabbits population. This means that when the rabbit population goes up the fox population also slowly starts to go up and then when the rabbit population goes down, the fox population also decreases.</t>
  </si>
  <si>
    <t>The amount of kg of rice per area was the highest when there were 70 to 100 units of nitrogen per area. This means that any less or any more than that range would cause the fertilizer to not be as effective and would make it so that that place produced less yields of rice.</t>
  </si>
  <si>
    <t>She should find two very similar backyards where in one she would place sunflower seeds and in the other she would place thistle seeds. Then for a specific amount of time she would count the amount of birds in each backyard each day. Then after the experiment was over, she would compare the results and then see which place had more birds overall.  This would help her decide which type of seed was better because whichever place had more birds was the place with the seed that would attract the most birds.</t>
  </si>
  <si>
    <t>Some coral appears dead because the rising ocean temperature affects the survival of Algae A. This makes the coral appear dead because that algae then provides sugar to the coral. This means that since the ocean temperatures are affecting the algae, the algae can no longer provide for the coral causing it to die and look dead. Other coral seems to be alive because there are no drastic temperature changes there. That means that the ocean temperature doesn't affect the algae and therefore don't affect the coral and how healthy and alive it looks.</t>
  </si>
  <si>
    <t>The Asian silver carp will affect all of the other fish because it either eats the same things as other fish do or it becomes a food source for other fish. The Shad and Shiner fish have both decreased in population due to the fact that they have the same food source as the Asian silver carp. In other words, the Asian silver carp is eating up their food source causing them to have less food and therefore, causing them to decrease in population. Meanwhile, the Smallmouth bass has increased in population due to the fact that it eats Asian silver carp and minnows. This means that since the Asian silver carp has become a food source and since their population has been increasing so has their predators population, the Smallmouth. All of this shows that even though the Asian silver carp doesn't directly affect some of these populations it still affects them through other things such as food sources. In conclusion, all of these populations affect one another and create a whole balanced ecosystem.</t>
  </si>
  <si>
    <t>I liked learning about things in ecosystems in the ocean and figuring out what to do in certain situations and tasks.</t>
  </si>
  <si>
    <t>I didn't like how the modeling lab sometimes didn't work for me even though I had more information than some of my friends and it worked for them. I also didn't like how Victor wasn't really helpful at times and just repeated what I already knew to do.</t>
  </si>
  <si>
    <t>I think that it helped me learn about ecosystems and how things worked in the real world. Also, I learned what scientists do about certain situations and how to observe and find results.</t>
  </si>
  <si>
    <t>Because they are adding fertilaizer to one plant and then nit adding fetelizer to the other plant so they are trying to see the difference between a plant with fertilizer and witout fertalizer</t>
  </si>
  <si>
    <t>When the rabbit population goes down then the fox population goes up</t>
  </si>
  <si>
    <t>I claim that 70-80 amount of fertilizer is the most affective</t>
  </si>
  <si>
    <t>Put the same amount of bird seeds in each feeder and in each feeder -put different types of bird food and after a few days record how much is left</t>
  </si>
  <si>
    <t>The reason why some corals appear colorful is because the oceans rising tempoature is affecting alge A which affects coral A to be dead</t>
  </si>
  <si>
    <t>The reason why Asiansilver carp will affetr all the fish s because</t>
  </si>
  <si>
    <t>it was a game</t>
  </si>
  <si>
    <t>the boat controls</t>
  </si>
  <si>
    <t>the expperiments</t>
  </si>
  <si>
    <t>Because both pots have the same amount of water and everything is the same besides the amount of fertilizer added.</t>
  </si>
  <si>
    <t>The more rabbits there are the less foxes there are, the same goes for the more foxes there are the less rabbits there are.</t>
  </si>
  <si>
    <t>You need a certain amount of fertilizer to have a good yield of rice. I know this because in area 1,2,3, and 4, they all have a lower yield of rice. While in area 5,6,7, and 8, the all have the same yield of rice even though some of those areas have different amounts of fertilizer. And in area 9 and 10, they use more fertilizer then the other areas but they still don't have a higher rice yield. So this shows that you need a certain amount of fertilizer so your rice yield will be higher.</t>
  </si>
  <si>
    <t>She could compare the amount of birds that come to each seed is. So she could make the place of the seeds and the amount of time the seeds are out and the time of day the seeds are out the same. And then she could keep thistle seeds out one day and record how many birds come and then the next day she could keep the sunflower seeds in that exact spot and see how many birds come. And then compare how many birds come for both and then whichever has more birds come, that seed will attract more birds.</t>
  </si>
  <si>
    <t>Some corals appear colorful and healthy because they are like coral B, algae B does not get affected my rising ocean temperature so algae B can still provide sugar to coral B and coral B can still give nutrients to algae B. But for the white coral, they are coral A, rising ocean temperatures affects the survival of algae A. So the exchange of nutrients and sugar isn't happening or doesn't happen as well as it used to so some coral die because of that. That is why some coral appear colorful and healthy, while others appear white and dead.</t>
  </si>
  <si>
    <t>No, the Asian silver carp will not affect all the fish in the same way. One way I know this is because the data says that the Shad fish population went down 20% after the Asian silver carp came. This shows that the Asian silver carp are doing something to decrease the Shad fish population. Another way I know is because the  Shiner population went down 35% according to the data. This means that the Asian silver carp are doing something to decrease the Shiner population. And lastly, the Small mouth bass population 25% increased by 15% according to the graph. Which means the Asian silver carp are doing something to increase the Small mouth bass population. Now if you look at all of this you can see that after the arrival of the Asian silver carp, some populations have increased while others have decreased. So this shows that Asian silver carp fish will not affect all fish in the same way.</t>
  </si>
  <si>
    <t>It was fun and seemed like a game more then work.</t>
  </si>
  <si>
    <t>The constant notes.</t>
  </si>
  <si>
    <t>It helped me figure out interactions between different species.</t>
  </si>
  <si>
    <t>I think the student is trying to answer, does fertilizer added to the soil lead to taller flowering plants because the variable in this experiment is the fertilizer. The thing that is being changed is 10 ml of fertilizer in one plant and none in the other. Everything else in this experiment is controlled such as the water, 200 ml was added to each and the type of plant. So therefore the results you compare will show you the difference of the plant between with fertilizer and without.</t>
  </si>
  <si>
    <t>The changes in population size of rabbits and foxes are related because whenever there are more rabbits there are less foxes or whenever there are more foxes there are less rabbits. This is because the foxes have no predators so they are the top predators in the ecosystem. The foxes hunt the rabbits decreasing their population and increasing theirs because they have a lot of food. Then the population of the foxes grows too big and some of them starve and there are not as many foxes which means more rabbits and the pattern keeps repeating.</t>
  </si>
  <si>
    <t>You have to use the correct amount of fertilizer on the plant to achieve the best results. I said this because according to the table the yield of rice in kg was the most near the middle of the table when they added a suitable amount of fertilizer, not too much not too little. The table proves this because on numbers 1 and 2 when they added no fertilizer and 30 units of fertilizer they achieved 7.1 and 8.3 kg of rice. In the middle when they added a good amount of fertilizer such as 70 80 and 100 they achieved 26.2 kg of ricer. Whereas in the end when they added too much fertilizer 140 and 160 we can see they only achieved 17.6 and 14.4 kg of rice. As you can see they amount of rice achieved is much more when you add the appropriate amount of fertilizer to plants.</t>
  </si>
  <si>
    <t>My experiment for finding out which type of food will attract more birds will include different types of nuts, seeds, and fruit birds eat and different types of birds. To conduct this experiment I will place an equal amount of all the foods in the same spot outside on the same day, at the same time to ensure an equal chance to all the foods. These are the things I will keep the same every time. Next I will watch and collect what birds eat first, finish first and how much of every food was eaten. This way I can create a list of which seeds are most popular because they will be the seeds finished first or eaten more of.</t>
  </si>
  <si>
    <t>Some of the corals appear colorful and healthy well others appear white and dead because rising ocean temperatures are affecting algae A. Some people might think this makes no sense the Ocean is only affecting the algae not the coral. This is not true because organisms in an ecosystem are all connected they are dependent on each other to survive. For example the model shows that the coral pairs with algae A and gives it nutrients which it then turns in sugar for the coral to use. Without each other the organisms could not survive because they are dependent on each other.That is why some of the coral are white and dead because they algae they are dependent on is dying off; they have no source of sugar.</t>
  </si>
  <si>
    <t>Asian Silver Carp will not affect all this fish in the same way because it will be food for some fish and take food from others causing some populations to increase and others to decrease. For example, Asian Silver Carp caused Shad and Shiner to decrease in population, Shad decreased by 20% and Shiner decreased by 35%. This makes sense because Asian Silver Carp eats small plants and animals, Shad and Shiner also eat small plants and animals. With more competition for food and less food to go around some fish will starve causing populations to decrease. On the other hand Asian Silver Carp will also cause populations to increase because they provide a source of food to predators such as the Small mouth bass. They had a 16 % increase. This makes sense because Asian Silver Carp provided more food for them to eat therefore increasing their population. As you can see Asian Silver Carp affects populations in lake Erie in many ways.</t>
  </si>
  <si>
    <t>I liked how it was like a game and there were jobs but you were also learning at the same time.</t>
  </si>
  <si>
    <t>I didn't like how it said to report back but then you had to look at the data to answer the question but it didn't tell you to look at it first so you couldn't answer the question. I think that should be included as a step</t>
  </si>
  <si>
    <t>It showed me how to conduct experiments and ecosystems without me having to do them in person which would have taken a lot longer.</t>
  </si>
  <si>
    <t>The two flowering pots are identical in every way because they both have the same plant and the same amount of water. However, because we add fertilizer to pot A, we are comparing the growth of plant A to plant B which will tell us how fertilizer affects the growth of flowering plants.</t>
  </si>
  <si>
    <t>As the fox population decreases, the rabbit population increases significantly because there are fewer predators they have to worry about. However, this increase in rabbit population results in a growth of fox populations as well because the foxes will have an abundant supply of food. This growth will lead to a lower population of rabbits as the number of predators increase which in turn will lead to fewer foxes as the rabbits disappear and repeats the cycle.</t>
  </si>
  <si>
    <t>As the fertilizer in each area increases, so does the yield of rice. However, if there is too much fertilizer in each area, the yield of rice decreases. This is shown because 0 fertilizer results in 7.1 kg of rice while 80 fertilizer results in 26.2. However, 160 fertilizer results in only 14.4 kg of rice.</t>
  </si>
  <si>
    <t>In my experiment I will be comparing the two variables of the number of birds attracted to the sunflower and thistle seeds. I will do this by making sure the experiment takes place in one day and near each other so the bird population doesn't change too much. I would place two piles of seeds in the backyard and record how much birds go to each pile and the general amount of seeds left in the pile.</t>
  </si>
  <si>
    <t>Using barbara's model, we can see the ocean interacting with Algae A and threatens the survival of them. However, Algae A also provides sugar to coral A which in turn gives the algae nutrients. Because Algae A is struggling to survive, Algae can provide less sugar to the coral which leads to coral providing algae with less nutrients. Does cycle will continue to repeat and eventually lead to Coral A becoming white and dead. However, Coral B is unaffected by the ocean and thus continues to have a stable cycle.</t>
  </si>
  <si>
    <t>Asian silver carp will not affect all the fish in the same way as the shad and the shiner have seen a decrease while the smallmouth bass have seen an increase. This is because the shad, shiner, and Asian silver carp all prey on small plants and animals. Because the shad and shiner have new competition for the same food, their population will decrease as they will not have the same plentiful food supply they had before. However, because the smallmouth bass preys on Asian silver carp, their population will increase because they will suddenly have a new and plentiful supply of prey and they eat. This shows that predators, the smallmouth, will have more food, while the other fish, the shad and shiner, will have to compete more with others.</t>
  </si>
  <si>
    <t>I liked the Victor bot because I could quickly get help if I was stuck with a job and I didn't know how to continue.</t>
  </si>
  <si>
    <t>One small thing I disliked is the long animations for leaving the ship on the sub and the long time it took to finish the dreams.</t>
  </si>
  <si>
    <t>One way Wake helped me learn science was by teaching me through visual models and seeing the models helped me understand how a change in the ecosystem affected the whole model.</t>
  </si>
  <si>
    <t>Because they added the fertilizer to only 1 plant which means they probably are trying to notice the difference between the plant with no fertilizer and the plant with fertilizer.</t>
  </si>
  <si>
    <t>foxes eat rabbits so the foxes effect the rabbit population.</t>
  </si>
  <si>
    <t>If you put too much fertilizer the plant doesnt get enough of the other things it needs but if you add too little the plant doesnt get enough nutrients from the fertilizer.</t>
  </si>
  <si>
    <t>Putting each type of seed on a block of wood and which every type of seed was gone first the birds liked the most.</t>
  </si>
  <si>
    <t>The model shows that algae let coral thrive and get sugar and the other nutrients they need to survive and when the ocean temperatures rise the algae dies and the coral has no algae to let it survive and thrive.</t>
  </si>
  <si>
    <t>The Asian silver carp are eating away all the smaller fish¬¥s food.
The first reason this is proven to be true is that the other types of fish in the lakes population are not being eaten by the silver carp so therefore the carp cannot eat the other fish. This means that the Asian silver carp is eating the other small fish and the other species of fish in the lake can't get food. The second reason this is true is because the populations of the other species of fish that eat the same thing as the Asian carp are declining the most which means that the Asian carp is in fact eating their food supply.</t>
  </si>
  <si>
    <t>It was very fun to be able to upgrade your sub and some of the jobs were very interactive.</t>
  </si>
  <si>
    <t>Bugs... But I know these will be fixed eventually</t>
  </si>
  <si>
    <t>yes, because the jobs explored lots of different ecosystems.</t>
  </si>
  <si>
    <t>This is because, in the picture, there was a spoon full of fertilizer and that option was the only one with fertilizer.</t>
  </si>
  <si>
    <t>When the number of rabbits increased, the number of foxes increased. When the number of rabbits decreased, the number of foxes decreased. I think this is because when they are more rabbits, the foxes can eat more food, and that causes the population to grow. With more foxes, they would die out of the population of the rabbits, this causes the population of the foxes to die out to because they have less food.</t>
  </si>
  <si>
    <t>The amount of fertilizer increases per field. It is random.</t>
  </si>
  <si>
    <t>step one: put seeds (the same amount) in a bird exhibit with multiple species of birds.
Step two: Wait for a while and check up on the seed.
Step three: count how many seeds are left.</t>
  </si>
  <si>
    <t>when the ocean temperature rises, it affects the survival of algae. This means that it can't give the coral sugar so it can survive.</t>
  </si>
  <si>
    <t>The Asian silver car affects shad, shiner, and smallmouth bass fish. This is because we know that the Arian silver carp fish eats small plants and animals. This makes the population of the shad and the shiner fish go down because they eat the same thing. This diet also helps the population of the Asian silver carp fish increase. This makes the smallmouth bass increase in population because there is more food in the water.</t>
  </si>
  <si>
    <t>How fun it was to learn different things.</t>
  </si>
  <si>
    <t>How long it takes to get from one island to another, how long it takes to get in the water. steering the ship.</t>
  </si>
  <si>
    <t>By showing how animals impact the environment.</t>
  </si>
  <si>
    <t xml:space="preserve">the less foxes to eat the rabbits the more rabbits there will be
</t>
  </si>
  <si>
    <t xml:space="preserve">idk
</t>
  </si>
  <si>
    <t>the storyline</t>
  </si>
  <si>
    <t xml:space="preserve">it taught me about how different organisms change the ecosystem that there in </t>
  </si>
  <si>
    <t>I think it is that because yes. and I don't know I cant focus</t>
  </si>
  <si>
    <t>there is alot of rabits when there are like the ups and downs for the foxes.</t>
  </si>
  <si>
    <t>she can put a bunch of each type of food in her back yard and then see which one the animals eat most of..</t>
  </si>
  <si>
    <t>I DONT KNOW</t>
  </si>
  <si>
    <t xml:space="preserve">they eat small plants and animals.they affect them because the rest of the fish eat small fish and they don't have much more. </t>
  </si>
  <si>
    <t>it gave me something to do and it got me focused.</t>
  </si>
  <si>
    <t>victor was not helpful</t>
  </si>
  <si>
    <t xml:space="preserve">the measurement tank and how different animals stress out eachother. </t>
  </si>
  <si>
    <t>In the diagram it shows 10ml of fertilizer is being added to only 1 plant. Half of the questions don't mention the use of fertilizer, leaving us with " How much fertilizer do flowering plants need? " and " Does fertilizer added to the soil lead to taller flowering plants? ". I think the most logical and reasonable scientific question would be the " Does fertilizer added to the soil lead to taller flowering plants? ".</t>
  </si>
  <si>
    <t>Foxes eat rabbits. If the number of foxes increases, the population of rabbits decrease since foxes eat rabbits. If there is less rabbits, more foxes will die because there are less rabbits. With less foxes, rabbits will become more populated since less foxes. If the rabbit population increases, more foxes because more food. And so on.</t>
  </si>
  <si>
    <t>If the amount of added fertilizer is between 70 and 100 nitrogen per area, the total yield of rice will be at it's highest, 26.2.</t>
  </si>
  <si>
    <t>Comparing the effectiveness of the type of seeds.
Keeping the same total amount of seeds during each experiment
Collecting data based upon how many remaining seeds are there and subtracting the starting by the end amount. Continuing this for a week, add each day together, than do the same experiment with the other set of seeds. 
--
How I would do it:
Set out 30 thistle seeds at sunrise. At sunset, count remaining thistle seeds and record the data. Continue for a week. Wait 1 week before trying the same experiment but with the sunflower seeds. Compare the 1 week thistle seed experiment and the 1 week sunflower seed experiment, and determine when which is more effective by counting which one has the less amount of seeds then the other.</t>
  </si>
  <si>
    <t>Coral A and B are exactly the same, both given Algae. However, Algae A is affected by rising ocean temperatures, hitting the survival of Algae A. Algae effects the color of coral, making them colorful. If the Algae died, the Coral would look dead, or white. This is what happened to Coral A, the white and dead coral. If Algae A dies, then the Coral will lose all of its colors.</t>
  </si>
  <si>
    <t>The Asian silver carp will affect the different fish populations the same way. Referencing the data table, it shows that Shad eat small plants and animals, and their population has gotten a 20% decline. This supports my claim because with the Asian silver carp eating more small animals and plants, the Shad's would have nothing to eat, declining their population. For my second evidence, on the table it shows that Shiner eat small plants and animals, and their population has gotten a 35% decline. This supports my claim because with the Asian silver carp eating more small animals and plants, the Shiner's would have nothing to eat, declining their population. For my final piece of evidence, Small mouth bass eat Asian silver carp, and their population has a 16% incline. This supports my claim because with Asian silver carps being eaten, the population of the Small mouth bass is increasing, affecting their population.</t>
  </si>
  <si>
    <t>The lore behind it and the jobs itself were very interesting.</t>
  </si>
  <si>
    <t>Some jobs were too complicated for my small brain, but I figured them out. It can be easy for others but I think they were specifically challenging for me is because I wasn't paying as much attention as I did at the end of the game.</t>
  </si>
  <si>
    <t>Helped me learn more about ecosystems and how they interact.</t>
  </si>
  <si>
    <t>Just to see if were smart</t>
  </si>
  <si>
    <t>When there is more rabbits there are less foxes and when there is more foxes there is less rabbits</t>
  </si>
  <si>
    <t>If you add 70-100 units you will get the most yields of rice</t>
  </si>
  <si>
    <t>This is so confusing</t>
  </si>
  <si>
    <t>On top of the ocean there might be green stuff not alowing light to get in</t>
  </si>
  <si>
    <t>I get we have to learn and all but its the end of the year and litterly I just want summer break to happen and your making us right some paragraph 2 days before the last day like no thanks i'm good</t>
  </si>
  <si>
    <t>The dreams were cool</t>
  </si>
  <si>
    <t>Victor he was helpful but I would have like to typed some questions</t>
  </si>
  <si>
    <t>Sorta but I hate science</t>
  </si>
  <si>
    <t>Because the student is adding fertilizer and measuring the plant.</t>
  </si>
  <si>
    <t>Because that is when it is the tallest up.</t>
  </si>
  <si>
    <t>The more fertilizer added makes more rice.</t>
  </si>
  <si>
    <t>I would put a bunch of cups of different bird food and see how many birds go to each cup.</t>
  </si>
  <si>
    <t>because the more algae helps the color of coral.</t>
  </si>
  <si>
    <t>The silver car doesn't help the other fish.</t>
  </si>
  <si>
    <t>I liked all of the jobs and the animations.</t>
  </si>
  <si>
    <t>Some of the jobs were mostly just clicking buttons and not a lot of learning.</t>
  </si>
  <si>
    <t>I think helped me understand more of what is in the ocean.</t>
  </si>
  <si>
    <t>It was the one where fertilizer was the variable.</t>
  </si>
  <si>
    <t>the more rabbits getting eaten, the more foxes.</t>
  </si>
  <si>
    <t>you want to use 70-100 units of fertilizer.</t>
  </si>
  <si>
    <t>put the two foods next to eachother for a week, and see which has more gone.</t>
  </si>
  <si>
    <t>no.</t>
  </si>
  <si>
    <t>th cute animals.</t>
  </si>
  <si>
    <t>The quests where you had to model every interaction between 10-15 species.</t>
  </si>
  <si>
    <t>I learned some things aout aquatic animals.</t>
  </si>
  <si>
    <t>If the student was trying to find how much fertilizer do plants need, he wouldn't give 0 to the second plant. Option 1, 4, and 5 are wrong because because they don't relate to the one thing that isn't different, the fertilizer. Therfore, Option 3 is correct.</t>
  </si>
  <si>
    <t>When the population of rabbits rise a lot, so do the foxes, but it starts a little bit later. This is the same as when the population of rabbits decrease-so does the foxes population but a little bit later.</t>
  </si>
  <si>
    <t>The effect of fertilizer affects the yield of rice by increasing the rice yielded when there is more of it, but when there is too much, like more than 70, the rice yielded lessens.</t>
  </si>
  <si>
    <t>I would be comparing which seeds attract birds more;sunflower or thistle seeds. I would make the environment is the same, the population of birds are the same, the amount of seeds are the same, the birdfeeder used to hold the seeds are the same, and the seeds aren't cold or hot, crushed and not crushed, etc. I would collect the time it took for all the seeds to be eaten and the number of birds that flew to each birdfeeder with the different seeds.</t>
  </si>
  <si>
    <t>I think coral B is accustomed to different temperatures than coral A, because everything else is the same-coral A gives algae A nutrients, Algae A gives sugar to Coral A, and Coral B gives Algae B nutrients, Algae B gives sugar to Coral B.</t>
  </si>
  <si>
    <t xml:space="preserve">The Asian silver carp won't affect all the fish in the same way. Firstly, it shows that after the Asian silver carp came, the Shad and Shiner population decreases while the Smallmouth bass population decreased. This shows they're affected differently because their populations aren't only decreasing-they're also increasing. Secondly, the Shad and Shiner eat small plants and animals, but the Smallmouth Bass eat the Asian silver carp, so having more prey, the Smallmouth Bass's population naturally would increase, while the other fish's population will decrease because the Asian silver carp share the same prey as the Shad and Shiner so there will be less prey for those fish. This shows they are being affected differently because the Shad and Shiner's cases are different than the Smallmouth bass. </t>
  </si>
  <si>
    <t>I liked that V1ct0r was there to help me when I was confused.</t>
  </si>
  <si>
    <t>Sometimes, the jobs were really difficult for me and V1ct0r's explanations weren't helping, so I had to ask a friend or teacher instead.</t>
  </si>
  <si>
    <t>I learned about making models, how to discover interactions between animals, and what it's like to be this kind of scientist who looks at these underwater animals.</t>
  </si>
  <si>
    <t>Put 2 flowers into 2 pots one with a lot of soil and one with a little soil.</t>
  </si>
  <si>
    <t>Foxes eat rabbits</t>
  </si>
  <si>
    <t>fertilizer and rice numbers are not related.</t>
  </si>
  <si>
    <t>Have multiple types of bird seed but them same amount and see which one birds like better.</t>
  </si>
  <si>
    <t>Sugar provides sugar to coral and more colorful coral means more sugar.</t>
  </si>
  <si>
    <t>Yes it affected shad and shiner</t>
  </si>
  <si>
    <t xml:space="preserve"> </t>
  </si>
  <si>
    <t>Since fertilizer is only added to one pot, both pots have 200 mL of water, and the growth of the pots are being measured/compared, the 3rd question makes the most sense for this experiment.</t>
  </si>
  <si>
    <t>The rabbit population decreases because the foxes eat the rabbits. Because of the decrease of rabbits, foxes have less to eat, then causing their population to decrease. Because of the decrease of foxes, rabbits are given more time to reproduce, so the rabbit population increases again.</t>
  </si>
  <si>
    <t>Using 70-100 units of fertilizer is most effective for growing rice. This is shown in the table, where 70-100 units resulted in the most amount of rice at 26.2 kg.</t>
  </si>
  <si>
    <t>At the same time for two consecutive days, place a bird feeder in the same spot of the backyard, putting a different type of seed each day. You will compare the amount of birds that come to the bird feeder with sunflower seeds and the bird feeder with the thistle seeds. The data you will collect is the number of birds that gather to each bird feeder.</t>
  </si>
  <si>
    <t>In the model, it is shown that both Coral A and B pair with their respective algae and exchange nutrients/sugar, keeping each other alive. However, with the rising temperature of the ocean affecting Algae A, this would start to break the loop between Coral and Algae A. If Algae A can no longer provide sugar to Coral A, it will struggle with providing the algae with nutrients as well. This will eventually lead to both dying.</t>
  </si>
  <si>
    <t>Don't know</t>
  </si>
  <si>
    <t>Good quality visuals &amp; music, storyline/backstory for protagonist &amp; her peers</t>
  </si>
  <si>
    <t>Some jobs are tedious or not very clear (e.g. not saying the exact site that needs to be studied in a job)</t>
  </si>
  <si>
    <t>With explanations of models and situations based on real life incidents, Wake has helped me with understanding the subject and processes of science and experiments.</t>
  </si>
  <si>
    <t>Because the heights of both are measured but then fertilizer is added to just one.</t>
  </si>
  <si>
    <t>They both go up and down</t>
  </si>
  <si>
    <t>a little is not enough and a lot is too much but in the middle is just right</t>
  </si>
  <si>
    <t>After 1 week see which one has less, whichever one with lesswill have more populairity</t>
  </si>
  <si>
    <t xml:space="preserve">they have different needs so if one doesnt get enough of their need they wont develop </t>
  </si>
  <si>
    <t>the smallmouth bass will affect the fish a lot since its already decreased about 20-35%</t>
  </si>
  <si>
    <t>It was fun but i also learned a lot</t>
  </si>
  <si>
    <t>how hard it was</t>
  </si>
  <si>
    <t>it helped me understand more</t>
  </si>
  <si>
    <t>Because they are using fertilizer and only one is getting fertilizer.</t>
  </si>
  <si>
    <t>They increase and decrease about the same time.</t>
  </si>
  <si>
    <t>Using 5 to 7 amount of fertilizer is the best.</t>
  </si>
  <si>
    <t>If birds like sunflower seeds or thistle seeds. Leave 10 sunflower seeds and 10 thistle seeds, see which one the birds eat faster, the data you collect is the food they like better.</t>
  </si>
  <si>
    <t>The temperature of the water is affecting the coral, if it is to hot or cold the coral will become dead.</t>
  </si>
  <si>
    <t>The asian silver carp is eating all of the other fishes food. The shad and shiner is decreasing in population because the asian silver carp eats the same food and there is more of them then the fishes. The small mouth bass can only eat the asian silver carp because there are no more small fish since the asian silver carp ate them all, but the small mouth bass can eat the silver asian carp.</t>
  </si>
  <si>
    <t>Exploring different biomes.</t>
  </si>
  <si>
    <t>The annoying missions that take so long to complete.</t>
  </si>
  <si>
    <t>Taught me what eats what.</t>
  </si>
  <si>
    <t xml:space="preserve">I think the question chose is being tested because It involves the fertilizer and the word. In the diagram it shows 10 ML of fertilizer being poured into the plants pot </t>
  </si>
  <si>
    <t>They are related because when foxes go down rabbits go up but when foxes go high rabbits go low.</t>
  </si>
  <si>
    <t>fertilizer is good but too much and too little is bad for the plants.I know this because when there was little fertilizer the yield only had 7.1 and when there was too much fertilizer there was too much. But when there was just 80 and 100 units the rice grew the most.</t>
  </si>
  <si>
    <t>An experiment I thought of was she could have to separate bird houses, one with sunflower seeds and one with thistle seeds. After each day they could check how much of the seeds were left and find out which seeds the birds liked.</t>
  </si>
  <si>
    <t>Some of the corals turned white because the algae that gave them nutrients got messed up because of the rising ocean temperatures, but the colorful one was still colorful because the water there was not as hot.</t>
  </si>
  <si>
    <t>The Asian carp affected Lake Erie. I know this because the total population of Shad went down after the Asian carp came, The population of the shad went down because they feed off of plants and the Asian carp ate all the plants. The shiner was also affected for the same reasons the Asian carp ate all the plants that the shiner normally feeds on. The Small Mouth Bass population numbers went up because when the Asian carp came it was a new type of prey for the bass. This gave the Small Mouth Bass more food to feed on which led to there population numbers to rise.</t>
  </si>
  <si>
    <t>I like that you could explore all the different ecosystems.</t>
  </si>
  <si>
    <t>I wish there weren't boundaries in the ecosystems because I wanted to explore farther out.</t>
  </si>
  <si>
    <t>They helped me learn about graphs and certain types of ecosystems, and they also boosted my question answering ability.</t>
  </si>
  <si>
    <t>Their only adding it to one pot and not the other and i'm guessing the amount of water, sunlight and more are the same. those are the constants and he soil is the only thing that cahnges</t>
  </si>
  <si>
    <t>The more consumers the are the less producers there are the rabbits being the producers and the foxes being the consumers same with the opisite</t>
  </si>
  <si>
    <t>5 and 6 are the best ratio because it produces the more amount of rice</t>
  </si>
  <si>
    <t>get a bunch of bird seed packs and put one in one bird feeder and the others in the other bird feeders see which one gets the most attentsion make sure everythingelse is the same</t>
  </si>
  <si>
    <t>They may not be in the right temperature or have the right balence of nutrients and sugar</t>
  </si>
  <si>
    <t>It will affect everyone but it depends how much it will affect them for example the shad and shiner decreased while the smallmouth bass increased. also the shiner decreased a significant amount more than the shad</t>
  </si>
  <si>
    <t>the storyline was cool I liked the dreams the most</t>
  </si>
  <si>
    <t xml:space="preserve">sometimes when i needed it victor didnt help sometimes i hate victor :(
</t>
  </si>
  <si>
    <t>yea alot about ecosystems and food cycles</t>
  </si>
  <si>
    <t>because it obviously shows a controlled environment where they are giving fertilizer to one and no the other.</t>
  </si>
  <si>
    <t>when the rabbits increase the foxes decrease and then start to increase</t>
  </si>
  <si>
    <t>70-100 fertilizer is the best to get the most out of your rice.</t>
  </si>
  <si>
    <t>set out two bird feeders and track which ones go out the fastest and what birds it is bringing</t>
  </si>
  <si>
    <t>well the rising temps so far only affect algae a which in turn affects coral a</t>
  </si>
  <si>
    <t>the Asian silver carp will affect the other animals. I know this because what the Asian silver carp eats will affect the populations of the other fish per usual</t>
  </si>
  <si>
    <t>I liked the game play loop of doing jobs to get money and xp to buy more upgrades to level so that you can buy more upgrades</t>
  </si>
  <si>
    <t>I didn't like how once I got all the upgrades i was left just doing jobs for no real reason other than waiting to get all the anomalies which took to long maybe just shorten it to 5 or 6 anomalies also I was left with a giant pile of cash and I think once you get all the upgrades you should be able to buy cosmetics/items that you place around to spice up the cabin area of your ship because the bedroom space kinda feels empty and worthless</t>
  </si>
  <si>
    <t xml:space="preserve">it really showed me how scientist use all these tools to find out cool things about nature </t>
  </si>
  <si>
    <t>Because only one of them is getting the fertilizer, and if there is only one matter, it means that two things are going to be compared</t>
  </si>
  <si>
    <t>When a population of foes decreases, the population of rabbits increases, and the opposite when amount of foxes increases. This is because foxes are predator to the rabbits, cauing the population of rabbits to drop when there are too many of them.</t>
  </si>
  <si>
    <t xml:space="preserve">I think too much feritlizer doesn't really help, because if you look at the table, it doesn't produce as much rise than area 5, which was the most tied with 6 and 7
</t>
  </si>
  <si>
    <t>I think the type of the food would make the difference.the thing you have to keep same is the type of brid. I think I would collect data about what food they eat the most</t>
  </si>
  <si>
    <t>Some are appeared to be unhealthy because some places have different envrioment than the others. for instance on the aqualab, coral reef, the amount of coral changed because of the things that are in water</t>
  </si>
  <si>
    <t>Asian silver carp will affect all the fish because it eats two for the 3 types of fish, and gets eaten by other, causing unbalaced changes in the ecosystem</t>
  </si>
  <si>
    <t>It was fun, and the tasks were really motivating</t>
  </si>
  <si>
    <t xml:space="preserve">some tasks were hard like experimenting. </t>
  </si>
  <si>
    <t>understand science ebtter</t>
  </si>
  <si>
    <t>The thing changing here is whether fertilizer is being added or not. The flowers' conditions are the same, so they can't be tested about the conditions themselves but for the thing that's changing(to see the difference).</t>
  </si>
  <si>
    <t xml:space="preserve">Foxes eat/hunt rabbits, so when the fox population goes down the rabbit population goes up. </t>
  </si>
  <si>
    <t>Until there are 140 units of nitrogen per area, the yield of rice is improved by the amount of nitrogen in an area. When there's above 140 units of nitrogen in an area, I think there would be too much nitrogen and the yield of rice goes down.</t>
  </si>
  <si>
    <t>Lay the seeds out side by side and figure out which pile of seeds gets more birds.</t>
  </si>
  <si>
    <t>Because the algae are being affected by the rising ocean temperatures in the "A" part of the model, coral A is likely white and dead because algae and coral depend on each other for sustenance, so when one is affected the other is affected as well.</t>
  </si>
  <si>
    <t>The Asian silver carp affect all the fish- shad, shiner, and smallmouth bass, but not in the same way. Since the smallmouth bass eat Asian Silver carp, when there are more Asian Silver Carp in the environment the population increased by 16%. However, the shad and shiner fish populations decreased (by 20% and 35%), there are two possible reasons that I can think of: 1, that the Shad and Shiner fish are part of the "small fish" that the Smallmouth Bass eat and since there are more Smallmouth bass there are more of them eating the Shad and Shiner fish, and 2: that the "small animals" mentioned in the charts are also "small fish" so since there are more Smallmouth Bass eating the food that the Shad and Shiner fish eat they have less left over for them.</t>
  </si>
  <si>
    <t>I liked how it was more interactive and it didn't feel to reliant on actually answering questions.</t>
  </si>
  <si>
    <t>I didn't like how vague the help from Victor the robot was- its advice didn't really help much most of the time, it just reworded the AOQS task.</t>
  </si>
  <si>
    <t>It was learning how to apply certain scientific methods in "real"-life situations, in a way that was really interactive and kept me interested.</t>
  </si>
  <si>
    <t>Because Diagram A, they are adding the fertilizer to plants A to find out. For plant B they didn't added, because they want to compare</t>
  </si>
  <si>
    <t>From 1920, the population size of rabbits and foxes kept increasing and decreasing. But the population of size's difference between rabbits and foxes are really big</t>
  </si>
  <si>
    <t xml:space="preserve">They are not affecting the amount of fertilizer on the yield of rice. Because even the amount of fertilizer is so much, that's not necessarily. When they used 80 of fertilizer, the yield of rice was 26.2 kg. And when they used 160 of them, the yield of rice was 14.4 kg. So they are not affecting the amount of fertilizer on the yield of rice </t>
  </si>
  <si>
    <t>We want to compare which seeds will attract more birds. So we could place both seeds in her backyard. But we have to collect the data, so we could place the seeds near the window to look.</t>
  </si>
  <si>
    <t>The temperature affects Algae A, because it's rising. And the relationship between Algae A and Coral A is that Algae A provides sugar to the coral A, and coral A gives nutrients to the Algae A.</t>
  </si>
  <si>
    <t>The Asian carp will not affect all the fish. Because for shad  their main foods are not Asian carp, so they don't have to care about them. For shiners, also their main foods are not Asian carp, so it's not going to affect. However for small mouth basses, their main foods are Asian carp, so it could affect them.</t>
  </si>
  <si>
    <t>I liked how the jobs were.</t>
  </si>
  <si>
    <t>None.</t>
  </si>
  <si>
    <t>I think Wake helped me learn science in the fun way</t>
  </si>
  <si>
    <t>Because the student wants to know about the difference between A and B if they add 10 ml fertilizer in A and add the same amount of water.</t>
  </si>
  <si>
    <t>When the population of the fox gets higher, the population of the rabbit will go lower.  In 1949 the population of the fox was 400 and the rabbit was about 50.  Also in 1985. So maybe fox and rabbit can't live at the same time.</t>
  </si>
  <si>
    <t>The more fertilizer when they add, the more rice they will get.  Because the 10 lands are equal areas, but they add different amounts of the fertilizer and when they didn't add fertilizer, the yield of rice is 7.1.  If they add 160 they will have 14.4 kg of rice.</t>
  </si>
  <si>
    <t>The bird watcher can put the sunflower seeds and the thistle seeds in a separate plate, and put the same amount of each of them.  Also they need to be put in the same place at the same time.  So the bird watcher can collect the data each 10 minute by how many birds come, and how much seeds did the birds ate.</t>
  </si>
  <si>
    <t>The Algae B provides sugars to coral B, and Coral B will pair with Algae B and give it nutrients.  Algae A provides sugar to Coral A and Coral A paired with Algae A and gives the nutrients.</t>
  </si>
  <si>
    <t>The Asian silver carp will affect all the fish population in the lake, because even though they do not directly affect each other, the ecosystem will. The shad and the shiner are also eating small plants and animals, but when the Asian silver carp came to the lake it decreased 20% and 30%.  Also the smallmouth bass is 16% increase because they eat the Asian silver carp and minnows.  So because of the ecosystem they affect each other.</t>
  </si>
  <si>
    <t>The jobs are clear, know what to do.</t>
  </si>
  <si>
    <t>We can play and learn same time.</t>
  </si>
  <si>
    <t>I know this because 20 mL of fertilizer was added to plant A but not B. This is because they want to see the difference of a plant when it has added fertilizer versus no fertilizer.</t>
  </si>
  <si>
    <t>The populations are related because foxes eat rabbits. This means if there are less foxes the population of rabbits will increase and will be the opposite if there are lots of foxes.</t>
  </si>
  <si>
    <t>When fertilizer is added it will help the plants grow but not if too much is added. From 1-5 the yield of rice increases but after that it stays the same and starts to go down. This shows that the amount of fertilizer has to be less than 70 or there will be no positivity.</t>
  </si>
  <si>
    <t>I would compare the eating rates of different types of food the birds eat including seeds. The independent variables would be the types of seed and the dependent variables would be how much the birds eat. I would make sure that there is the same amount of seeds. I would collect how much seeds did the birds eat of each seed.</t>
  </si>
  <si>
    <t>Some corals are very healthy and vibrant because of the lower temperatures. The rising ocean temperatures affect the corals. That's the reason why some corals are white and dead. The temperatures affect the corals because they have stress range, i tested in the game. When the coral are stressed the growth rates decrease.</t>
  </si>
  <si>
    <t>The asian silver carp will affect all the fish but not in the same way. In the table i noticed the shad and shiner fish population was going down. This is probably because asian silver carp have the same main prey. When organisms have the same prey they have to fight for food. It is likely asian silver carp stole all the food. On the other hand asian silver carp has predators, small mouth bass. This means the small mouth bass has more prey to eat which led to an increase in population.</t>
  </si>
  <si>
    <t>I liked the animations of the animals and plants and completing fun jobs.</t>
  </si>
  <si>
    <t>No, except the dreams</t>
  </si>
  <si>
    <t>Learning how to use population counts and model to support claims.</t>
  </si>
  <si>
    <t>Because when they put fertilizer in it is supposed to help it grow more and better.</t>
  </si>
  <si>
    <t xml:space="preserve">Because when the rabbits' population goes down the fox do too </t>
  </si>
  <si>
    <t xml:space="preserve">The amount of fertilizer that is added the more added the more it grows because in each area when they said more fertilizer the yield of rice will also go up I think </t>
  </si>
  <si>
    <t xml:space="preserve">You can put 2 bowls of seed and see which bowl has seed with less first </t>
  </si>
  <si>
    <t xml:space="preserve">Coral B needs algae b and coral a algae a </t>
  </si>
  <si>
    <t xml:space="preserve">Asian silver carp would not affect the fish similarly because not all the fish interact with each other. Not all fish eat each other because certain fish eat plants and other sea creatures. The water, the pH level, light, and temperature could also be why. </t>
  </si>
  <si>
    <t xml:space="preserve">Everything </t>
  </si>
  <si>
    <t>the way it is set up</t>
  </si>
  <si>
    <t>by making me read the instruction</t>
  </si>
  <si>
    <t>All the other factors stay the same for the plants, except one plant has fertilizer.</t>
  </si>
  <si>
    <t>When there's less foxes, there's a spike in rabbits, and when there's more foxes, there's less rabbits.</t>
  </si>
  <si>
    <t>Anywhere between 70-100 units of fertilizer yields the most rice. In the table, the highest numbers are 26.2, and that matches up with 70, 80, and 100.</t>
  </si>
  <si>
    <t>I would put two bird feeders next to each other, and make sure they are the same. Then, I would put the sunflower seeds in one, and thistle seeds in the other, and make them have the same amount. I would also set up a camera, and after a few days, I would look at the video and see which bird food attracted the most birds.</t>
  </si>
  <si>
    <t>In the model, Algae A provides sugar to Coral A, and Coral A provides nutrients to Algae A. The rising ocean temperatures affect the survival of Algae A, so Coral A is also affected. Algae B provides sugar to Coral B, and Coral B provides nutrients to Algae B. The ocean doesn't affect Algae B, so that's why Coral A is white and dead and Coral B is healthy.</t>
  </si>
  <si>
    <t>The Asian silver carp doesn't affect all fish in the same way. In the data table, the fish caused the shad and shiner population to decrease, but caused the smallmouth bass to increase. This is because when the Asian silver carp came, its main prey is the same as the shad and shiner, so there's more competition for food. The smallmouth bass eats the Asian silver carp, so there's more prey to go around.</t>
  </si>
  <si>
    <t>I liked the dreams and characters</t>
  </si>
  <si>
    <t>Not really</t>
  </si>
  <si>
    <t>It was fun playing the game, and that helped me learn science</t>
  </si>
  <si>
    <t>Because the only visible difference between the two plants in the test above is the fact that one of the plants is being given fertilizer.</t>
  </si>
  <si>
    <t>When there are fewer adult rabbits, the fox population goes down.</t>
  </si>
  <si>
    <t>70 to 120 units of fertilizer added to the fields will give the highest yield of rice. I think this because this amount of fertilizer on the fields consistently gave the highest amount of rice yield.</t>
  </si>
  <si>
    <t>First, set up a bird feeder full of sunflower seeds in her backyard, then put up a camera to count the amount of birds that come to the feeder at the end of the week. Then I would find a week where the conditions were about the same and set up the bird feeder again full of thistle seeds. Like before, set up a camera and count the amount of birds that come. At the end of the week, count the amount of birds that came over to the bird feeder, or birds that were attracted by the bird feeder. This would compare how many birds come per week based on what type of food it is.</t>
  </si>
  <si>
    <t>Coral B and Algae B have a mutually beneficial relationship to help each other survive, so they only need each other. But Algae A, doesn't only need coral A, it also needs the right temperature. So when the temperature changes, algae A dies, and since coral A needs algae A to survive, coral A dies too.</t>
  </si>
  <si>
    <t>Asian silver carp affects all fish, just not the same way.
Asian silver carp affect Shad, by taking their food source, they affect Shiner by also eating their food source, and that affects Small mouth bass, by feeding them. I think this is because if Asian silver carp don't eat other fish, they must eat plants, so that means they might be eating the Shad and Shiner food source, that's why they're dying. But they are food for Small mouth bass, so since they have more food, they can reproduce more. That's why bass populations have increased.</t>
  </si>
  <si>
    <t>It was nice to play a game and learn more.</t>
  </si>
  <si>
    <t>Extremely repetitive and tedious, I would recommend some jobs like you have to search for something, or just something different. I would also like to have a job journal in-game because it's extremely annoying to do your job, report back, go to the job journal, record everything, all for a job just about scanning turtles that took about 3 minutes. Also, I would like if there's a bit more motivation for doing jobs, like make it so that the lower depths is more mysterious and you want to know more.</t>
  </si>
  <si>
    <t>Help me learn more about the environment.</t>
  </si>
  <si>
    <t>becauseit has only 1 added thing which means it cant be 1234 this is because on 1 itis asking if plants grow better with slated water and we don't even has salted water here next is 2 it is a question that would need two plants with differing amounts of fert. 3 is that same as 1 where they are asking a question about something that would make it uneven like having 2 fert would be betterand 4 is the same</t>
  </si>
  <si>
    <t>foxes eat rabits so when foxes goes down that might be because of environmental problems or climate or just because they got chased out but when they come back they spike when the rabbits fall this gragh might also not be related because we don't have enough information.</t>
  </si>
  <si>
    <t>the best amount of fert is 60 because it is the highest but any options from 4-8 is good because they are only . off and this is good for farming</t>
  </si>
  <si>
    <t>a experment that they could do is for the first week only do sunflower seeds and have a camera that is counting 24/7 and once wehave that we would do they same with the other and once we have all we would compare and see which is greater. i would make sure the time is spring and the weather is 5 degrees apart max from the first day I did it.</t>
  </si>
  <si>
    <t>when they added rising temps it affected the survival of a and because the two are the same it is the reason</t>
  </si>
  <si>
    <t>the pop is going down because the bass is eating the new food for the other species. this is shown in the table where the new fish is a small fish so when the bass is eating it the other fish cant. the small fish get eaten by the other two fish that eat small so that is why they don't have food.</t>
  </si>
  <si>
    <t>it was not just about science</t>
  </si>
  <si>
    <t xml:space="preserve">job journal </t>
  </si>
  <si>
    <t>it helped me understand the procces</t>
  </si>
  <si>
    <t>i just think that</t>
  </si>
  <si>
    <t>they get bigger and smaller</t>
  </si>
  <si>
    <t>i have no idea</t>
  </si>
  <si>
    <t xml:space="preserve">i would not collect data
</t>
  </si>
  <si>
    <t>some die</t>
  </si>
  <si>
    <t>nothing</t>
  </si>
  <si>
    <t>everything</t>
  </si>
  <si>
    <t>none</t>
  </si>
  <si>
    <t>Because the student only added fertilizer to one plant and measured the growth, so that student is trying to know is fertilizer gonna help for the growth of the plant by comparing with one that's added fertilizer and one that's not.</t>
  </si>
  <si>
    <t>when the rabbit's population is decreasing foxes's population started to increase</t>
  </si>
  <si>
    <t>70-100 amounts of fertilizer are the best amount of fertilizer to add to the yields because they get the highest kg of rice</t>
  </si>
  <si>
    <t>I will be putting the same amount of different types of food, sunflower seeds and thistle seeds in the same area, and put a camera in front of them and record to see how many birds would come to different food or seeds.</t>
  </si>
  <si>
    <t>Because rising ocean temperature would affect the survival of Algae which will have less Algae A , so there's no enough Algae A to provide sugar to Coral A, so It might cause the Coral appear white and dead</t>
  </si>
  <si>
    <t>Asian silver carp will affect all the fish in the same way, because when Asian silver carp came to the lake, both Shad and Shiner decreased. That's because they got eaten by Asian silver carp.But Smallmouth bass  increased because one of their main food is Asian silver carp, so when Asian silver carp came to the lake, they get more food so their population increased</t>
  </si>
  <si>
    <t>sometimes the job is fun</t>
  </si>
  <si>
    <t xml:space="preserve">The girl always dreams about weird stuff, that's kind of ridiculous </t>
  </si>
  <si>
    <t xml:space="preserve"> I learned about there's different animals in different sites</t>
  </si>
  <si>
    <t>it just does</t>
  </si>
  <si>
    <t>idkkk</t>
  </si>
  <si>
    <t xml:space="preserve">yes </t>
  </si>
  <si>
    <t>no ways</t>
  </si>
  <si>
    <t>Because the student only adds fertilizer to plant A and not plant B so he is testing for the difference.</t>
  </si>
  <si>
    <t>They both drop and go up but at different times when one goes up the other goes down showing the relation between them</t>
  </si>
  <si>
    <t>with the right amount of fertilzer you get more rice but if you add to less or to much their would be a less amount.</t>
  </si>
  <si>
    <t>I would first lay out some sunflower seeds and see how many birds they attract. Then I would go to the same spot a couple of hours later and lay out thistle seeds. Counting the number of birds will help us know which one the birds prefer more</t>
  </si>
  <si>
    <t>I believe that if one of the corals has more access to the needed resources to stay healthy it would take away from another coral leaving it unhealthy</t>
  </si>
  <si>
    <t>The Asian silver carp affect all fish in the same way. The Asian silver carp is an invasive species not taken to lake erie and that can hurt its ecosystem. The prey of the silver carp is already it eaten by other fish which can decrease the populations of their prey setting off a chain reaction and ultimately ruining the ecosystem.</t>
  </si>
  <si>
    <t>Driving the sub</t>
  </si>
  <si>
    <t>The jobs got repetitive there's too many.</t>
  </si>
  <si>
    <t xml:space="preserve">It helped me learn about a lot of ecosystems </t>
  </si>
  <si>
    <t>I think this is the question being tested because 10ml of fertilizer is being added to just one plant out of two, and in the beginning it stated that they was recording the growth of the plants. So, these are the two factors that lead to the question, "Does fertilizer added to the soil lead to taller flowering plants?"</t>
  </si>
  <si>
    <t xml:space="preserve">When the fox population goes down, the rabbit population goes up. When the fox population goes up, the rabbit population goes down. Since foxes eat rabbits, this relationship makes sense. </t>
  </si>
  <si>
    <t>When the amount of fertilizer is from 70-80, the yield or rice is the greatest. This is areas 5 through 7.</t>
  </si>
  <si>
    <t>The bird-watcher could construct two bird houses around the same area (same amount of birds), and they could put the same amount of the different seeds in each house. They would be comparing which type of food attracts birds more. After 1 or 2 weeks, she can check how many seeds are left in each house. If there are more sunflower seeds, then the thistle seeds attracted birds more and vice versa.</t>
  </si>
  <si>
    <t xml:space="preserve">I think some corals appear white and dead because of the rising ocean temperatures. However, they only affect Algae A meaning only the Coral A is affected because the algae provide sugar for it. Since the ocean temperature doesn't affect algae B, the Coral B is still healthy and colorful.  </t>
  </si>
  <si>
    <t xml:space="preserve">I think that the Asian silver cap does affect the fish in the same way. In the table, it shows how the silver carp eat small plants and animals. It also shows that the small plants and animals are decreasing by a close amount (15% difference). If this statement is correct, it proves how the Asian silver carp are increasing because the other small plants and animals are decreasing. </t>
  </si>
  <si>
    <t>I liked how it was very realistic and organized. I liked how there were different jobs and different stations/people. I also liked the mysteries/unknown aspects of the sister and her friend.</t>
  </si>
  <si>
    <t>I think during some of the harder jobs, Victor could've been more helpful, but overall, I don't have many complaints!</t>
  </si>
  <si>
    <t>I think it helped us in a fun way to learn about different environments and organisms, and how scientists use different materials to learn, collect data, and solve problems!!</t>
  </si>
  <si>
    <t>It shows them adding fertilizer to one of the plants but not the other one.</t>
  </si>
  <si>
    <t>The foxes and the rabbits connect on some parts like when the rabbits go down the foxes go up.</t>
  </si>
  <si>
    <t>Make 2 bird feeders one should have thistle seeds and the other should have sunflower seeds. You leave them in the backyard for a week or so. Then you can see which one attracts more.</t>
  </si>
  <si>
    <t>Something in the ecosystem changed. Maybe the coral got into one of the corals and destroyed that type and changed it. Then the coral moved somewhere else.</t>
  </si>
  <si>
    <t>I think the Asian carp will affect all the fish in some way. On the data chart when the Asian carp came into the waters, the Shad and Shiner decreased. I think this is because there is more silver carp them most of the fishes out there. Another reason I have is the increase of the smallmouth bass. That proves that there has to be an increase of Asian carp because of the increase of the smallmouth bass.</t>
  </si>
  <si>
    <t>I like the way it was structured. I like how easy it was to play and understand the game.</t>
  </si>
  <si>
    <t>Job journal.</t>
  </si>
  <si>
    <t>It helps me understand ecosystems and different kinds of fish.</t>
  </si>
  <si>
    <t xml:space="preserve">I think it is being tested because since you don't know much about the experiment it has to be a broad answer  </t>
  </si>
  <si>
    <t>Let bother had spikes population in the same years</t>
  </si>
  <si>
    <t xml:space="preserve">The right amount of fertilizer is best for plants so not to little and not to much </t>
  </si>
  <si>
    <t xml:space="preserve">Put the different types of bird seeds in all different feeders and at the end of a week se which feeder has less food left over. </t>
  </si>
  <si>
    <t xml:space="preserve">They are different because in certain spots of the ocean the temperature of the water is different and when the water is warm from the sun the coral dies. </t>
  </si>
  <si>
    <t xml:space="preserve">They effect the fish populations because they give much food to small mouth bass and that causing the fish to reproduce more and they make other fish decrease because t Asian silver carp eat the small fish and plants and many other fish too so there is not enough for all the fish and some die. </t>
  </si>
  <si>
    <t xml:space="preserve">I liked the fact that it was something new and was something everyone could go at there own pace </t>
  </si>
  <si>
    <t>I didn't like some of the jobs that don't tell you what to do next.</t>
  </si>
  <si>
    <t xml:space="preserve">I victor was more informative </t>
  </si>
  <si>
    <t>The fertilizer is being used in only one plant so that must be what the scientist is measuring.</t>
  </si>
  <si>
    <t>When the fox population goes up the rabbit population goes way up- almost 3 times more</t>
  </si>
  <si>
    <t>70 units of fertilizer yielded the most rice.</t>
  </si>
  <si>
    <t xml:space="preserve">The two variables would be sunflowers seeds. I would make sure the following things are the same in my experiment:
same birdfeeder
same amount of seeds (measure the seeds in grams)
put out seeds on a different day count the birds with a video camera
I would collect how many birds came on day 1 compared to day 2
</t>
  </si>
  <si>
    <t>he English words are too difficult here.</t>
  </si>
  <si>
    <t>Shiner fish were the most effected by the Carp.</t>
  </si>
  <si>
    <t>I liked the different jobs and ecosystems.</t>
  </si>
  <si>
    <t>It was sometimes hard to know what to do next because I am new to English. I wish it could in Russian too.</t>
  </si>
  <si>
    <t>I learned about different ecosystems.</t>
  </si>
  <si>
    <t>I think this is correct because only one pot has fertilizer so you can see the difference.</t>
  </si>
  <si>
    <t>When there are less foxes, there are more rabbits.</t>
  </si>
  <si>
    <t>The ideal amount of fertilizer is 70-100. This is because in those yields, the most amount of rice was grown.</t>
  </si>
  <si>
    <t>Put different seeds in different bird feeders. Count how many birds go to each one. Whatever feeder attracted the most birds is the seed they like the best.</t>
  </si>
  <si>
    <t>If the temperatures affect the algae, then the algae can't provide sugar for the coral.</t>
  </si>
  <si>
    <t>The bass increases because it eats the carp. The shad and shiner decrease because the carp is eating its food.</t>
  </si>
  <si>
    <t xml:space="preserve"> because he is only adding fertilizer to one of the plants and he added water to both of the plants</t>
  </si>
  <si>
    <t>the more rabbits there were the less foxes there were but when the rabbits died out the fox population started growing</t>
  </si>
  <si>
    <t>you have to find the perfect amount of fertilizer for the rice to grow properly like in the graph too much fertilizer or too little fertilizer leads to less plants.</t>
  </si>
  <si>
    <t>put sunflower seeds in one bird feeder and thistle seeds in another bird feeder and over time see which one attracts more birds.</t>
  </si>
  <si>
    <t>because too much heat makes the algae die out and too little algae makes the coral die out..</t>
  </si>
  <si>
    <t>there is more fish if the small mouth bass ate the Asian silver carp.</t>
  </si>
  <si>
    <t>the boat movement controls</t>
  </si>
  <si>
    <t>it introduced me to the ecosystems of the ocean</t>
  </si>
  <si>
    <t>I think that the question being tested is 'Does fertilizer added to the soil lead to tall flowering plants?'. One reason why I think this is because you measure the difference between the 2 pots so you see how to fertilizer helps the plants grow.</t>
  </si>
  <si>
    <t>When there are less rabbits, there are more foxes, and when there are more foxes there are less rabbits. This is because the foxes hunt the rabbits so when there are a lot of foxes all the rabbits get eaten. When there are less foxes there are more rabbits because no one is hunting them</t>
  </si>
  <si>
    <t>You should add 70-100 amount of fertilizer. In the first 4 and the last 3 the amount of fertilizer decreases and is the smallest at that time. So when you had between 70 and 100 fertilizer you will have the most amount of rice possible.</t>
  </si>
  <si>
    <t>You could keep the same amount of each food, side by side everyday for a week. At the end of each day you count how much food is left in each pile. Then, after a week you find the average of the data collected and which ever one has the least left attracts more boards.</t>
  </si>
  <si>
    <t>Both corals follow the same pattern, except the algae in one of them is being affected by the rising ocean temperatures. Since the algae is being harmed the sugar it produces to the coral would be worse, and thats why one of them is dead while the other is alive and colorful.</t>
  </si>
  <si>
    <t>The asian silver carp will not affect all the fish in the same way. In the table we see that two of the fishes had a decrease in population, these were the shad, and shiner. This is because the asian silver carp also ate the food these fish eat, which meant there wasn't as much food for the fish as before which led some of them to die off. The smallmouth bass and an increase in population, since they eat the asian silver carp they were able to stay alive since the asian silver carp was also able to live.</t>
  </si>
  <si>
    <t>One thing that I liked about WAKE was that we got to choose which job we wanted to do instead of being forced to do one job.</t>
  </si>
  <si>
    <t>I didn't like how when I would try to go to a new area, most of the times I had dreams which was really confusing. I also didn't like how something the AI wouldn't really be that helpful when I was stuck.</t>
  </si>
  <si>
    <t>I think it helped me learn about different animals and ecosystems and how they survived.</t>
  </si>
  <si>
    <t>In the experiment, the amount of water and type of plant stay the same. They are measuring the growth of the plant and there is only one pot that will be getting fertilizer, so the amount of sun would have to stay the same.</t>
  </si>
  <si>
    <t>When the fox population rises, the rabbit population falls because there are more foxes to eat the rabbits.</t>
  </si>
  <si>
    <t>Fertilizer is beneficial to rice until the amount of fertilizer is over 100. The yield of rice rises and then when 120 and above is added, it goes down.</t>
  </si>
  <si>
    <t>You would compare the amount of sunflower seeds that are eaten and the amount of thistle seeds that are eaten. You would make sure that the original amount of birdseed, the location, and the amount of birds in her backyard to stay the same. You would collect the data of how much seed was eaten after a certain time period passed.</t>
  </si>
  <si>
    <t>Some coral is dead because the rising ocean temperatures only affect Algae A and Algae A does not interact with Coral B</t>
  </si>
  <si>
    <t>The Asian silver carp will not affect all the fish populations in the same way. Asian silver carp has caused a decrease in shad and shiner populations because they share the same source of energy, small plants and animals. Since there are more fish eating these things, some are not getting enough and are dying. Asian silver carp cause an increase in population of smallmouth bass because smallmouth bass eat Asian silver carp. When there is more food for a species, it will make the population increase.</t>
  </si>
  <si>
    <t>I liked that it was educational but also fun and interactive.</t>
  </si>
  <si>
    <t>I didn't like that some jobs did not give enough detail in how to do them.</t>
  </si>
  <si>
    <t>I think Wake helped me learn science by making it fun and having a good way of explaining why we did the things that we did during our jobs.</t>
  </si>
  <si>
    <t>Because it has to do with fertilizer, and the other question couldn't be answered with the experiment that was run.</t>
  </si>
  <si>
    <t>When the fox population is at its lowest, the rabbit population goes up, and when the fox population is at a peak, the rabbit population goes down.</t>
  </si>
  <si>
    <t>The more the fertilizer, the more rice there is, but once you get to 70 units of nitrogen, it cant go up anymore and goes down once you get to 120 and keeps going down from there.
meaning: Not too much fertilizer can be added, but not too little</t>
  </si>
  <si>
    <t>For a day, or even a portion of a day, put a surplus amount of thistle seeds, and sunflower seeds, on a table, (same amount of each) and compare how many seeds are left, after the period of time you had the seeds out for. Whichever has less seeds left attracts more birds.</t>
  </si>
  <si>
    <t>Coral a, is affected, and affects algae a, meaning when the rising ocean temperature affects the survival of algae a, it loses its nutrients, losing color. Rising ocean temperatures don't affect algae b, therefore the coral b doesn't get affected and stays colorful.</t>
  </si>
  <si>
    <t>The Asian silver carp affects shad, shiner, and smallmouth bass. In the data table it says that shad , and shiner all have a decrease of population, and smallmouth bass has an increase. For the shiner, and shad, their population decreased because the Asian silver carp eats those species' foods. For the smallmouth bass, their population increased because the Asian silver carp is another thing that the smallmouth bass can eat.</t>
  </si>
  <si>
    <t>The progress that i made gave me immediate satisfaction once i completed each task.</t>
  </si>
  <si>
    <t>The fact that there wasn't a whole lot of "FUN" parts to it that has the same aspects as a non-educational video game</t>
  </si>
  <si>
    <t>Not many.</t>
  </si>
  <si>
    <t xml:space="preserve">Because the model is showing fertilizer, not the sun or how much water is being used. The person is putting the exact same amount of water and sunlight but different amounts of fertilizer so that means they are trying ti figure out how much fertilizer is needed. </t>
  </si>
  <si>
    <t xml:space="preserve">They change at the same rate when the rabbit population goes up the next year the foxes goes up and when the rabbits population goes down the fox population goes down. Because of the lack of food the foxes are getting. </t>
  </si>
  <si>
    <t xml:space="preserve">When the rice amount is at its highest is when there are 70 to 100 units of nitrogen. </t>
  </si>
  <si>
    <t xml:space="preserve">The bird watcher would compare the number of birds going to each seed. The birdwatcher would set up a camera and track over two days how many birds go to each type of seed and when all the data is collected you can put the birdseed that the birds like the most out. </t>
  </si>
  <si>
    <t xml:space="preserve">Since the water temperature is changing some algae in certain corals could be affected by the water temperature rising, and the water change could make the algae in the corals die, resulting in the coral losing all its color. </t>
  </si>
  <si>
    <t xml:space="preserve">The Asian silver carp does not affect all plants and animals in the same way because of this reason. The Asian carp affect the smallmouth bass because the smallmouth bass eat the carp, and when there are more small plants and animals the carp with eat a lot, and when they eat a lot they can reproduce more and that means that the smallmouth bass since they eat the carp have more food to eat they can reproduce more. Also, the smaller fish and animals are decreasing because there are more Asian carp and the Asian carp are eating all the things that the smaller plants and animals eat so that means the population decreases. </t>
  </si>
  <si>
    <t xml:space="preserve">That its basically and people think they are just playing a video game but they're really learning. </t>
  </si>
  <si>
    <t xml:space="preserve">That it can be really confusing not because the problems are hard its because some things are hard to find and the directions are not clear. </t>
  </si>
  <si>
    <t xml:space="preserve">The problems in the game are in the real world and its fun to learn while playing a video game. </t>
  </si>
  <si>
    <t xml:space="preserve">in the picture it shows fertilizer being added to one plant and not the other so i know that it was the question they were trying to answer </t>
  </si>
  <si>
    <t>the peak of the highest amount of population for both foxes and rabbits were about the same and they both were like waves on the graph</t>
  </si>
  <si>
    <t>the highest amount of rice is when there are 70-100 units of nitrogen per area</t>
  </si>
  <si>
    <t>the bird watcher would be comparing which type of seed the birds like more sunflower seeds or thistle seeds. The bird watcher should do the experiment like the first day she puts the same amount of seeds at the same location in the morning then take them away 1 hour later and see which one has less and they should do this in the morning, noon, and sundown. and she will see which one has less at each time of day and the one with less the birds like better</t>
  </si>
  <si>
    <t>I think with barbera's model coral B will be more colorful and healthy. i think this because Algae A feeds coral A and the ocean temp is affecting the survival rate of algae A and if the population of algae A goes down that means coral A doesn't have enough food to get its sugar, but coral B and algae B don't have that problem</t>
  </si>
  <si>
    <t>Asian silver carp will affect the population of shad, shiner, and smallmouth bass because the silver carp will eat all the food for the shad and shiner and the population of those fish will decrease and the shad and shiner are small fish and that's food for the smallmouth bass</t>
  </si>
  <si>
    <t>i like that it wasn't schoolwork</t>
  </si>
  <si>
    <t xml:space="preserve">that it was our grade </t>
  </si>
  <si>
    <t>it help me learn science because i learned a lot how the ecosystems can change from one small thing</t>
  </si>
  <si>
    <t xml:space="preserve"> The independent variable is whether fertilizer is being added or not because it is the only difference between the two plants. The only question that reflects this is the middle one, not the second one because it is not a large amount of fertilizer and a small amount, it is some fertilizer or no fertilizer.</t>
  </si>
  <si>
    <t>The constraint in the amount of rabbits is the number of foxes, and the constraint on the number of foxes is the amount of rabbits. The graph has peaks of rabbit populations and fox populations, and it looks like the fox peaks are consistently about 5 years later than the rabbits.</t>
  </si>
  <si>
    <t>The amount of fertilizer has a quadratic effect on the rice yieds. From 0-70 units of fertilizer. the yields increase, and from 100-160, the yields decrease.</t>
  </si>
  <si>
    <t>An experiment could be as follows:
Two containers are placed side by side, one filled with each type of seed. After one week, the bird watcher could weigh the containers to find out which one was more popular. The independent variable is the type of seed, and the dependent variable is how much was eaten. The two containers should be exactly the same size and shape, and be filled with the same amount of seeds.</t>
  </si>
  <si>
    <t>SInce the rising temperature affects algae A and not B, that has a deleterious effect on coral A since it benefits from Algae A. Coral B does not have any issues with the rising temperatures because both it and algae B are not affected.</t>
  </si>
  <si>
    <t>The asian silver carp will not affect all the fish in the same way.
According to the data table, the Asian silver carp will compete with the shad and shiner fish, since they all eat small plants and animals. This will make the populations of the shad and shiner fish decrease. However the small mouth bass will have an increase in population, since it will have more food by eating the asian silver carp.</t>
  </si>
  <si>
    <t>The graphics were VERY nice and everything seemed very polished. Some of the jobs were pretty interesting.</t>
  </si>
  <si>
    <t>There was a lot of stuff that took longer than necessary, the dreams were nice but sometimes they were annoying. Traveling to another station shouldn't take so long. The measurement tank takes a very long time to do experiments. Also, the limit on the number of species in the observation tank makes it tedious to find relationships between species in some ecosystems</t>
  </si>
  <si>
    <t>I learned about different species that I didn't know existed like the methane fire archea which eats hydrogen.  l learned about different types of relationships between species.</t>
  </si>
  <si>
    <t>Because he's adding soil to only one plant so he's probably trying to figure out how much taller that flower will be.</t>
  </si>
  <si>
    <t>When the fox population decreases the rabbit population increases and when the fox population increases the rabbit population decreases. This is because foxes eat rabbits so the rabbit population is only high when the foxes' population isn't.</t>
  </si>
  <si>
    <t>There will be the most rice when you add 70-100 units of nitrogen to the rice. I know this because there is the most rice when they added 70, 80, and 100 to the rice.</t>
  </si>
  <si>
    <t>She can leave out two of the same birdhouses and fill one with sunflower seeds and one with thistle seeds. Then she can place them on opposite sides of her yard and see which ones the birds go near. She would be collecting the data on which attracts more birds and the variables would be sunflower and thistle seeds.</t>
  </si>
  <si>
    <t>The ocean kills Algae A but not Algae B. Algae A provides sugar to Coral A so without Algae the Coral will not die. The ocean doesn't affect Algae B or Coral B so Coral B is still alive and healthy.</t>
  </si>
  <si>
    <t>The Asian silver carp will affect the fish in different ways.The Asian silver carp causes the shad and shiner populations to decrease because they eat small fish, so they are eating the shad and shiner. But the smallmouth bass population is increasing because the smallmouth bass eats the asian silver carp, so now that they're around more the smallmouth bass has more food.</t>
  </si>
  <si>
    <t>It was fun and there wasn't too much work to do, and the graphics were pretty and I liked how there was a storyline and how you could chose what jobs you did and where you did them and I liked how there were different places you could go to and they all looked different.</t>
  </si>
  <si>
    <t>It was really annoying when you get dreams because they waste your time and you can't do anything to end them, also Victor wasn't that helpful most of the time because he would just repeat my job but I didn't know what to do also I don't like how you can't replay the jobs because sometimes I wanted to go back to see the answer to a question but I couldn't.</t>
  </si>
  <si>
    <t>I think by making the models and doing the jobs I learned more about animals and how they live.</t>
  </si>
  <si>
    <t>because thats what it said in the description</t>
  </si>
  <si>
    <t xml:space="preserve">when there are more foxes there are less rabbits because the foxes eat rabbits but then the rabbit population goes down and the fox population also goes down because they have less food and because there are less foxes, more rabbits will be there </t>
  </si>
  <si>
    <t xml:space="preserve">between 100 and 70 has the highest </t>
  </si>
  <si>
    <t>put up both things and see which one atracts more birds</t>
  </si>
  <si>
    <t xml:space="preserve">because of sunlight and what they eat </t>
  </si>
  <si>
    <t xml:space="preserve">silver carp will affect the population off other fish because it will eat fish and also be eaten by other fish </t>
  </si>
  <si>
    <t xml:space="preserve">i liked doing the missions </t>
  </si>
  <si>
    <t>sometimes the missions where a little unclear</t>
  </si>
  <si>
    <t>helped me learn more about the sealife</t>
  </si>
  <si>
    <t>There are 2 pots and one pot is with fertilizer. They have set a course for 10 days and record the growth of each plant. Judging by the diagram, the question is does fertilizer affect the growth of plants? It is adding a change to one object and recording if that change affected it.</t>
  </si>
  <si>
    <t>Both of the animals have an incline and a decline around the same time. When the rabbits are decreasing, the foxes are increasing. When the rabbits are increasing, the foxes are decreasing. It is like a cause and effect, the increase of rabbits decreases the amount of foxes.</t>
  </si>
  <si>
    <t>According to the data, if you add too little there will be tiny progress and it won't really increase it much. If you add too much, there will be a decrease of kilograms of rice per area. If you add not too much or too little, you will see significant growth rates and it will be an even amount of fertilizer. Between 70-100 is the best spot for the amount of fertilizer, as you see if you add more it decreases and if you add less it decreases. That will be the best range for the amount of fertilizer for your yields of rice.</t>
  </si>
  <si>
    <t>There are 2 ways you can conduct this experiment. The more difficult way is counting the amount of seeds for each category. When you add the seeds, you have to make sure they are the same amount because one could run out earlier than the other and the effect may not be the birds. You can collect how many seeds were eaten and whichever one has the least amount would be the best type of food for the bird. The second experiment is you compare the amount of birds from each type of seed. When the feeding happens you count each bird from each basket and whichever ones have more birds will be better. Again you need to make sure that the amount of seeds are the same. These are 2 experiments that you could conduct for this scenario.</t>
  </si>
  <si>
    <t>If the temperatures are rising, this means that the corals could appear white and dead. So we have one factor in this. If there are rising temperatures and it affects the algae, according to the graph another reason why some corals are white and dead is because of the lack of nutrients. The algae provide the coral nutrients but if there is no algae, there cannot be any coral because they would just be dead. Different algae pair with different coral, and if there is a lack of algae there will be a lack of corals. There is no algae because of the temperature, and the corals are being harmed because of it.</t>
  </si>
  <si>
    <t>The asian silver carp will affect the fish. Their food is small plants and animals, and so are the shad and shiner. If there is an increase in their population, then there will not be enough food for the other fish and they will die. The small mouth bass's food is the asian silver carp. So, if the asian silver carp gets enough food and then the small mouth bass will eat them, and get enough nutrients to reproduce more small mouth bass and that is why they have an increase in their population. The asian silver carp eats 2/3 of the fishes main source of food, and they won't have enough left over for them to even live or even reproduce. These are the reasons why there is an increase in the small mouth bass, and a decrease in shad and shiner.</t>
  </si>
  <si>
    <t>It kept on giving you jobs and it would push you to play more because you need to complete more jobs to get more equipment.</t>
  </si>
  <si>
    <t>One thing I didn't like was the nightmares and that all of the jobs were science related. I know it is supposed to be a study for science but maybe once in a while you could change it up.</t>
  </si>
  <si>
    <t>It helped give reasoning's why somethings are helpful</t>
  </si>
  <si>
    <t>The only different thing between the two flowers is the amount of fertilizer meaning they are conducting an experiment involving fertilizer affecting plant growth.</t>
  </si>
  <si>
    <t>As the population of the foxes increases, the population of the rabbit decreases, and as the population of the rabbits increases, the population of the foxes increases.</t>
  </si>
  <si>
    <t>The greater amount of fertilizer increases the kg of rice in a yield of rice. Compared to using no fertilizer and using a lot, the more fertilizer you use the more rice there is. However, too much isn't always good because by looking at the chart you can see the kg of rice start to decrease compared to previous amounts of fertilizer added to the yields of rice. In conclusion, too much or too little can be harmful to a yield or rice but overall, more fertilizer is better for more rice growth.</t>
  </si>
  <si>
    <t>Constants: time left outside, area, same amount of seeds, same bird feeder
Variables: type of seed used for bird feeder
Over the course of a week, see which seed has less of it left.</t>
  </si>
  <si>
    <t>The rising ocean temperature in certain places can affect the survival of the algae in areas and those coral reefs need the algae to thrive so if there is less algae in an area, there will be less healthy coral.</t>
  </si>
  <si>
    <t>The Asian silver carp will affect all of the fish but in different ways. For example, the Asian carp eats small plants and animals just like the shad and shiner. This affects the fish living in the lake because there will be less food for the shad and shiner to eat because all of the carp are eating their food. Also, the small mouth bass eats the carp. This will affect the fish in the lake because the bass will have much more food to eat and thrive and their population will therefore increase while the shads and shiners decrease. In conclusion, this is how the carp will affect the fish in the lake in different ways.</t>
  </si>
  <si>
    <t>I liked how it didn't seem too restricted and how we could really explore the areas on our own terms.</t>
  </si>
  <si>
    <t>N/A</t>
  </si>
  <si>
    <t>I think wake helped me learn and explore science in a more fun and less stressful way that made me very excited to find out more.</t>
  </si>
  <si>
    <t>You need to find out how much fertilizer do flowering plants need. He wants to understand how much fertiliizer does he need.</t>
  </si>
  <si>
    <t>They both have the highest populations at the same year.</t>
  </si>
  <si>
    <t>If you go too low or too high, then you don't have enough yield of rice. In the middle is perfect since the yield of rice is higher.</t>
  </si>
  <si>
    <t>They are figuring out how many birds come to her backyard if she gets bird food. The same is how much food the birds have and it will stay the same since it will be in the backyard. I would collect data from how much food we give and the number of birds that pass by.</t>
  </si>
  <si>
    <t>Coral A and Algae A are having relationships with each other, same with Coral B and Algae B. The Ocean is a different interaction to Algae A.</t>
  </si>
  <si>
    <t xml:space="preserve">The Asian silver carp will affect all of the fish.
It affects how many percent of the changed population the Asian silver carp has. It only has a 16% increase compared to other fish. Other fish change in population more than the Asian silver carp. 
The Asian silver carp is a fish, just like the others. It just has a change in population that is lower than the others.
</t>
  </si>
  <si>
    <t>It has a lot of mechanics into it and it is totally fun.</t>
  </si>
  <si>
    <t>What I didn't like was that the upgrades sometimes did not do much in the game.</t>
  </si>
  <si>
    <t>It helped me make visual models and mathematical models too.</t>
  </si>
  <si>
    <t>This answer is correct because they aren't watering the plants with salt water,they are already giving a certain amount of fertilizer,they aren't measuring the sun in this diagram, and finally they are already giving a set amount of water to the plants. This is why the answer I chose makes sense because it is the only one that makes sense.</t>
  </si>
  <si>
    <t>They are related because the lowest parts of the foxes are the highest population of rabbits.</t>
  </si>
  <si>
    <t>The more fertilizer for a yield of rice, the more rice grown. 70,80, and 100 are the best amounts.</t>
  </si>
  <si>
    <t xml:space="preserve">I would set up bird feeders at the same time, the same design, but different food. I would weigh the bird feeders at the start of the day, and then at sundown. The data that I would collect is the weight of the bird feeders after the day, and whichever had the lowest weight is the bird's favorite snack. </t>
  </si>
  <si>
    <t>Rising temperatures affect the coral, making it look dead. Rising temperatures affect algae by not being able to provide enough sugar to the coral,making it sick.</t>
  </si>
  <si>
    <t>Asian Silver Carp won't affect the fish in all the same way. Asian Silver Carp eats Shad and Shiner's main food, so they'll be a decrease in their populations. But, the Small mouth Bass will increase because they eat the Asian Silver Carp. These are the reasons why Asian Silver Carp affects the fish in different ways.</t>
  </si>
  <si>
    <t>I liked the graphics and how there was kind of a story instead of just science.</t>
  </si>
  <si>
    <t>I didn't like how sometimes I'd need help, and Victor didn't really help.</t>
  </si>
  <si>
    <t>It helped me understand tables and graphs a bit better.</t>
  </si>
  <si>
    <t>they go down than up than down than up</t>
  </si>
  <si>
    <t>I think the question I chose is being tested because the difference in the two tests is one plant has fertilizer and the other one does not have fertilizer but they both have the same amount of everything else like water. When the experiment is conducted, the fertilizer will make the plant grow taller because fertilizer affects how the plant grows.</t>
  </si>
  <si>
    <t>The changes in population size of rabbits and foxes are related because the rabbit population is way bigger that the fox population, but they still increase at the same years even though they are different animals and the populations of the two animals are not the same.</t>
  </si>
  <si>
    <t>The more fertilizer you add to the rice, the more the rice grows. I know this because every time the fertilizer amount on the table goes up, the more kilograms grow in that area.</t>
  </si>
  <si>
    <t>You will have 2 bird feeders in your yard. One will be filled with thistle seeds and the other will be filled with sunflower seeds. By the end of 3 days, whichever bird feeder has less seeds left in it will attract more birds. You would have to make sure you put the birdfeeders up at the same time and in the same place.</t>
  </si>
  <si>
    <t xml:space="preserve">Some corals are colorful and healthy and other corals are white and dead because where the white corals are, the ocean water temperature is rising which makes the algae inside the corals stressed, and they can only handle a certain level of heat. The algae died because it was too hot which leaves the corals with no color at all. </t>
  </si>
  <si>
    <t>The Asian silver carp will affect all the fish. I know this because on the data table it says all the fish populations have decreased. This is because it is not a direct relationship. This means that even though the Asian silver carp doesn't eat any types of fish, the fish still eat the small plants and animals that the Asian silver carp eats. The Asian silver carp is eating the food source that the other fishes need to survive, causing them to die.</t>
  </si>
  <si>
    <t>I liked how many different kinds of jobs there were and the tools we could use.</t>
  </si>
  <si>
    <t>I didn't like how sometimes the AI victor didn't help me so i got stuck on a job and had to abandon it.</t>
  </si>
  <si>
    <t>Wake helped me learn about scientific tools and models.</t>
  </si>
  <si>
    <t>Because they are adding fertilizer to only one of the plants.</t>
  </si>
  <si>
    <t>More rabbits -&gt; more foxes -&gt; foxes eat a lot of rabbits -&gt; Less food -&gt; Less foxes</t>
  </si>
  <si>
    <t>Rice likes about 70-100 amount fertilizer.</t>
  </si>
  <si>
    <t xml:space="preserve">Put two feeders out at the same time and record the amount of birds that go to each one. </t>
  </si>
  <si>
    <t>If the algae dies in the coral, the coral will die because the algae is what's supplying sugar to the coral.</t>
  </si>
  <si>
    <t>All 3 fish will not be affected in the same way. For example, the Shad and Shiner are decreasing because the Asian carp is eating their food, and the Smallmouth bass eats the Asian carp so they will increase.</t>
  </si>
  <si>
    <t>How you could help the virtual environment and fix problems.</t>
  </si>
  <si>
    <t>When you save Sam from the lower depths and continue playing the game, if you go back to the lower depths:
1. You still have the monster hallucination
2. You can't go back out of the monster hallucination cave
3. You can't exit the depths station
4. Sam is still there
Also the story in other parts of the world continues as if you had not rescued Sam</t>
  </si>
  <si>
    <t>It helped me get a sense of what a scientists life would be like.</t>
  </si>
  <si>
    <t>The student added the fertilizer to the plant A only because he wanted to compare the one with fertilizer and the other one without it.</t>
  </si>
  <si>
    <t>The rabbits and the foxes increase and decrease at the same time.</t>
  </si>
  <si>
    <t>The more the area of the fertilizer the less of the yield of rice.</t>
  </si>
  <si>
    <t>They would be comparing sunflower and thistle and make sure there are the same amount of seeds in both containers. The data I would collect is that the amount of birds that went to each seed.</t>
  </si>
  <si>
    <t>Some coral are colorful because algae lives in the coral and makes it colorful. When the temperatures rises from the ocean, it turns white and dies.</t>
  </si>
  <si>
    <t>The Asian carp will not affect all the fish in the same way.   The Asian carp eats the plants and that makes the other fish that eat the plants die and the population decreases</t>
  </si>
  <si>
    <t xml:space="preserve">I like when it is interactive </t>
  </si>
  <si>
    <t>It was hard to look for things when it was explained.</t>
  </si>
  <si>
    <t>it talks about all of the species, temperature, and other things in the ocean.</t>
  </si>
  <si>
    <t>The student is measuring the height of each plant, therefore the experiment must have something to do with height. They are also adding 10 mL of fertilizer to one plant, and not the other (that I can see). That is why I think that the question is if fertilizer added to the soil leads to taller flowering plants.</t>
  </si>
  <si>
    <t>When the population of rabbits rises, so does the population of foxes. They rise and fall at around the same rate, but the fox population line is a little bit behind the rabbit population line. We can see that the fox population rises when the rabbit population is almost at its lowest, and that the fox population is at its lowest when the rabbit population is just beginning to rise again.</t>
  </si>
  <si>
    <t>If you want to grow the maximum rice, you should use 70-120 units of fertilizer. In the chart, we can see that the amount of rice harvested peaks right in areas 5,6,7, and 8. These areas yielded 26.1-26.2 kg of rice, while the difference of the others was quite noticeable. 60 units of fertilizer will work as well, but we can see that the area (4) with only 60 units of fertilizer yields 25.4 kg of rice, almost a full kg behind areas 6,7, and 8.</t>
  </si>
  <si>
    <t>Set up different feeders, each with one kind of food or seed in them. Measure the same amount of each food into each feeder, and record it. At the end of the day, record the amount of food in each, then refill them. If done consistently for a few days, the record should be able to show which food is more popular for the birds. For example, if, at the end of each day, there is less thistle seed in that specific seeder for more than a few days straight, you can infer that the thistle seed is more popular among the birds than the other foods.</t>
  </si>
  <si>
    <t>The rise of temperature in the ocean affects Algae A because the warmer temperature can stress or cause other problems in the algae. When the algae provides sugar to Coral A, it could provide less sugar because of the stress. This means that Coral A wouldn't be able to provide as many nutrients for Algae A, and as the cycle continues, both the algae and the coral would provide less and less sugar and nutrients to each other. Eventually, both the algae and coral would die because of lack of nutrients/sugar. Thus does not happen with Algae and Coral B, because the ocean temperature is not stressing the algae, which means that the algae and coral can provide each other with the things they need, and this process will not be disrupted.</t>
  </si>
  <si>
    <t xml:space="preserve">The Asian silver carp will not affect each type of fish in the same way. In the chart, we can see that the Shad and Shiner population is decreasing, and their food source is small plants and animals. We also know that the Asian silver carp eats the small plants and animals, which then we can infer that the rise in Asian silver carp is causing the carp to eat from the Shad and Shiner's food supply. However, since the Asian silver carp has been introduced, the Smallmouth bass now has more food. This means that the bass can eat more food, which explains the increase in population. Asian silver carp aren't taking away from the bass food supply, and the bass have no hunter (that we can see), therefore they can thrive with a plentiful food supply. Smallmouth bass are at the top of the food process here, as they eat the other small fish and have no hunter. The small fish - Asian silver carp  and minnows - eat small plants and animals, but since the Asian silver carp are eating from the Shad and Shiner food supply, that means that the Shad and Shiner have less food, causing their population to decrease.
</t>
  </si>
  <si>
    <t>I liked how it was very interactive, and it let you choose jobs, tools, and other things.</t>
  </si>
  <si>
    <t>When in the dreams, it sometimes took a little bit longer to figure out how to end them.</t>
  </si>
  <si>
    <t>I learned about models and experiments, and I also learned about how species interact with each other. I also learned about different ecosystems and how scientists use models.</t>
  </si>
  <si>
    <t>I think its the question I selected because it involves fertilizer and it also involves 2 flowers, which shows the difference.</t>
  </si>
  <si>
    <t>The amount of foxes decreases which leads to the amount of bunny increasing because there aren't many foxes. When the amount of bunny is increasing, the amount of foxes also increases because theres more bunny to eat. Then the amount of bunny decreases because the foxes ate them. The amount of foxes then decreases again because there's not much bunny to eat.</t>
  </si>
  <si>
    <t>The more fertilizer you use, the more rice there is until around 70 units. After 70 units, it contains a constant rate of 26.2 and then after 140 units, the amount of rice starts to decrease.</t>
  </si>
  <si>
    <t>An experiment the bird-watcher could do is to have two of the same bird houses in the same enviorment and then put 10 thistle seeds in one, and 10 sunflower seeds in the other. At the end of the day, the bird-watcher could go to the bird houses and see which has more leftovers.</t>
  </si>
  <si>
    <t>I think the reason the coral is white and dead is because Algae A doesn't have much sugar for coral A. This is because the rising ocean temperature affects the survival of Algae A. If Algae A is gone, then Coral A will also appear white and dead.</t>
  </si>
  <si>
    <t>The Asian silver carp fish will not affect all the fish in the same way. This is because different animals eat different things. The Shad and shiner fish eats small plants and animals, meanwhile the Smallmouth Bass eats Asian silver carp and minnows. I believe that the Smallmouth bass has more food to eat so their population has increased. While the shad and shiner's population decreased because the Asian silver carp also ate some of their foundation, which is small plants and animals.</t>
  </si>
  <si>
    <t xml:space="preserve">I liked how you could travel and explore the ocean and also scan organisms. </t>
  </si>
  <si>
    <t>I didn't like how sometimes I got stuck and couldn't figure things out for a long time even with Victor's help.</t>
  </si>
  <si>
    <t>Wake helped me learn more about ecosystems and how damaging a ecosystem can result into huge consequences.</t>
  </si>
  <si>
    <t xml:space="preserve">The experiment that the diagram shows clearly is fertilizer leads to taller flowering plants because they are testing the differences between plants with and without fertilizer. Also the tallness question was the only question were those conditions were met. </t>
  </si>
  <si>
    <t xml:space="preserve">The population of rabbits is the highest when the foxes are lowest. This is because the foxes aren't eating as many rabbits. In contrast, when there aren't as many rabbits there will be fewer foxes because they don't have anything to eat. </t>
  </si>
  <si>
    <t xml:space="preserve">The best amount of fertilizer to use is between 60-100 units because they produce the most amoun t of rice at 26.2 kg of rice. </t>
  </si>
  <si>
    <t>I would set up a bird feeder with a camera. On the first day, I would put thistle seeds in the feeder and see how many birds come and eat from the feeder. On the second day I would do the same thing but just replace the seeds with sunflower seeds and collect the data on the amount of birds that came. After the two days, I would compare the data and see which type of seeds are more popular for the birds.</t>
  </si>
  <si>
    <t xml:space="preserve">Some corals appear more healthy than others because of certain things that could be stressing one rather than the other. In the model, we see that the rising temps. of the ocean is stressing and harming the survival of algae A. Algae A is responsible for providing sugar for Coral A so if algae A dies out coral A will eventually. This problem isn't happening to algae B so none of this is affecting coral B. </t>
  </si>
  <si>
    <t xml:space="preserve">The Asian silver carp will affect the fish in different ways. For the shad and the shiner, their populations will go down because the carp eat them. As you see in the graph the shad had a 20% population decrease due to the carp and the shiner had a 35% decrease. As for the smallmouth bass, its population is going up because it eats the carp. As you can see from the graph the bass experienced a 16% population increase. </t>
  </si>
  <si>
    <t xml:space="preserve">I liked how there was a variety of jobs and different things that you could do. </t>
  </si>
  <si>
    <t xml:space="preserve">I didn't like how the game is also kind of a story. We should just play the game and not have to worry about this family thing. Also, the nightmares are really annoying if you are trying to efficiently complete jobs. </t>
  </si>
  <si>
    <t xml:space="preserve">I think wake helped me become a better problem solver because there were many times when I was stuck and I just had to keep trying new things. </t>
  </si>
  <si>
    <t>Salt water could effect the way the plant grows.</t>
  </si>
  <si>
    <t>They both go up at the same time. This could mean there where dents in both of their populations.</t>
  </si>
  <si>
    <t>If there is too little fertilizer, the rice yield is slow. If there is to much fertilizer, the rice yield is also slow. There is a perfect amount of fertilizer which causes the rice to perfectly grow at a good rate.</t>
  </si>
  <si>
    <t>I would collect data about what the birds eat and how they eat it or when they eat it so I could have a better understanding of what they prefer.</t>
  </si>
  <si>
    <t>Algae and coral get effected differently weather its the rise of oceanic tempurature, or the rise of the oceans water, or lack of sunlight. They get effected based off of what they consume/live with everyday.</t>
  </si>
  <si>
    <t>Asian carp feed off of the bottom which is where the other fish "nest" this invasive speices causes these other fish to change spawning areas which takes them longer to fully nurish the babies. The carp destroy nests.</t>
  </si>
  <si>
    <t>The scary sudden dreams brought life to the game. I also liked victor, its like asking a teacher for help without moving a muscle.</t>
  </si>
  <si>
    <t>There where some challenging jobs.</t>
  </si>
  <si>
    <t>It helped me get a better understanding of how the ocean is like a puzzle, and without certain pieces it doesn't function properly and needs to be fixed at certain times.</t>
  </si>
  <si>
    <t>because its the only one that talks about soil being added</t>
  </si>
  <si>
    <t xml:space="preserve">when there are fewer rabbits, there are more occasional foxes because of the food there. </t>
  </si>
  <si>
    <t xml:space="preserve">If there is no or little fertilizer, rice will grow little, but if there is too much, then not much rice will grow. </t>
  </si>
  <si>
    <t>you will compare sunflower seeds vs thistle seeds.
you must make sure that it's the same time, same temperature, and that they are in the same spot.
you will collect data about what seed is most tasty to birds.</t>
  </si>
  <si>
    <t>Because of the algae and the ocean temperature.</t>
  </si>
  <si>
    <t>Asian silver carp will affect all fish. one reason is that the smallmouth bass eats shad and shinners because they are small fish but they also eat the carp so the smallmouth gets more food and will eat less shad and shinners. so the shad and shinners will have more spawn and the more spawn the more plants are being eaten, and if more plants are being eaten that there will be fewer plants, and if there are fewer plants there will be fewer shad and shinners because they eat the plants, and if there are fewer shinners and shad the there will be less smallmouth bass, and if there is less smallmouth bass then the carp will take over.</t>
  </si>
  <si>
    <t>I liked that I learned a lot but still got to play a video game.</t>
  </si>
  <si>
    <t>I didn't like how if you were stuck on a job it was difficult to get help without asking a friend.</t>
  </si>
  <si>
    <t>It helped me learn a lot more about science because it was a mix of learning and playing a video game.</t>
  </si>
  <si>
    <t>Nothing in the diagram has mentioned salt water, and they have the measurements for both fertilizer and water. The sun isn't mentioned, so that only leaves "Does fertilizer being added to the soil lead to taller flowering plants?".</t>
  </si>
  <si>
    <t>Rabbit populations are higher when fox populations are low, and fox populations are higher when rabbit populations are lower.</t>
  </si>
  <si>
    <t>Although adding high amounts of fertilizer can help rice grow more, sometimes it can grow less.</t>
  </si>
  <si>
    <t>Every day, switch the type of seeds but leave the exact amount and everything else. That way, only the type of food would be changed, and you can see which food is more popular</t>
  </si>
  <si>
    <t>Coral A needs Algae A to survive, and Coral B needs Algae B to survive. However, Algae A is stressed by the temperatures of the ocean, while Algae B isn't.</t>
  </si>
  <si>
    <t>The Asian silver carp eats small plants and animals, and so does shad and shiner, which causes their decrease. The Asian silver carp increases, which leaves more food for the smallmouth bass, causing them to increase.</t>
  </si>
  <si>
    <t>I loved doing jobs and exploring different areas.</t>
  </si>
  <si>
    <t>Lots of bugs and I got stuck on many parts of jobs.</t>
  </si>
  <si>
    <t>I learned more about how ecosystems work.</t>
  </si>
  <si>
    <t>One of the plants have fertilizer and the other doesn't</t>
  </si>
  <si>
    <t>as the foxes go up the rabbits go down which lowers the fox population.</t>
  </si>
  <si>
    <t>I would compare different bird seeds and lay them out and over time see what gets eaten most.</t>
  </si>
  <si>
    <t>I'm not sure</t>
  </si>
  <si>
    <t>It had a story-line.</t>
  </si>
  <si>
    <t>It was very boring because I never knew the point on what I was doing, I was just told to go to locations.</t>
  </si>
  <si>
    <t>Experimenting</t>
  </si>
  <si>
    <t>To see how much sun can be given to a plant for it to grow real tall!</t>
  </si>
  <si>
    <t>The foxes eat the rabbits</t>
  </si>
  <si>
    <t>Birds.
The birds are the same.
How many birds I saw in the last hour?</t>
  </si>
  <si>
    <t>Some things are different with each coral. One could have a missing plant part it's usually supposed to have. Location and cause of the effects and how much they gain such as food and carbon dioxide.</t>
  </si>
  <si>
    <t>The Asian silver carp will affect all fish. The silver carp has decreased the bass population by a ton already shown in the data table. Because of this, it will probably do this to other fish too.</t>
  </si>
  <si>
    <t>Fun. Wide explortaions.</t>
  </si>
  <si>
    <t>TOO LONG!</t>
  </si>
  <si>
    <t>Not really anything.</t>
  </si>
  <si>
    <t>They are making a fertilization company and need to know how much to say the gardener should feed the plant.</t>
  </si>
  <si>
    <t>When there's more rabbits the foxes have more to eat so then there's more foxes and then they eat all the rabbits so there's nothing more to eat so then the rabbits aren't eaten and there population grows.</t>
  </si>
  <si>
    <t>A little bit of fertilizer is good but not a lot.</t>
  </si>
  <si>
    <t>Set up a bird feeder with thistle seeds and one with sunflower and then see which one has less at the end of the week.</t>
  </si>
  <si>
    <t>The rising temperatures could be unhealthy for Coral A and start killing it.</t>
  </si>
  <si>
    <t xml:space="preserve">The Asian silver carp will not effect all the fish in the same way at Lake Erie. I know this because the chart shows some fish's population increasing and some other fish decreasing.
The data shows that the fishes Shad, and Shiners population are decreasing. Although those fishes are decreasing the Smallmouth bass population is increasing. This shows that they are effected in different ways.
One reason the shiner and shad's are decreasing could be because they have the same diet as a Asian silver carp, this would make them eat the same food and with more fish the demand for food would be greater and they would die. The Smallmouth is increasing because they have more food. In the diet section of the table it says that they eat Asian silver carps. This would make them have more food.
</t>
  </si>
  <si>
    <t>It was chill.</t>
  </si>
  <si>
    <t>Sometimes I got frustrated.</t>
  </si>
  <si>
    <t>Connection in ecosystems.</t>
  </si>
  <si>
    <t>Because their adding more fertilizer to one plant.</t>
  </si>
  <si>
    <t xml:space="preserve">The rabbits thrive when the population of foxes goes down. </t>
  </si>
  <si>
    <t xml:space="preserve">Too much or too little fertilizer will not let the plant thrive. </t>
  </si>
  <si>
    <t>The woman could put a feeder with sunflower seeds on one side of her garden and then thistle seeds on the other side. She could watch each day and count how many birds go to each side.</t>
  </si>
  <si>
    <t xml:space="preserve">Barbara's model has showed me that the reason the corals appear white and dead is because of the rising ocean temperature. </t>
  </si>
  <si>
    <t xml:space="preserve">The Asian silver carp will not affect all the fish in the same way. The Asian silver carp will only affect the population of the Smallmouth bass because it's the only fish on the chart thats eat it. The other fish will be fine because they eat other foods. </t>
  </si>
  <si>
    <t xml:space="preserve">I liked the fact that the game was never boring. Once you finished one job there was automatically another job for you to complete. </t>
  </si>
  <si>
    <t xml:space="preserve">Not really, I'd say the game was pretty good. </t>
  </si>
  <si>
    <t xml:space="preserve">Wake taught me how to observe Eco-Sytems. I learned about a couple of animals I didn't even know existed. </t>
  </si>
  <si>
    <t>The soil was only added to one of the pots. There is more soil in one pot than there is in another.</t>
  </si>
  <si>
    <t>When the rabbit population is going down, the fox population goes up.</t>
  </si>
  <si>
    <t>70-100 units of fertilizer is best for rice.</t>
  </si>
  <si>
    <t>One day, the bird watcher puts sunflower seeds into the bird feeder, and watches how much the birds eat, the next day, she puts in thistle seeds and watches how much they eat. She would then compare the two, and get her answer.</t>
  </si>
  <si>
    <t>The rising temperature in the ocean makes it much harder for algae A to survive. Both Algae A and Algae B make coral colorful, but when the Algae A dies, Coral A losses it's color.</t>
  </si>
  <si>
    <t>Asian silver carp does not affect all fish in the same way. The data table shows that Smallmouth bass eat Asian silver carp, and they have a 16% increase to their population, while both shad and shiner fish have decreased.</t>
  </si>
  <si>
    <t>I liked how there were dreams when we traveled to different places, it made it seem much more like a game with a story line than an educational game.</t>
  </si>
  <si>
    <t>There were lots of jobs where I didn't know what to submit, so it took me a while before I got it.</t>
  </si>
  <si>
    <t>I learned more about the organisms living in different types of underwater ecosystems.</t>
  </si>
  <si>
    <t>because they have fertilizer</t>
  </si>
  <si>
    <t>because when the rabbit population goes up the fox population stars going up because they eat rabbits and then the rabbit population goes.</t>
  </si>
  <si>
    <t>i have no idea what to say.</t>
  </si>
  <si>
    <t xml:space="preserve"> we would make three different bird feeders and just leave them out and then the next day see which one has the least food</t>
  </si>
  <si>
    <t>the temperature for the coral is either too high or too low for them</t>
  </si>
  <si>
    <t>the fish do effect it because they are eating plants and stuff there</t>
  </si>
  <si>
    <t>driving the sub</t>
  </si>
  <si>
    <t>some jobs were hard to understand</t>
  </si>
  <si>
    <t>idk i guess about animals</t>
  </si>
  <si>
    <t>Because they only used fertilizer in one meaning it has something to do with fertilizer but if it was how much it needs they would put some in both and not just one.</t>
  </si>
  <si>
    <t>The more foxes the fewer rabbits and the fewer foxes the more rabbits.</t>
  </si>
  <si>
    <t>The yield of rice goes up with the amount of fertilizer until it gets to 120 and then it stars to go back down at a rapid rate.</t>
  </si>
  <si>
    <t>You would be comparing how many birds will come to eat the food depending on the food. So you could place different food in the same sport so that it is the same population of birds and see how many birds come to eat the food each day. You would collect what food you put there and how many birds came to eat the food.</t>
  </si>
  <si>
    <t>Because the rising ocean temperature can kill Algea A which if Algea A dies than Coral A won't get nutrients or sugar meaning it will lose it's color and die.</t>
  </si>
  <si>
    <t>The Asian silver carp will affect all the fish. The data table shows either a big increase or decrease in the population of the fish shown once the Asian silver carp got there. The types of relationships show that Asian silver carp play a very big part in that environment either as a predator or as prey.</t>
  </si>
  <si>
    <t>I liked how there were different regions like the Coral Reef and Arctic.</t>
  </si>
  <si>
    <t>Some missions could have been clearer and were easy to get stuck on with no way of getting hints or help.</t>
  </si>
  <si>
    <t>I think it helped us learn new species and ways they interact with each other.</t>
  </si>
  <si>
    <t xml:space="preserve">in the diagram, it shows that the student was adding fertilizer to only one of the plants, making that the only thing that changed. This rules answer 1, 2, 4, and 5.
1 is asking about salt water, which has nothing to do with the test, 2 ask how much fertilizer would a flowering plant need, which would demand both plants have varying amounts of fertilizer to see what works best, 4 is asking about the sun when we get no context on the sun, and finally 5, which is ruled out because they both have the same amount, and with the same reasoning from 2, it's obvious. 3 is the only good answer because it has something to do with a variable that is different for both pots </t>
  </si>
  <si>
    <t>when the fox population drops, the rabbits have less predators, making them sky rocket in population. When this happens, the fox's start to eat more rabbit, increasing fox population, which decreases the rabbit population.</t>
  </si>
  <si>
    <t>their is a good amount and a bad amount of fertilizer.</t>
  </si>
  <si>
    <t>Comparing: do birds like thistle seeds or sunflower seeds more?
Same: both bird feeders would have the same amount of seeds and be at the same time.
Data: what bird feeder gets more birds</t>
  </si>
  <si>
    <t>eh</t>
  </si>
  <si>
    <t>naw</t>
  </si>
  <si>
    <t>the mechanics?</t>
  </si>
  <si>
    <t>It did science</t>
  </si>
  <si>
    <t xml:space="preserve">I think they are trying to measure the use of fertilizer because they put fertilizer in one not both so they are trying to see the difference between plants with it and plants without. </t>
  </si>
  <si>
    <t>Since rabbits are prey to foxes when the fox population is higher the rabbit population is lower.</t>
  </si>
  <si>
    <t>All the way up to area 5, the yield of rice increased with the amount of fertilizer then it was the same for the next two areas. After that, the amount of rice started decreasing indicating that 100-120 units of nitrogen is too much fertilizer.</t>
  </si>
  <si>
    <t>Create two exact birdseed holders, then go to an area that is known to house birds. Then on two different trees at the same height hang a birdseed holder with sunflower seeds, and the other with thistle seeds. Then set up and camera and for the next 30 days watch and count the amount of birds that eat from each birdfeeder every day. Then find the average number of birds.</t>
  </si>
  <si>
    <t xml:space="preserve">Since algae is what makes coral healthy the coral needs to pair with healthy algae. Water temperatures are also rising which affects some types of algae. So coral b is paired with algae b which is not affected by the rising temperature so the coral is flourished. So coral a  paired with algae a which is affected by rising temperatures so the coral is dead. </t>
  </si>
  <si>
    <t>Since Asian silver carp eat small plants and animals like the shad and shiner, the food supply is more scarce because more fish are eating the same amount of food. The reason the Smallmouth bass is increasing is because they eat the Asian silver carp so now they have more food to help them thrive.</t>
  </si>
  <si>
    <t>I like the visuals and the inclusiveness of the characters. I feel like in games there isn't that much inclusivity but this game did not have a problem with that.</t>
  </si>
  <si>
    <t xml:space="preserve"> navigating the AQOS on jobs was somewhat difficult. It also took a long time to navigate from job to job and from place to place.</t>
  </si>
  <si>
    <t>It helped me understand that different species affect the ecosystem in different ways.</t>
  </si>
  <si>
    <t>I think the question they are answering is, "does fertilizer added to the soil lead to taller flowering plants?" I believe this is the question firstly because in the image it shows 10 ml of fertilizer being added to one plant and not the other. Laslt, the other reason that helps me think this is because the statement talks about recording the growth of the flowers.</t>
  </si>
  <si>
    <t>The population between the foxes and rabbits aren't very lined up or similar but a couple times in the data they are at the exact same spot.</t>
  </si>
  <si>
    <t>30-70 amounts of fertilizer per area first helped the rice increase in size, later there started to be too much fertilizer and the amount of rice per area stayed the same or even rapidly decreased. the just right amount is probably 80-100.</t>
  </si>
  <si>
    <t>The first things we would have to compare is what time birds are always out, what food the birds eat the most. The data we need to collect is what food is most eaten by the birds.Every time we run the expierement we will make sure the same birds are there asnd the same food.</t>
  </si>
  <si>
    <t>The amount of sugar given to them affects their color pigmentations and what color they are.</t>
  </si>
  <si>
    <t xml:space="preserve">The asian carp will affect the Shad and Shiner fish. In the data table it says the shads and shiners eat small plants and animals. This means the asian silver carp affects the shads and shiners because the asian silver carp eats small plants and animals which is their diet to survive on.  </t>
  </si>
  <si>
    <t>I liked when the jobs were more intresting and clear.</t>
  </si>
  <si>
    <t>I thought since it was the same thing the whole time it got just boring. I was sick of it.</t>
  </si>
  <si>
    <t>It helped me learn more about ecosystems.</t>
  </si>
  <si>
    <t>if i'm being totoly honis i can not explain.</t>
  </si>
  <si>
    <t>i bo not know</t>
  </si>
  <si>
    <t>ido not know at this point</t>
  </si>
  <si>
    <t>idnkap</t>
  </si>
  <si>
    <t>evething</t>
  </si>
  <si>
    <t>This is being asked because the other questions wouldn't match what is happening in the picture: fertilizer being added to only one plant.</t>
  </si>
  <si>
    <t>I believe that the changes in the population size of rabbits and foxes are related because when the rabbit population size goes up, the fox population goes up, too. This is because when there are more rabbits, foxes can have more food. WHen they eat more, they reproduce more.</t>
  </si>
  <si>
    <t>I think rice needs 70-100 units of fertilizer. I think this because when the plot of land gets that much fertilizer, it produces the maximum amount of rice: 26.2 kilograms of rice per area. Any more or less amount of fertilizer and the field will not produce the maximum amount of rice.</t>
  </si>
  <si>
    <t>The experiment I would design to test if birds like sunflower seeds or thistle seeds, is I would set up two bird feeders across the backyard from each other, and then I would put sunflower seeds in one, and thistle seeds in the other. I would watch both, and tally how many birds eat from each.</t>
  </si>
  <si>
    <t>I think some coral appears healthy and some don't because of the rising ocean temperatures. If algae weren't paired with the coral, then that would affect it in a negative way, too, but both Coral A and Coral B have algae paired with them. The only difference is the rising ocean temperatures for Coral A, and I think that's why it is dying.</t>
  </si>
  <si>
    <t>The Asian silver carp affects the different fish populations in Lake Erie in different ways. I believe this because, in the table, it says That the Smallmouth bass decreased in population only decreased by 16%, the smallest amount, and that is the only fish that eats the Asian silver carp.</t>
  </si>
  <si>
    <t>I liked driving the ship.</t>
  </si>
  <si>
    <t>Some jobs were hard and time-consuming.</t>
  </si>
  <si>
    <t>I learned some relationships between animals.</t>
  </si>
  <si>
    <t>To see if the fertilizer will make the flowers grow faster or more</t>
  </si>
  <si>
    <t>when the rabbits population is going down the foxes is going up.</t>
  </si>
  <si>
    <t>Because some of corals do not have the nutrients that they need.</t>
  </si>
  <si>
    <t>I liked how Victor could help you.</t>
  </si>
  <si>
    <t>Nope, there is nothing I disliked.</t>
  </si>
  <si>
    <t>It helped me learn about wild life and ecosystems under water.</t>
  </si>
  <si>
    <t>One pot does not have fertilizer while the other does. Also, they are using a specific amount of fertilizer not a variety of different amounts.</t>
  </si>
  <si>
    <t xml:space="preserve">Both population sizes increase and decrease in a hill-shaped format. </t>
  </si>
  <si>
    <t>Adding more fertilizer past 70 units does not make the rice grow more.</t>
  </si>
  <si>
    <t xml:space="preserve">I would put two bird feeders right next to each other on the same day. One of them would have sunflower seeds, one would have thistle seeds. I would then set up a surveillance camera next to the feeders. At the end of the day, whichever feeder more birds had gone to, would be the superior food. </t>
  </si>
  <si>
    <t>Corals are colorful and healthy when they have algae in them. That means whenever algae are dead or have a population decrease, the coral will appear whiter. When the ocean temperature rises, it kills the algae. Therefore, higher ocean temperatures lead to whiter and dead coral.</t>
  </si>
  <si>
    <t>Asian silver carp will not affect the different fish populations in the same way. Smallmouth bass eats the Asian silver carp making their population increase. When the bass population increases, the other populations decrease because the bass consumes the same food that those fish eat and there are more bass. When the bass population increases, the shad and shiner populations decrease.</t>
  </si>
  <si>
    <t>I liked the storyline, specifically the journal.</t>
  </si>
  <si>
    <t>The slow pace and repetitiveness of the game.</t>
  </si>
  <si>
    <t>It made learning more fun.</t>
  </si>
  <si>
    <t>60 of the fertilizer made the most rice</t>
  </si>
  <si>
    <t xml:space="preserve">sunflower seeds or thistle </t>
  </si>
  <si>
    <t>beacause the algae</t>
  </si>
  <si>
    <t>it wil decrease</t>
  </si>
  <si>
    <t>chracters</t>
  </si>
  <si>
    <t xml:space="preserve">how long it takes to load </t>
  </si>
  <si>
    <t>because he want's to see what if fertlizer makes plants grow taller</t>
  </si>
  <si>
    <t>when the rabits go up the foxes down</t>
  </si>
  <si>
    <t xml:space="preserve">too much is prouduses less </t>
  </si>
  <si>
    <t>you put to tipes of foods in your garden and see in which one more pirds come</t>
  </si>
  <si>
    <t>some don't get  by rising ocean temperatures</t>
  </si>
  <si>
    <t>the Asian silver crap is not affecting population 
the Small mouth bass is incising and eats the foods that other fish eat
so the bass is killing other fish</t>
  </si>
  <si>
    <t xml:space="preserve">that it didn't involve alto of noleg about science </t>
  </si>
  <si>
    <t>that their are constantly problems in the ecosystem</t>
  </si>
  <si>
    <t>They are measuring the height and only adding fertilizer to one plant.</t>
  </si>
  <si>
    <t>When the fox population goes up the bunny population goes down.</t>
  </si>
  <si>
    <t xml:space="preserve">The fertilizer was put out randomly. </t>
  </si>
  <si>
    <t xml:space="preserve">Put out two bird feeders with the two different seeds and see witch one is finished first. </t>
  </si>
  <si>
    <t xml:space="preserve">Some are dead because lack of sun light or other things that are needed. </t>
  </si>
  <si>
    <t>The Asian silver carp is eating all of the other animals food to. The animals that eat the same foods populations are going down while the other is going up.</t>
  </si>
  <si>
    <t>I liked that it was like a story.</t>
  </si>
  <si>
    <t xml:space="preserve">I didn't like when I couldn't figure out where some thing was or how to do something. </t>
  </si>
  <si>
    <t>I think it helped me learn about different species in the ocean..</t>
  </si>
  <si>
    <t>Each plant is watered with the same amount of water but one plant has fertilizer added so they are probably trying to figure out what amount or if any fertilizer is needed.</t>
  </si>
  <si>
    <t>The rabbit and fox populations both increase and decrease around the same times.</t>
  </si>
  <si>
    <t>70-100 units of fertilizer gives a stable and high yield of rice each time.</t>
  </si>
  <si>
    <t>On one side of the backyard, you could have thistle seeds and the other side could have sunflower seeds. The bird watcher then could see which side of the backyard gets more bird attention.</t>
  </si>
  <si>
    <t>Some coral appears less colorful and healthy for the reason of ocean temperatures. All corals experience the same feeding cycle, algae and coral pairing to make nutrients that are fed to the coral. The reason some coral doesn't appear healthy and colorful is because that coral is faced with rising ocean temperatures that affects its survival. So Coral A coming in contact with rising ocean temperatures is why it looks less healthy, even though it gets the same nutrients and everything as the healthy coral B.</t>
  </si>
  <si>
    <t xml:space="preserve">The Asian silver carp does affect all the fish in the data set. The shad and shiner fish eat plants and animals but because the Asian silver carp fish does too, there's a great decrease in their populations because they're probably not getting enough food. The smallmouth bass population increased because they do not share the same diet as the Asian silver carp and are also not eaten by them either. </t>
  </si>
  <si>
    <t>I liked the detail and the relationship between your character and people.</t>
  </si>
  <si>
    <t>I got to learn about different organisms in the sea and food relationships.</t>
  </si>
  <si>
    <t xml:space="preserve">Seeing as in the diagram they are only adding fertilizer to one plant, they are probably measuring if the fertilizer will affect the plant and how much it will affect the plant. </t>
  </si>
  <si>
    <t>If the foxes have no predators, and they eat the rabbits, then I feel like the population of rabbits would be down. There are still a lot of questions to consider, like are there other animals that eat the rabbits, or other animals the foxes eat? But, since it's not mentioning those, I'm assuming not. I'm also assuming rabbits reproduce a lot more, so it would make sense their population is up. The foxes have no preditors other than old age, so they only need to hunt the rabbits, sleep, and drink. The rabbits need to run away and hide from the foxes, and find food of their own. Basically like the circle of life but with only two animals.</t>
  </si>
  <si>
    <t>I might be blind, but I can't find any pattern. The amount of fertilizer added to the area is different but don't stray far in numbers from the one next to it. And the yields of rice have no pattern. So, sorry but I got nothing.</t>
  </si>
  <si>
    <t>One week, put seed 1 in the backyard. Either count how many birds come down, or count how many seeds are there to begin with, and then how many are left. Then another week run the same experiment with seed 2.</t>
  </si>
  <si>
    <t>The main thing in this model I noticed was the interaction between the ocean and algae A. The temperature in the ocean is badly affecting algae A, which means algae A is affecting coral A differently. However, the temperature in the ocean isn't at all affecting coral and algae B.</t>
  </si>
  <si>
    <t xml:space="preserve">The Asian silver corp will affect the other fish in the same way. The Shad and Shiner fish eat small fish, which could be the Smallmouth Bass. That eats the Asian silver corp. Basically, it's like the circle of life, everything continuously comes back to one certain thing. </t>
  </si>
  <si>
    <t xml:space="preserve">The design and interactive. And the Spanish speaking. </t>
  </si>
  <si>
    <t>How you had to keep going back and forth in the game, instead of completing a series of tasks in a certain area.</t>
  </si>
  <si>
    <t>It helped me learn ways I could potentially find patterns and/or relationships between different species.</t>
  </si>
  <si>
    <t xml:space="preserve">Pot B would be the control and Pot A would give you the result of whether flowering plants grow taller or not if fertilizer is added to the soil. </t>
  </si>
  <si>
    <t xml:space="preserve">When the population of foxes is lower, the population of rabbits is higher, and when the population of rabbits is lower, the population of foxes is higher. </t>
  </si>
  <si>
    <t xml:space="preserve">You should put between 70 and 100 units of nitrogen per area on the rice because that is how you get the most amount of rice. </t>
  </si>
  <si>
    <t xml:space="preserve">The bird-watcher should put 2 different bird cages, one with sunflower seeds, and one with thistle seeds, and see which one will attract more birds. The bird-watcher should put the cages out at the same time and put the food in at the same time. </t>
  </si>
  <si>
    <t xml:space="preserve">Some corals appear colorful and healthy while others appear white and dead because the ocean temperature affects the survival of algae A. The algae are what give nutrients and sugar to the coral, so the algae need to be healthy in order for the coral to be healthy. </t>
  </si>
  <si>
    <t xml:space="preserve">The Asian silver carp will affect all the fish in the same way. All three of the fish are affected because the Asian silver carp eats the food sources of the Shad and the Shiner, and the Asian silver carp is the food source of the Smallmouth bass. </t>
  </si>
  <si>
    <t xml:space="preserve">I liked that it was a game, but it had science in it, so you were learning while having fun. </t>
  </si>
  <si>
    <t xml:space="preserve">Sometimes Victor wasn't clear when telling you what to do and it was a bit confusing. </t>
  </si>
  <si>
    <t xml:space="preserve">Wake helped me learn science by letting me experiment in different ecosystems. </t>
  </si>
  <si>
    <t>This is the correct answer because the only thing they are changing is the fertilizer.</t>
  </si>
  <si>
    <t>The rabbit populations spike when the fox population is low. When the fox population is high the rabbit population is low.</t>
  </si>
  <si>
    <t>The best amount of rice you can add is in between 70 and 100 units. These measurements yield the heights number of rice at 26.2 kg of rice per area. Everything else is too much or too little.</t>
  </si>
  <si>
    <t>Over the course of 30 days in any weather, she would monitor the two different types of seeds she planted 10 of each in different parts of her backyard. On a graph, she would measure the number of birds per hour not counting the same bird in one hour. She would then look at the seed that attracted the most birds during the time period she most wants the birds to come and that will be her choice. She must water the seeds the same amount and make sure she starts collecting data when they are near the same part of their lifespan.</t>
  </si>
  <si>
    <t>Coral B will appear more colorful and healthy because the rising temperatures will not affect the algae that are providing the coral with its sugar. However, with the rising temperatures for Algae A and Coral A algae A will die therefore not providing enough sugar to the coral making that die. Even if it just produces less that means the coral will produce less nutrients to the algae.</t>
  </si>
  <si>
    <t>The Asian silver carp will affect the fish in a different way. For one way, the Asian carp are taking the food of the Shad and Shriner and this means that their populations will decrease. It will decrease more or less depending on how much it relies on this. For the small mouth bass When it eats the thriving Asian Silver Carp population they have a lot more food therefore leading to an increase in population.</t>
  </si>
  <si>
    <t>The storyline.</t>
  </si>
  <si>
    <t>Some of the jobs were very repetitive and there could have been more diversity in the jobs.</t>
  </si>
  <si>
    <t>It helped me learn science by showing me the steps that scientists take to solve a problem.</t>
  </si>
  <si>
    <t>The difference between the two is only the fertilizer.</t>
  </si>
  <si>
    <t>When the fox population grows, the rabbit population decreases.</t>
  </si>
  <si>
    <t>Too much fertilizer or too less fertilizer can lead to less amount of rice. The table shows that when little, 7.1 g, and when a lot, 14.4.</t>
  </si>
  <si>
    <t>We would be comparing the difference between how much the birds eat sunflower seeds or thistle seeds. We would make sure the environment stays the same. We would collect the data on how much they would eat each.</t>
  </si>
  <si>
    <t>When ocean temperatures rise, the coral can get stressed, then algae and other species would get affected too.</t>
  </si>
  <si>
    <t>The Asian silver carp will affect the shad, shiner, and smallmouth bass, but in different ways. From the table, we see that the Shad and the Shiner decrease, but the smallmouth bass increases. We can conclude that the Asian silver carp eats the shad and the shiner, and the smallmouth bass eats the Asian silver carp.</t>
  </si>
  <si>
    <t>It was interesting.</t>
  </si>
  <si>
    <t>It kind of got boring, I wish there were easter eggs.</t>
  </si>
  <si>
    <t>It made me learn that science is fun and interesting.</t>
  </si>
  <si>
    <t>He is only putting fertilizer on one of the plants</t>
  </si>
  <si>
    <t>When there are more foxes there are less rabbits and vice versa</t>
  </si>
  <si>
    <t>A medium amount of fertilizer produces the highest yield of rice</t>
  </si>
  <si>
    <t>A birdhouse for each type of food and seeds. Monitor how many times the birds go to each of the bird houses.</t>
  </si>
  <si>
    <t>One type of coral appears dead because of the rising ocean temperature</t>
  </si>
  <si>
    <t>I liked the variety of jobs</t>
  </si>
  <si>
    <t>The cursor and mechanics were super slow and laggy, Victor didn't give enough help sometimes</t>
  </si>
  <si>
    <t>Helped me learn more about ecosystems</t>
  </si>
  <si>
    <t>I think this question is being tested because they are only putting fertilizer in one plant and they will see if the one with fertilizer will grow better.</t>
  </si>
  <si>
    <t>The rabbit population goes up when the fox population goes down because there is no foxes to eat the rabbits. when the rabbit population goes down the foxes go up because the foxes are eating all of the rabbits.</t>
  </si>
  <si>
    <t>when the rice has fertilizer it does better than having no fertilizer but if you have too much fertilizer the rice wont do as well.</t>
  </si>
  <si>
    <t>the bird watcher could set out a different type of food each day for a month and then whichever once has the most birds will be the one that attracts the most.</t>
  </si>
  <si>
    <t>Coral B is healthy because nothing is affecting the algae. Coral A is dying because the algae is dying due to the rising ocean temperatures.</t>
  </si>
  <si>
    <t>The silver carp will not affect all of the fish in the same way. The small mouth bass will increase while the other fish decrease. This is because the bass east the silver carp.</t>
  </si>
  <si>
    <t>I liked how you could go on quests in different places not just the kelp forest.</t>
  </si>
  <si>
    <t>I didn't like how they didn't guide you a lot and how it was basically doing the same thing over and over.</t>
  </si>
  <si>
    <t>by teaching us about underwater ecosystems.</t>
  </si>
  <si>
    <t>From the process of elimination, I could figure out that the only two options to "How much fertilizer do flowering plants need?" and "Does fertilizer added to the soil lead to taller flowering plants?". After this, I could deduce, "How much fertilizer do flowering plants need?" probably wasn't the answer because it was too vague. The final "Does fertilizer added t the soil lead to taller flowering plants?" question made the most sense which is why I picked it.</t>
  </si>
  <si>
    <t>When the foxes are at the highest population, the rabbits are at the lowest. The same is true when it is the opposite. When the fox population is the lowest, the rabbit population is the highest. This most likely means that the foxes eat the rabbits until there isn't enough to eat which then starts killing the foxes from starvation. Because their predator is dying, the rabbits start repopulating even more, thus continuing the cycle.</t>
  </si>
  <si>
    <t>The yield of rice keeps rising until around 120 units of nitrogen. The evidence supports this because every increment of fertilizer added keeps growing the yield of rice. This is until 120 units of nitrogen when the Yield of rice goes down from 26.2 to 26.1.</t>
  </si>
  <si>
    <t>You would be comparing which different seeds would attract birds more. You would be able to do this by having sunflower seed in the bird feeder one day, and thistle seed in the bird feeder another. Then they could measure the number of bird visits for each different seed and repeat that for more accurate results.</t>
  </si>
  <si>
    <t xml:space="preserve">Because the difference in both coral reefs is just the temperature of the ocean, we can figure out that because coral reef A has white coral, the ocean temperature has something to do with that. We can deduce that because the ocean temperature is rising, it is killing the Algae in coral reef A, thus killing the coral. </t>
  </si>
  <si>
    <t>The Asian silver carp affects all of the fish in Lake Erie. This is because we know that the Asian silver carp eats the same thing as the Shad and Shiner: small plants and animals. This would explain the decrease in their populations. Because the carp are eating so much of the food that the Shad and Shiner eat, they are just dying from hunger. Now, the carp is also affecting the smallmouth bass. We know this because the smallmouth bass eats the Asian silver carp. This means that because the smallmouth bass has such a surplus in food, they are populating more. These are the ways the Asian silver carp affects the Shad, Shiner, and smallmouth bass.</t>
  </si>
  <si>
    <t xml:space="preserve">I liked the intuition aspect of the game. Although there was dialogue and Victor to help you 
still had to figure out how all the different aspects of the game worked. </t>
  </si>
  <si>
    <t>Although there were a lot of different varieties like the job stations and different upgrades, I found that the jobs were a little bit repetitive. You just had to scan all the different species in the area, then put them through the experiment lab.</t>
  </si>
  <si>
    <t>Wake helped me understand how different abiotic and biotic aspects of an ecosystem work in conjunction with each other to uphold itself.</t>
  </si>
  <si>
    <t>The diagram shows one plant getting fertilizer and one not so the person must want to know what happens when u use and or don't use fertilizer.</t>
  </si>
  <si>
    <t>When one of the animals population goes up, another comes down.</t>
  </si>
  <si>
    <t>The bigger the land and the smaller amount of rice used equals more fertilizer used.</t>
  </si>
  <si>
    <t>She could put the same amount of the 3 different bird foods in 3 different feeders and after a week see how much of the food was eaten and whichever one has less is the one that will attract more birds.</t>
  </si>
  <si>
    <t>Algae A, Ocean, and Coral A all touch, but "Ocean" does not touch Algae B or Coral A. it says that the Ocean affects the survival of Algae A which can affect Coral A, which might affect the coral and their color.</t>
  </si>
  <si>
    <t>Asian silver carp will affect all the fish (shad, shiner, and small mouth bass) in different ways. The small mouth bass had a 16% increase in population and the shad (20% decrease) and shiner ( 35% decrease) had a decrease in population. Why? Because the Asian silver carp eats the same thing as the shad and shiner. They are an invasive species to the other fish as well.</t>
  </si>
  <si>
    <t>I liked the animations and jobs</t>
  </si>
  <si>
    <t>Some of the nightmares the O had were boring.</t>
  </si>
  <si>
    <t>i learned about sea life and how the ecosystem and food chain worked in a fun way.</t>
  </si>
  <si>
    <t>The question I selected was "Does fertilizer added to the soil lead to taller flowering plants?" because in the picture the flowers recieved the same amount of water but one of them got 10 mL of fertilizer.</t>
  </si>
  <si>
    <t>When the population of rabbits goes down, the population of foxes go up because foxes eat the rabbits.</t>
  </si>
  <si>
    <t>Fertilizer helps grow the rice. However, if you use too much fertilizer it can be bad for the rice. Area 5, 6, and 7 were the most succesful because they had just the right amount of fertilizer.</t>
  </si>
  <si>
    <t>I would put up 3 bird feeders close together and fill each one with the same amount of food. Then I would see which feeder has the least food left after a certain amount of time.</t>
  </si>
  <si>
    <t>Some corals appear colorful and healthy which some appear white and dead because of rising ocean temperatures and some algae give the coral nutrients and sugar.</t>
  </si>
  <si>
    <t>The Asian silver carp will not affect all the fish in the same way. 2 of the fish's population will decrease and one will increase. This is because the shad and shiner most likely get eaten by the Asian silver carp however, the smallmouth bass eat the Asian silver carp so their population will increase.</t>
  </si>
  <si>
    <t>You could choose the job you wanted.</t>
  </si>
  <si>
    <t>It was boring and you would get stuck and have no help a lot.</t>
  </si>
  <si>
    <t>I learned about ecosystems.</t>
  </si>
  <si>
    <t xml:space="preserve">you know i really couldn't tell you if I tried </t>
  </si>
  <si>
    <t xml:space="preserve">when the foxes eat too many rabbits then the rabbit population goes down but then the foxes have no more food so their population goes down then the rabbits produce more babies cause nothing Is eating them so their population goes up but then the foxes have more food so they eat and produce babies so their population goes up and its a cycle </t>
  </si>
  <si>
    <t>I really can't, that's why I am failing science.</t>
  </si>
  <si>
    <t xml:space="preserve">the food, and birds will be the variables and the species and her backyard would stay the same </t>
  </si>
  <si>
    <t>cause they have other interactions</t>
  </si>
  <si>
    <t xml:space="preserve">My brain is too small to comprehend anything that this survey is telling me </t>
  </si>
  <si>
    <t>It was better than having actual class</t>
  </si>
  <si>
    <t>It was boring, I didn't understand most of the jobs, the jobs were too long, the game has too many levels, people became competitive about what level they were on, it made me feel stupid, I REALLY did not understand it, I fell asleep most of the time because I didn't understand what they wanted me to do, the game is basic, make it more exciting, and I could never tell if did a good job or not</t>
  </si>
  <si>
    <t>it didn't</t>
  </si>
  <si>
    <t xml:space="preserve">I think it is being tested because each plant has the same amount of water but one has more fertilizer </t>
  </si>
  <si>
    <t>They live in the same area except rabbits do have predators and foxes do not</t>
  </si>
  <si>
    <t>there is the most rice when the fertilizers added is between 70-80.</t>
  </si>
  <si>
    <t>everyday put sunflower seeds and thistle seeds right next to each other and see which one the bird goes for first</t>
  </si>
  <si>
    <t>The corals color is typically colorful when there is algae in the area which gives coral the nutrients they need. The coral also does not do well when there are rising ocean tempetures.</t>
  </si>
  <si>
    <t xml:space="preserve">The Asian silver carp will not affect all fish but it will affect the ones who eat small plants and animals as well. All of the animals who also eat small plants and animals population has gone down. </t>
  </si>
  <si>
    <t>I liked that although it was educational it also was fun to do</t>
  </si>
  <si>
    <t>I didn't like how confusing it could get</t>
  </si>
  <si>
    <t>I think that all of the jobs helped me learn about science.</t>
  </si>
  <si>
    <t xml:space="preserve">Because the diagram shows the fertilizer being added to JUST plant A which leads you to believe that that is an important factor. </t>
  </si>
  <si>
    <t>Because rabbits decline as there are more foxes (More foxes = More need for food = Fewer rabbits) Then when rabbits start to run out, foxes start eating each other causing a higher population of rabbits.</t>
  </si>
  <si>
    <t>As the amount of fertilizer increases the yield of rice also increases as reflected in the graph UNTIL you are at 70 and rice yield gets to its prime (Which you can see as they increased fertilizer but rice stayed the same) When fertilizer gits 120 the rice starts to feel the effect of too much fertilizer and the yield of rice declines which you can see in the chance of data.</t>
  </si>
  <si>
    <t>In my experiment, it's important that everything except the type of food does not change because then we wouldn't be able to differentiate effects that were caused by the elements we are watching or something we just happened to change.  I would make sure I use the exact same location, position, and conditions. The data collected would include how many birds came to eat each one, and how much each bird would eat of the food.</t>
  </si>
  <si>
    <t>I do not know.</t>
  </si>
  <si>
    <t>The Asian silver carp will affect all the fish in the same way because it eats what they eat. On the data table, it shows that they all eat the same size fish as the Asian silver carp and that the bigger fish eat them. That means that all the same-sized fish have less of a food supply and bigger fish will have more.</t>
  </si>
  <si>
    <t>I like how it lets you experience new things and try out a type of job.</t>
  </si>
  <si>
    <t>After a bit, all the jobs basically become the same exact thing which an become boring.</t>
  </si>
  <si>
    <t>It showed me how to collect different types of data and gave me new information.</t>
  </si>
  <si>
    <t xml:space="preserve">Because the student is give 10ml to one plant not the other. This experiment is used to see the significant difference between two different subjects. </t>
  </si>
  <si>
    <t>When the fox population went down the rabbit population went up. This is because foxes eat rabbits and if the foxes go down the rabbits wont have has many things trying to eat them.</t>
  </si>
  <si>
    <t>Between 70 and 100 the yield of rice was the highest. From 0 to 60 there wasn't enough fertilizer and from 120 to 160 there was too much fertilizer.</t>
  </si>
  <si>
    <t>I would set up three different bird seed contraptions in the same area. I would count how many birds go to each bird seeder and if the same bird went to two or three I woul only count the first one they went to.</t>
  </si>
  <si>
    <t>One population of Algae (B) is healthy and supporting the life of the coral. The other population of Algae is being killed off by ocean temperatures and cannot sustain the life of the coral.</t>
  </si>
  <si>
    <t>The Asian silver carp will not affect the fish in the same way. Since the Silver carp eats the same things the shad and shiner eat, there is less food to go around so the Shad and shiner's populations are decreasing. The smallmouth bass eats the silver carp so they increase because there is more nutrients for them.</t>
  </si>
  <si>
    <t>I like teh diversity of characters and I like how it makes science fun and interactive.</t>
  </si>
  <si>
    <t>I think that it got repetitive but I feel sometimes all things do that.</t>
  </si>
  <si>
    <t>I think that Wake was able to get science across in a fun way, so it made it more enjoyable to play. I think it helped me learn that if you take the time and think about what your doing you will get a better result.</t>
  </si>
  <si>
    <t xml:space="preserve">because the diagram shows fertilizer being added to a plant </t>
  </si>
  <si>
    <t xml:space="preserve">when the population of foxes goes up the population of rabbits goes down because there are more foxes to eat the rabbits thus making there be less rabbits this also happens vise versa </t>
  </si>
  <si>
    <t xml:space="preserve">the best amount of fertilizer is 70-100 units of nitrogen per area  we know this because the yield of rice was the highest with that amount of fertiliser </t>
  </si>
  <si>
    <t>the thing we would be comparing is sunflower seeds and thistle seeds 
What I would use to make sure that all of the variables are the same each time I would fill two cups full of the seeds and weigh them each then I would set the cups outside and after 24 hours I would weigh them again 
I would collect what there before and after weight and see which lost more to see what birds too more of</t>
  </si>
  <si>
    <t xml:space="preserve">coral A is white and dead because the rising heat In  the ocean is killing algae A, alge A is giving nutrients to coral A but without the nutraints the coral is dying </t>
  </si>
  <si>
    <t xml:space="preserve">I am not sure </t>
  </si>
  <si>
    <t>The art style was very cool</t>
  </si>
  <si>
    <t>everything felt very repetitive after a while</t>
  </si>
  <si>
    <t>how ecosystems work</t>
  </si>
  <si>
    <t>I think they are trying to figure out if fertilizer added to the soil leads to taller flowering plants because they added fertilizer in to one of the plants and didn't into the other. They also gave them both the same amount of water and sun.</t>
  </si>
  <si>
    <t>The change is related because when the fox population goes down the rabbit population also goes down. this might be because there inset enough food to eat when the rabbits decrees.</t>
  </si>
  <si>
    <t xml:space="preserve">The fertilizer dose help but if you add to much it might start to not work. Like in the graph the rice per year was the highest around 70,80, and 100 amount of fertilizer added. </t>
  </si>
  <si>
    <t>I would set up a feeding area for food then I would get equal amounts of food and line them up next to each other then over a day or two you could see how some feeders have more food and some feeders have less then you could see what the birds favorite food was.</t>
  </si>
  <si>
    <t>From what I can see the ocean temperatures are affecting algae A witch lives in coral A. The rising temps are cussing algae A to die leaving the coral white.</t>
  </si>
  <si>
    <t>The Asian carp is not affecting the fish in the same way. The Asian carp is killing things but also getting eaten. above it says the shad and the shiner are getting eaten and there population is decreasing by 20% and 35%. But the small mouth bass is increasing by 16% because it is eating the carp.</t>
  </si>
  <si>
    <t>I liked how wake was very detailed and how there was a plot line.</t>
  </si>
  <si>
    <t>I did't like how they didn't offer that much help in the game and how if you got stuck you would have to skip that job.</t>
  </si>
  <si>
    <t>Wake helped me learn what scientist do and how animals interact.</t>
  </si>
  <si>
    <t>The diagram shows the same scenario two times, except in A it show 10mL of fertilizer being added to the plant. This shows that they are measuring how the plant will grow with or without sunlight. The 200mL of water in the plants shows that the fertilizer is the only independent variable.</t>
  </si>
  <si>
    <t>The chart shows that the foxes are most likely the rabbit's natural enemy because, whenever the population of foxes goes down, the rabbit's spikes back up. When the population of foxes increases the rabbit's plummets from it's highest to it's lowest.</t>
  </si>
  <si>
    <t>The best amount of areas to have to plant rice in this diagram is 7, because you can plant much more rice in one area and there is the most amount of fertilizer you can add to make your crops flourish.</t>
  </si>
  <si>
    <t>you could put up two bird houses, one with sunflower seeds and one with thistle seeds inside then, set up a camera to observe them. You would then observe the data and see which house attracted more birds. Every time you do your experiment you would have to measure and put the same amount of seed into both birdhouses.</t>
  </si>
  <si>
    <t>While both sets of algae and coral feed each other, algae A is affected by rising ocean temperature so it cannot continue to feed coral A, meaning a would die. Set B is a different type of coral that is more adjusted to higher temperature will continue to thrive.</t>
  </si>
  <si>
    <t>The fish will affect Lake Erie because it can eat plant that other species eat and reproduce very rapidly. This will happen because there is no natural predator for this fish. The fish can also reproduce quicker because of this.</t>
  </si>
  <si>
    <t>Victor helped me through the game when I didn't understand what to do.</t>
  </si>
  <si>
    <t>It helped me better understand graphs.</t>
  </si>
  <si>
    <t xml:space="preserve">There is a spoon holding fertilizer and none of the questions except one even mention fertilizer. </t>
  </si>
  <si>
    <t xml:space="preserve">My guess is that when there are fewer foxes to hunt rabbits the rabbit population rockets which then allows the few foxes to have easier food making their population rocket then the rabbit population goes down. Repeat. </t>
  </si>
  <si>
    <t xml:space="preserve">I believe that area five was the best for efficiency and works really well.  </t>
  </si>
  <si>
    <t xml:space="preserve">I would put two birdfeeders on a field at an equal distance from a tree one with one type and another with a different kind. Halfway through the week, I would switch the birdfeeders so if one is in a better spot they both have an equal chance. </t>
  </si>
  <si>
    <t xml:space="preserve">Normally a coral would give algae nutrients and algae would give coral sugar but some algae is affected by rising ocean temperatures. Algae A is affected and is dying so it can't provide coral A with sugar and both of these life forms die.   </t>
  </si>
  <si>
    <t xml:space="preserve">I've run out of time. </t>
  </si>
  <si>
    <t xml:space="preserve">Ran out of time. </t>
  </si>
  <si>
    <t xml:space="preserve">Because they were showing the spoon. </t>
  </si>
  <si>
    <t xml:space="preserve">When the foxes get lower so does the rabbits. </t>
  </si>
  <si>
    <t xml:space="preserve">It was not dependent on the fertilizer. The fertilizer gave it a boost to grow, but it also grew without it. </t>
  </si>
  <si>
    <t xml:space="preserve">I would collect the data by filling them both up the same amount but then putting them in different places. The reason why I would put them in different places is that one could attract all of the birds, but then if they are in different places they will have an even chance. </t>
  </si>
  <si>
    <t xml:space="preserve">Some coral reefs are colorful and some are dead because of how clean the water is. How much animal movement there is as well. </t>
  </si>
  <si>
    <t xml:space="preserve">I dont under stand what this question is is asking. </t>
  </si>
  <si>
    <t xml:space="preserve">I didnt love it. </t>
  </si>
  <si>
    <t xml:space="preserve">I dont like that its not taught by a teacher so I can kinda do it whenever and Its hard to get done. </t>
  </si>
  <si>
    <t xml:space="preserve">I dont know. </t>
  </si>
  <si>
    <t>One of the plants are getting fertilizer and the other is not. They will probably mesure each plant to see if fertilizer makes a difference.</t>
  </si>
  <si>
    <t>The rabbit population goes up when there are less foxes and the fox population goes up when there are more rabbits. The rabbit population down up when there are more foxes.</t>
  </si>
  <si>
    <t>70-100 is the best amount of fertilizer for a plant. That is the range in which the most rice grew.</t>
  </si>
  <si>
    <t>Put two bird feeders right next to each other and put sunflower seeds in one and thistle seeds in the other. See which the birds eat more of.</t>
  </si>
  <si>
    <t xml:space="preserve">In A the ocean temp is rising which kills the algae. The algae can no longer feed the coral so it dies. In B the temp stays the same and the coral and algae both live. </t>
  </si>
  <si>
    <t xml:space="preserve">Search instead for The Asian silver carp is eating the food the shad and shiner fish usually eat and becoming food for the smallmouth bass. Silence the Asian silver carp came the fish that eat the same food are dying and the fish that eat the Asian silver carp are growing in population.
</t>
  </si>
  <si>
    <t xml:space="preserve">scaning and counting animals </t>
  </si>
  <si>
    <t>very long jobs</t>
  </si>
  <si>
    <t>learning about science tools</t>
  </si>
  <si>
    <t xml:space="preserve">because they are only adding fertilizer to one of the plants. </t>
  </si>
  <si>
    <t>when the rabbits go down, the foxes go up.</t>
  </si>
  <si>
    <t xml:space="preserve">You could weigh some food and then at the end come back and weigh it again. </t>
  </si>
  <si>
    <t>coral a is being hit by hotter water.</t>
  </si>
  <si>
    <t>It will affect the shad and the shiner because it eats them. But it won't affect the bass because it eats the Asian silver carp. You  can see this on the chart when the first 2 decrease but the last one increase.</t>
  </si>
  <si>
    <t>The scan tool.</t>
  </si>
  <si>
    <t>Ya, there was not plot. no story. nothing to make you happy or wonder what happens next.</t>
  </si>
  <si>
    <t xml:space="preserve">because they measure how tall it is and everything besides the fertilizer is control. </t>
  </si>
  <si>
    <t>when the rabbits go up the foxes go up because the foxes eat the rabbits</t>
  </si>
  <si>
    <t xml:space="preserve">area 5 is the best because it is the least amount of fertilizer for the max rice yield </t>
  </si>
  <si>
    <t>put one feeder with sunflower seeds and one with thisel and after a week see which has less in it</t>
  </si>
  <si>
    <t>some are dead because rising tempturs kill the algee</t>
  </si>
  <si>
    <t xml:space="preserve">They do not affect them in the same way. because it made the bass go up and the shad go down. it does this because the bass eat the new fish and shad share the same food source. </t>
  </si>
  <si>
    <t>the adventuring and finding things</t>
  </si>
  <si>
    <t xml:space="preserve">trying to find informaton in the aqs </t>
  </si>
  <si>
    <t>it helped me think in new ways</t>
  </si>
  <si>
    <t xml:space="preserve">I don't really know, but maybe it's to see how children can answer a question based off a diagram or picture. </t>
  </si>
  <si>
    <t xml:space="preserve">When the rabbits start going up the foxes start going down and when the foxes go up the rabbits go down. </t>
  </si>
  <si>
    <t xml:space="preserve">The best amount of fertilizer is 70-100. This is because as you can see on the table, adding more or less fertilizer makes the rice grow less. </t>
  </si>
  <si>
    <t xml:space="preserve">The bird watcher should put out three bird feeders, one for each type of food, and then see how many birds go to each birdhouse and how fast they eat it. You would be comparing the different kinds of food and how good they are at attracting birds. It would be best if you remembered to put the same amount of food in each birdhouse and make them all the same color and design so it attracts birds the same. You would be able to see what birds eat and how long they are at each house. </t>
  </si>
  <si>
    <t xml:space="preserve">I think that some corals are healthy because they have a good source of food which is algae. Other corals are more dead looking because their algae is cut off and they don't have any food so they all die. </t>
  </si>
  <si>
    <t xml:space="preserve">The Asian silver carp is affecting Lake Erie a lot. This is because the carp eat very small plants and animals. As you can see on the chart, small plants and animals are exactly what shad and shiners eat. Since there are so many carp in the lake eating the small plants it has caused a great decrease in the population of shad and shiners. The carp is also affecting the lake because it is making the bass population increase. You can see that the bass eat the Asian carp and because of this, their population is growing by 16%.  These are some of the ways that Asian Silver Carp are affecting species differently. </t>
  </si>
  <si>
    <t xml:space="preserve">I liked it because you were able to go to different ocean ecosystems and I thought that was cool. I also thought many of the jobs were actually pretty interesting and it was fun to find out how to fix some of the problems in the ecosystem. </t>
  </si>
  <si>
    <t xml:space="preserve">I thought a lot of the jobs were very slow and tedious and that started to make the game boring. I also thought that sometimes I found myself getting stuck and the robot guy was no help in those situations. </t>
  </si>
  <si>
    <t xml:space="preserve">I think Wake taught me to learn science because it taught me to solve problems and find patterns and interactions. It also taught me things about sea animals and ocean ecosystems. </t>
  </si>
  <si>
    <t>because it helps me learn about plant life</t>
  </si>
  <si>
    <t>its because there are less predators than prey so that the predators can survive.</t>
  </si>
  <si>
    <t>well the more fertallizer you have the more rice will grow</t>
  </si>
  <si>
    <t>you put a table outside with both thistle seeds and sunflower seeds on it for 30 minutes and see what has been eaten more.</t>
  </si>
  <si>
    <t>maybe the dead ones did not have others around it to share nutrients with it.</t>
  </si>
  <si>
    <t xml:space="preserve">well if the Asian silver carp eats all the small creatures then the other fish can¬¥t and they die.  </t>
  </si>
  <si>
    <t xml:space="preserve">I liked the storyline and how the ending goes with the hallucinations </t>
  </si>
  <si>
    <t>nope</t>
  </si>
  <si>
    <t>it made me want to learn more</t>
  </si>
  <si>
    <t>because he wants to measure the plants and see if fertilizer helps them grow.</t>
  </si>
  <si>
    <t>they increase and they decrease around the same time, almost like the time the rabbits decrease the foxes increase</t>
  </si>
  <si>
    <t>if you go past 80 units per area the amount of rice yields start to decrease.</t>
  </si>
  <si>
    <t>I would be comparing what attracts more sunflower seeds or thistle seeds. I would want to make sure that the weather was the same. And then I would see which one will attract more birds.</t>
  </si>
  <si>
    <t>They only affect some of the rising temperatures because coral A connects to the ocean. Both of the corals work exactly the same but coral A is mainly effected by the rise in temperatures</t>
  </si>
  <si>
    <t xml:space="preserve">They affect all of the fish in the same way because it decreases all of the animals populations. This is true because on the graph it shows that after the Asian silver carp came into lake Erie it decreases their populations. In conclusion This shows that it will affect all of the animals populations the same because it decreases all of them and not just one. </t>
  </si>
  <si>
    <t>It had some fun missions and I liked getting additions to my ship.</t>
  </si>
  <si>
    <t>How some parts you could not do due to insignificant time spent. And also I did not like how it had poor connection.</t>
  </si>
  <si>
    <t>It let me explore and learn new things about the ocean and science by having missions science related.</t>
  </si>
  <si>
    <t>I believe that the question selected is being tested because it's pretty straight forward and can be used in real life, such as using the optimal amount of fertilizer to have the healthiest plant.</t>
  </si>
  <si>
    <t>Whenever the rabbit's population increases so does foxes just a little delayed. The fox population peaks whenever the rabbit's population is decreasing from their peak.</t>
  </si>
  <si>
    <t>The increase of the amount of fertilizer that's used on rice plants doesn't necessarily mean an increase of the crop yield. Such as, the amount of fertilizer used in area 1 was none and was the lowest amount of rice yielded 7.1 kg while the most amount this experiment used was 160 unit of nitrogen (fertilizer) which only yielded 14.4 kg which is better but in the middle where they used 70 units of nitrogen which yielded the most amount of crop which was 26.2 kg.</t>
  </si>
  <si>
    <t>I will be comparing if sunflower seeds or thistle seeds will attract more birds. I will make sure that the weather and temprature will be as close to the same as possible and the same time of day. I would be collecting the data of the amount of birds attracted by both seeds.</t>
  </si>
  <si>
    <t>Coral A could be dying out because the rising ocean tempratures could be affecting their food source which will eventually leave the coral with no food which'll make them die out. While coral B wont be affected because the tempratures have stayed the same.</t>
  </si>
  <si>
    <t>The Asian silver carp won't affect all the fish the same way. While the Shade and Shiner species of fish have decreased, the smallmouth bass is growing in population. I believe this is the case because the Asian silver carp has the same food source as the Shade and Shiner and the Asian Silver Carp can reproduce very quickly and the Bass eats the fish that can reproduce very quickly meaning their population increases and the others decrease in population.</t>
  </si>
  <si>
    <t>I liked the art style of Wake and the story which helped me get invested.</t>
  </si>
  <si>
    <t>I didn't like the way Wake "teaches" you. I also strongly dislike the notebook, I get I have to show you what I learned but I would much rather do that in a test/survey instead of a notebook. That would also tell you more because that will tell you if the kids remembered the information that was taught.</t>
  </si>
  <si>
    <t>I don't think that Wake helped me learn science in any way that would be better than traditional ways.</t>
  </si>
  <si>
    <t>They are clearly adding a certain amount of fertilizer into the soil. this shows that they are trying to figure out how much fertilizer a plant needs instead of if it helps.</t>
  </si>
  <si>
    <t>The foxes peaked right when the rabbit population started to go down. And the rabbits rose once the foxes started to fall. this shows that the rabbits are being eaten by the foxes and when there are fewer foxes the rabbits grow more.</t>
  </si>
  <si>
    <t>70-100 units of nitrogen are best for the plants, I know this because the yield of rice was at its highest when they used this much nitrogen.</t>
  </si>
  <si>
    <t>He could lay out different seeds, in the same at the same time, on different days to see which seed would bring more birds. By doing this he would find out which kind of seeds the birds like more.</t>
  </si>
  <si>
    <t>The rising ocean temperature causes Algea A's population to die off leaving Coral A without any algae to give it sugar, this intern causes the Coral to look dead and colorless. On the other hand, Algea B is not affected by the rising temperatures which means it still gives sugar to Croal B and Coral B could give portions back. This then causes Coral B to look vibrant and alive.</t>
  </si>
  <si>
    <t>The Asian Silver Carp is affecting the populations of other fish. It does this by eating the food of the other fish that eat small plants and animals. I know this because both the Shiner and Shad populations decreased after the Asian Silver Carp was introduced. It also affects the Smallmouth Bass, it does this by being eaten by the bass and thus increasing their population.</t>
  </si>
  <si>
    <t>I liked the art.</t>
  </si>
  <si>
    <t>I didn't like some of the missions.</t>
  </si>
  <si>
    <t>It helped me learn about the scientific process and about ocean creatures.</t>
  </si>
  <si>
    <t xml:space="preserve">I think it is the one that says does fertilizer add to soil lead to taller flowering plantsbecasue they are measuring the growth on one plant with fertilizer and one without so it makes the most sense. </t>
  </si>
  <si>
    <t xml:space="preserve">When the rabbits go down the foxes go up. </t>
  </si>
  <si>
    <t>I think that rice is not dependent on fertilizer but the fertilizer still helps it grow more. With no fertilizer, it grew 7.1 kg and with 30 units of fertilizer, it grew 8.3 so it doesn't need fertilizer but fertilizer helps.</t>
  </si>
  <si>
    <t xml:space="preserve">I would fill 2 birdhouses one with sunflower seeds and one with thistle seeds and see which one the birds go to and how much food is left in each whatever has less food left would determine what attracted birds more. </t>
  </si>
  <si>
    <t xml:space="preserve">Some corals appear colorful and healthy while some are white and dead because I think the sugar and the algae affects the pigments.  </t>
  </si>
  <si>
    <t xml:space="preserve">I think that Asian silver carp don't think they will affect all the fish but they will affect two of the fish. I think they will affect Shad and Shiner. Both Shad and Shiner eat small plants and animals like the Asian sliver fish and there is not enough for all of them which is casing the shiner and shad to decrease. </t>
  </si>
  <si>
    <t>That we could learn things while playing a game.</t>
  </si>
  <si>
    <t xml:space="preserve">I just think it got a bit repetitive. </t>
  </si>
  <si>
    <t>It is 1 of 2 with fertilizer in the questions, and it is only added to one plant.</t>
  </si>
  <si>
    <t>When rabbits go up foxes go down and vice versa.</t>
  </si>
  <si>
    <t>70-100 units of nitrogen per area  will produce the most kg of rice per area at 26.2. If you go above 100 or below 70 than it will go down.</t>
  </si>
  <si>
    <t>Put different seeds in different areas and see which is more popular.</t>
  </si>
  <si>
    <t>Algae gives sugar to coral, and coral gives nutrients to the algae. If the ocean temperature rises then algae will die, then coral will die. Global warming kills coral.</t>
  </si>
  <si>
    <t>When Asian Silver Carp came into Lake Erie, the population of fish that eat the same small plants and animals will go down because there is less food for them, but if fish eat fish like the Asian Silver Carp their population will go up because there is more food for them to eat.</t>
  </si>
  <si>
    <t>I liked how it taught us about problems in real life.</t>
  </si>
  <si>
    <t>It got really boring and repetitive really fast and quick.</t>
  </si>
  <si>
    <t>It taught us about problems in real life.</t>
  </si>
  <si>
    <t xml:space="preserve">I think this question is being tested because they want to find out if they should be adding fertilizer to their plants. </t>
  </si>
  <si>
    <t xml:space="preserve">When the amount of rabbits decrease, the amount of foxes increase.  This is also vice-versa. </t>
  </si>
  <si>
    <t xml:space="preserve">You can get the most amount of rice by adding 70-100 units of nitrogen. </t>
  </si>
  <si>
    <t xml:space="preserve">Place each type of bird seed in the backyard and try to track how many birds go to each seed. Whichever has the most is the one she should use. </t>
  </si>
  <si>
    <t>Some corals are bleached and dead because some algae has been affected by rising sea temperatures. The other algae is not affected by this and therefore does not affect the coral.</t>
  </si>
  <si>
    <t>Asian silver carp will not affect all the fish in the same way. This is because the smallmouth bass has a 16% increase while the shad and the shiner have decreases. This shows that the Asian silver carp does not affect all the fish in the same way because some increase and other decrease. The silver carp is helpful to the smallmouth bass but the other two fish are harmed by it.</t>
  </si>
  <si>
    <t>I liked how the character interacted withe each other.</t>
  </si>
  <si>
    <t xml:space="preserve">I didn't like how there were so many bugs and lags in the game, but that was understandable. </t>
  </si>
  <si>
    <t xml:space="preserve">I think Wake helped me figure out how to find evidence for something and how to prove it. I also learned a lot about new species. </t>
  </si>
  <si>
    <t>Because they want the plant to grow faster, but they need to test fertilizers as they want to find if it works.</t>
  </si>
  <si>
    <t>When the rabbits' population is high, the fox population increases as they are eating them, and then when the fox population is at its peak, their population starts to go down, because there aren't as much rabbits, and the rabbits' population goes up as there are less foxes to hunt them, and so on.</t>
  </si>
  <si>
    <t>Fertilizer is effective to the rice if it is used at the right amount, because the table shows that when the fertilizer amount is between 70 and 120, the rice yield is at its highest.</t>
  </si>
  <si>
    <t>I would be comparing the amount of birds that come to the feeder, and how full the feeder is when the experimental period is done. I would make sure that it's the same season, weather, temperature, amount in the feeder and same time and I would collect how many birds arrive, and the percentage of the feeder volume being the food.</t>
  </si>
  <si>
    <t>The ocean temperatures rising is affecting algae A, which means that coral A is unable to attain sugar, which, in turn, makes the algae A species in even more harm, because it cannot get nutrients from the coral, and that puts their mutually beneficial relationship in jeopardy, but on the other hand, algae B hasn't been affected, so their mutually beneficial relationship is fine.</t>
  </si>
  <si>
    <t>Asian silver carp will not affect the fish in the same way. It affects shad and shiner negatively, and it affects smallmouth bass positively. This is because the Asian silver carp eats the shad and shiner, and it is prey for the smallmouth bass.</t>
  </si>
  <si>
    <t>The exploration and scientific activity</t>
  </si>
  <si>
    <t>How to gather data and be like a scientist</t>
  </si>
  <si>
    <t>I think the question I selected is being tested. This is true because there are two flowers and the same amount of water is added to both of them, but only one of them has 10 mL of fertilizer added to it. They will be left for the same amount of time and measured in growth to see which one grew the most, which leads me to my answer.</t>
  </si>
  <si>
    <t>The changes in population size of rabbits and foxes are related because as the foxes population grows, the rabbits decrease because they are hunted by the foxes. As the foxes population decreases, the rabbits grows because there's less predators to hunt them.</t>
  </si>
  <si>
    <t>To get the most rice, you must add 60-20 amounts of fertilizer (units of nitrogen per area).  This is true because on the table you can see from 0-50 it doesn't give you enough rice, and from 140-160 it is too much, and it doesn't give you enough rice either.</t>
  </si>
  <si>
    <t>I would set up two bird feeders that are the exact same. Then, I would fill one with thistle seeds and one with sunflower seeds. I would distance them about 15 ft apart and then record how many come to each within 24 hours on a sunny day. Then, I would empty them out to see which one was eaten more and record that, as well.</t>
  </si>
  <si>
    <t>Some corals appear colorful and healthy while others are white and dead because they arent getting the same nutrients and food.</t>
  </si>
  <si>
    <t>Im not sure</t>
  </si>
  <si>
    <t>I liked driving the ship and watching the otters swim around.</t>
  </si>
  <si>
    <t>Not really, I just wished sometimes the directions were less general.</t>
  </si>
  <si>
    <t>The jobs showed me different things and how to do new things.</t>
  </si>
  <si>
    <t>Because one plant has fertilizer and the other doesn't</t>
  </si>
  <si>
    <t>When foxes' populations spike rabbits' populations lower and when rabbits' populations spike foxes' populations lower.</t>
  </si>
  <si>
    <t>Rice grows best when 70-100 units of fertilizer are added. I know this because the highest number of rice are 70-100 units of fertilizer.</t>
  </si>
  <si>
    <t>Set up 2 bird feeders each the same model, put sunflower seeds in one, and thistle seeds in the other. The data would be how many birds go to each feeder.</t>
  </si>
  <si>
    <t>The temperatures in the ocean affect Algae A so it can't provide sugar to Coral A, so Coral A can't give Algae A nutrients, which means Algae A can't provide sugar to Coral A. However Algae B isn't affected by the ocean temperatures so the cycle stays together.</t>
  </si>
  <si>
    <t>The Asian Silver Carp is eating the Shad and Shiner's food source, the Smallmouth bass eats the Asian Silver Carp. I know this because the Asian Silver Carp also eats small plants like the Shad and Shiner. This is important because they might not be able to share enough of the plants. The Smallmouth bass's population might be increasing because the Asian Silver Carp's population is increasing. This is important because the Smallmouth bass also eats the Shiner. Which means more food for the Asian Silver Carp and the Smallmouth bass.</t>
  </si>
  <si>
    <t>The diversity and the interactiveness.</t>
  </si>
  <si>
    <t>I didn't enjoy the amount of time that experiments took.</t>
  </si>
  <si>
    <t>I think it helped by making you figure out what to do in experiments.</t>
  </si>
  <si>
    <t>I believe the question above is being tested because, growth is being measured, and the sun isn't mentioned in the text or on the diagram. All other questions can't be  
tested in the current configuration of the diagram and the word of the text.</t>
  </si>
  <si>
    <t>The rabbit and the fox directly affect each other. Every time we see the rabbit population reach its apex we see the fox population rise. Every time we see the fox population rise the rabbit population falls. Once the fox population falls the rabbit population rises. It's the classic tall of mother natures balancing system, if the predator in this case the fox hunts too much the pray or in this case the rabbit population will fall and soon after that the fox population.</t>
  </si>
  <si>
    <t xml:space="preserve">Fertilizer can increase yield but also decrease it if used too much. In the table it can be observed, it's all about finding the sweet spot. Take example areas 4, 6 and 8. Area 4 has 60 units of nitrogen in its area, this creates a yield of 25.4 kg of rice. Now area 5 here there are 80 units of nitrogen creating a yield of 26.2 kg of rice. Finally area 8 with 120 units of nitrogen and 26.1 kg of rice to be yielded. Now the productiveness of the nitrogen stops at 80 units of nitrogen, but it is still a better yield than area 4 and 8. The amount used in  area 4 doesn't quite get full productiveness when looking at area 5 it is seen that its 70 units of nitrogen creates a 26.2 yield of rice, most bang for your buck. With area 8 though it is shown that the 120 units of nitrogen start to become detrimental decreasing the yield. This why the amount fertilizer we put in our farms is a balancing game, because we don't want to farm the plants but we also want to get full productivity.  </t>
  </si>
  <si>
    <t>The things we would be comparing: sunflower seeds or thistle seeds, which one attracts more birds.
The things that would be the same, the time of day that the food would be provided, the amount of bird food provided and if it would need to be re-provided.
The data, I ran out of time</t>
  </si>
  <si>
    <t>I ran out of time.</t>
  </si>
  <si>
    <t>I ran out of time</t>
  </si>
  <si>
    <t xml:space="preserve">i ran out of time </t>
  </si>
  <si>
    <t xml:space="preserve">I ran out of time </t>
  </si>
  <si>
    <t>All conditions are the same in both plants besides the added fertilzer in one.</t>
  </si>
  <si>
    <t>When fox population increases, rabbit population increases and vice versa.</t>
  </si>
  <si>
    <t>Fertilizer works to increase crop yields up to a certain point where it can decrease yields. This is evident because in area 1 there is zero fertilizer added and the yield is 7.1 kg. In area 6, 80 units of fertilizer are added and yield increases to 26.2 kg. This proves that fertilizer increases yield when added to crops. In area 10, 160 units of fertilizer are added and yield decreases to 14.4 kg. This proves my claim that too much fertilizer can be harmful to crops.</t>
  </si>
  <si>
    <t>You would be comparing the amount of food to birds attracted to the yard. The things that would need to remain the same would be the bird population, the quantity of the food, the weather conditions, and other conditions that would affect how many birds would be attracted besides the food. You would then collect data on how many birds are attracted over a certain period of time, and use that data to determine which food is the most effective in attracting birds.</t>
  </si>
  <si>
    <t>Algae and coral both benefit from each other, and if one is harmed the other would also be harmed. When ocean temperatures rise, the lifespan of algae decreases and harms both the algae and the coral</t>
  </si>
  <si>
    <t>The silver carp will not affect all the fish in the same way. The silver carp feeds on small plants and animals, which would only decrease the population of other animals that feed on the same things (i.e. shad and shiner). The silver carp would increase animals that feed on the silver carp and other similar fish, as there would be an abundance of silver carp.</t>
  </si>
  <si>
    <t>It was open-world and allowed me to explore the world</t>
  </si>
  <si>
    <t>The missions were boring and mostly solved themselves</t>
  </si>
  <si>
    <t>It helped me identify change in an environment</t>
  </si>
  <si>
    <t>Because the student only added fertilizer to one plant and the rest of the conditions are the same.</t>
  </si>
  <si>
    <t>The less foxes there are, the less danger there is for the rabbits so when there
 are a lot of rabbits there won't be many foxes.</t>
  </si>
  <si>
    <t xml:space="preserve">The right amount of fertilizer is between 70-120. I know because the biggest amounts of rice came from fields with 70-120 amounts of fertilizer. </t>
  </si>
  <si>
    <t>She could set up 2 bird feeders and see which one the birds eat more food from.</t>
  </si>
  <si>
    <t>The corals that appear white and dead are in areas with ocean temperatures that are too hot for them. The corals that are colorful and healthy come from areas with temperatures that are right for them.</t>
  </si>
  <si>
    <t>The Asian silver carp will not affect all the fish in the same way. I know because the smallmouth bass will have lots of Asian silver carp to eat, but the shad and the shiner's populations will decrease because the Asian silver carp eats them.</t>
  </si>
  <si>
    <t>I liked the storyline and how it included scientific problems and solutions.</t>
  </si>
  <si>
    <t>Sometimes Victor is a little unhelpful, but otherwise there wasn't anything I didn't like.</t>
  </si>
  <si>
    <t>I now know what it means to make a model of an ecosystems and the dangers that can be posed to said ecosystems.</t>
  </si>
  <si>
    <t>itsay it in the diagram</t>
  </si>
  <si>
    <t>It goes up and down</t>
  </si>
  <si>
    <t>more fetizer is bad</t>
  </si>
  <si>
    <t>davids sunflwer seds are good becuse the are sweet and salty</t>
  </si>
  <si>
    <t>ok</t>
  </si>
  <si>
    <t>ohh</t>
  </si>
  <si>
    <t>qewdx</t>
  </si>
  <si>
    <t>How mrs back said i did notukniucfwn'.</t>
  </si>
  <si>
    <t>it says hes measuring the growth of a plant</t>
  </si>
  <si>
    <t>the more the foxes the less the rabits</t>
  </si>
  <si>
    <t>70 units of fertilizer is the best amount becuase it grew the msot rice of all th eoptions</t>
  </si>
  <si>
    <t>sunday at 7 am lay out sunflower seeds and count the amount of bird then the next sunday at 7 am lay out thistle seeds and count the amount of birds
the data i would collect is wich seeds birds like more</t>
  </si>
  <si>
    <t xml:space="preserve">no the asian silver carp will not affect all fish the same 
it will decrease th epolulation of shad and shiners but increase the population of smallmouth bass
</t>
  </si>
  <si>
    <t>the missions were sort of interesting</t>
  </si>
  <si>
    <t xml:space="preserve">a lot of dialougue from characters that is unnesacary </t>
  </si>
  <si>
    <t xml:space="preserve">In the diagram above you can tell that the dependent variable is the height of the plants. I know this because that is what the student is measuring. The independent variable is the fertilizer. This shows because there is a control (B) and the one they are testing (A). </t>
  </si>
  <si>
    <t xml:space="preserve">When the population of foxes increases, the population of rabbits decreased. When the fox population decreases, the rabbit population increases. </t>
  </si>
  <si>
    <t>Adding 70 to 100 units of fertilizer is the best amount of fertilizer to maximize rice yield. In the data table, it is clear that the highest rice yield, 26.2, came when 70-100 units of fertilizer were added. This contrasts higher amounts and lower amounts of fertilizer, which had a less favorable rice yield.</t>
  </si>
  <si>
    <t>To compare the two variables, sunflower, and thistle, place two birdfeeders in the backyard during the same period of time, perhaps one week. This ensures that there is an equal chance of birds coming for each feeder. Ensure the feeders and the same, and the only difference is the type of seeds inside each. One is filled with thistle, the other with sunflower. For the week, record the number of birds that came to each feeder and compare at the end.</t>
  </si>
  <si>
    <t xml:space="preserve">Each coral has specific algae. The respective algae gives sugar to the coral, and the coral gives the algae its nutrients. However, In the relationship between Algae A and Coral A, there is another factor. The ocean levels affect the survival of Algae A, so without the sugar the coral needs, Coral A will die. Coral B remains unaffected. </t>
  </si>
  <si>
    <t>The Asian silver carp will not affect all the fish in Lake Erie in the same way. Looking at the data, we can see that the Shad and the Shiner population have both decreased since the Asian Silver Carp came. However, the Smallmouth bass has increased in population, most likely because the Asian Silver Carp is a food source for them. This shows that the different types of fish have been affected in different ways since the Asian Silver Carp came to Lake Erie.</t>
  </si>
  <si>
    <t xml:space="preserve">I liked that the job process was straightforward and easy to access. It was a fun twist on science and lore added some depth to the game. </t>
  </si>
  <si>
    <t>After a little while the game became repetitive for me.</t>
  </si>
  <si>
    <t>It showed me the ways to measure and experiment with organisms. I also learned new ways to collect data and model it.</t>
  </si>
  <si>
    <t>I think the correct answer is the third one because in the picture a spoon is shown with fertilizer in it and the fertilizer is only being added to one plant so I think the student is conducting an experiment to see if fertilizer makes plants grow taller</t>
  </si>
  <si>
    <t>when the fox population gets higher the rabbit population decreases and vise versa.</t>
  </si>
  <si>
    <t>adding fertilizer can help make more rice but adding too much is not good and results in less rice than a good amount of fertilizer would produce</t>
  </si>
  <si>
    <t>put a pound of each seed on a table and see which seed attracts the most birds in a one hour time frame.</t>
  </si>
  <si>
    <t>algae A and B are algae for coral but some corals appear white and dead because their algae (algae A) can't survive in rising ocean temperatures. Corals with algae B appear colorful because their algae can survive rising ocean temperatures.</t>
  </si>
  <si>
    <t>Asian silverfish affect all the fish because it disrupts the food chain.</t>
  </si>
  <si>
    <t>the graphics were good</t>
  </si>
  <si>
    <t>it was sometimes hard to figure out what to do.</t>
  </si>
  <si>
    <t>I didn't learn that much because most of the game I was just trying to figure out what to do.</t>
  </si>
  <si>
    <t>They put fertilizer in one plant, and both of them have the same amount of water.</t>
  </si>
  <si>
    <t>The more rabbits there are, the more foxes there are. Thats because foxes eat rabbits</t>
  </si>
  <si>
    <t>the best amount of fertilizer to use for rise Is 70-100 units of nitrogen per area.</t>
  </si>
  <si>
    <t>The bird watcher could figure out how many sunflower seeds the birds eat, and how many thistle seeds the birds eat. If the birds eat more than one seed, then they should sprinkle those seeds.</t>
  </si>
  <si>
    <t>as stated quite explicitly in Barbra's model, rising ocean temperatures affect certain types of algae. The temperatures are out of the range that is suitable for algae. And because algae A feeds the coral A sugars (as stated in the model), the coral has none or fewer sources of sugar.</t>
  </si>
  <si>
    <t>I don't understand why we are asked this question.</t>
  </si>
  <si>
    <t>The NPCs were all very fun to talk to, they had their quirks and such. The tasks were different, but all of the equipment is explained by Victor or other NPCs. The story is interwoven into the gameplay keeping the player interested in their tasks.</t>
  </si>
  <si>
    <t xml:space="preserve">The fact that we can only put 4 organisms in the observation lab, driving the boat with arrow keys was like walking on ice, and scrolling with arrow keys was slow. Also some people, myself included, got stuck in the kelp forest because they didn't realize that the map even existed. Possibly make it so that Victor can nudge the player along to the map to choose a new area? </t>
  </si>
  <si>
    <t>Helped me learn about stress ranges, rates of reproduction and eating, and how to intervene with endangered species.</t>
  </si>
  <si>
    <t>It's the only reasonable answer that involved fertilizer.</t>
  </si>
  <si>
    <t>when the population of rabbits begin to fall the population of foxes rise.</t>
  </si>
  <si>
    <t>use 70-100 units of fertilizer to get more rice.</t>
  </si>
  <si>
    <t>set up 2 feeders, 1 with sunflower seeds and 1 with thistle seeds. watch the birds and record how many go to either sunflower or thistle then determine from there.</t>
  </si>
  <si>
    <t>the ocean temperatures rose in coral A's area causing it to affect the survival rates of the algae, which gave coral A less nutrition causing it to die and lose color. As for coral B, the temperatures stayed the same in the area causing everything to be normal so there were no causality.</t>
  </si>
  <si>
    <t>the asian silver carp will cause some species to decline and increase. If you look at the table it says that Shad has decreased by 20%, Shiner has decreased by 35%, and Smallmouthed bass has increased by 16%.</t>
  </si>
  <si>
    <t>I liked the nightmares.</t>
  </si>
  <si>
    <t>some of the jobs</t>
  </si>
  <si>
    <t>not sure</t>
  </si>
  <si>
    <t>Because it is one of the only ones with fertilizer, and this one is about having it now the amount.</t>
  </si>
  <si>
    <t>There are fewer foxes than rabbits, but they usually have lows at around the same time.</t>
  </si>
  <si>
    <t>Too little fertilizer wont help, there can also be too much, so there is a sweet spot between 70-100 units of nitrogen per area.</t>
  </si>
  <si>
    <t>Space all the seeds far apart, all in the sunlight at 12:00, this would give no variables, and let you know what seeds the birds like.</t>
  </si>
  <si>
    <t>the higher the Ocean temperature, the less algae, which can hurt the coral.</t>
  </si>
  <si>
    <t>The Asian silver carp is changing the other fish populations for a couple of reasons.  When they are decreased, the Asian silver carp could be eating the small plants and animals that the Shad and Shiner eat, but are increasing the smallmouth bass because they might get eaten by the small mouse bath.</t>
  </si>
  <si>
    <t>I liked all the different experiments that I could do.</t>
  </si>
  <si>
    <t>I didn't like how hard some jobs were, I would have liked it if Victor had multiple types of hints you could choose, from small to big so that if I was stuck Victor could walk me through it.</t>
  </si>
  <si>
    <t>I think Wake taught me about experimenting.</t>
  </si>
  <si>
    <t>The only variable being changed is that one plant has fertilizer, they are also measuring the plants height after 10 days.</t>
  </si>
  <si>
    <t>When the rabbit population increased, after about 9 years, the fox population increased. If the fox population increases, the rabbit population also drops.</t>
  </si>
  <si>
    <t>More fertilizer is better until you add 70 units of fertilizer, after that 70-100 units have the same yield then it starts to decrease between 120-160 units.</t>
  </si>
  <si>
    <t>I would do it at the same time of each day and the only thing changing was the type of food in the bird feeder. Then the experiment would run for 7 days for each type of food and I would count the total number of birds each feeder attracted in 7 days.</t>
  </si>
  <si>
    <t>Coral needs algae to give them sugar and in exchange, the coral gives the algae nutrients. The rising ocean temperatures are killing the algae, therefore removing the coral's source of sugar.</t>
  </si>
  <si>
    <t>The arrival of Asian silver fish will affect shad and shiner fish negatively but will increase the bass population. According to the table, shad population decreased by 20%, shiner decreased by 35%, and bass increased by 16%. The shad and shiner have the same food source as the Asian silver fish so their population will decrease because of more competition for food. The bass eat the silver fish, so therefore the bass will have more food to eat.</t>
  </si>
  <si>
    <t xml:space="preserve">It was pretty well designed and the graphics and game-play were good. </t>
  </si>
  <si>
    <t>The tasks got a little bit repetitive after a while.</t>
  </si>
  <si>
    <t>It got me more interested in learning science.</t>
  </si>
  <si>
    <t>Because the only thing that is changing is the amount of fertilizer in added to the soil, and they are measuring the growth of both the plants.</t>
  </si>
  <si>
    <t>The foxes eat the rabbits so when the fox populations go down, the rabbits can recover from being eaten and their populations go up, and in turn the foxes have more food so their populations go up, then they eat all the rabbits so their population goes down, and the cycle continues.</t>
  </si>
  <si>
    <t>You should put 70-100 units of fertilizer per area, because statistically they yield more rice. They all yield 26.2 kg, whereas if you add more or less it yields less.</t>
  </si>
  <si>
    <t>I would put 2 different identical bird feeders in a row, and would watch them at the same time of day each day. I would make sure that they had the same amount of seeds in them, and that they were at the same height. I would measure how many times a bird went to each bird feeder. I would also measure how many seeds were gone at the end of the day. Then after one week of counting how many birds go to each bird feeder, I will look at the data and determine which one attracts more birds.</t>
  </si>
  <si>
    <t xml:space="preserve">Because there isn't as much algae A, the coral can't get the sugar it needs, so it starts dying and can't give as much nutrients to the algae, so that dies further. The rising ocean temperatures affect more than just the algae. However, because algae B isn't affected by the rising ocean temperatures, the coral does better.
</t>
  </si>
  <si>
    <t>Asian silver carp does not affect all fish the same way. By taking the shad and shiners food source, they decrease their population. By giving the smallmouth bass another food source, they increase their population. That is why they do not affect them all the same.</t>
  </si>
  <si>
    <t>I liked how you got to explore the different ecosystems and solve puzzles.</t>
  </si>
  <si>
    <t>How repetitive it was.</t>
  </si>
  <si>
    <t>It helped me see connections between animals.</t>
  </si>
  <si>
    <t>columns G-M: self-efficacy</t>
  </si>
  <si>
    <t>columns N-Q identity</t>
  </si>
  <si>
    <t>columns R-U interest (note that column S is inverted)</t>
  </si>
  <si>
    <t>Participants</t>
  </si>
  <si>
    <t>Pre-Test</t>
  </si>
  <si>
    <t>Post-Test</t>
  </si>
  <si>
    <t>Q1</t>
  </si>
  <si>
    <t>Q2</t>
  </si>
  <si>
    <t>Q3</t>
  </si>
  <si>
    <t>Q4</t>
  </si>
  <si>
    <t>Q5</t>
  </si>
  <si>
    <t>Q6</t>
  </si>
  <si>
    <t>Q7</t>
  </si>
  <si>
    <t>Q8</t>
  </si>
  <si>
    <t>Score</t>
  </si>
  <si>
    <t>Mean</t>
  </si>
  <si>
    <t>St. Dev</t>
  </si>
  <si>
    <t>Median</t>
  </si>
  <si>
    <t>Pre</t>
  </si>
  <si>
    <t>Post</t>
  </si>
  <si>
    <t>Paired 2 Tail T-Test</t>
  </si>
  <si>
    <t>Paired 1 Tail T-Test</t>
  </si>
  <si>
    <t>mlday13</t>
  </si>
  <si>
    <t>mlday23</t>
  </si>
  <si>
    <t>mlday26</t>
  </si>
  <si>
    <t>mlday36</t>
  </si>
  <si>
    <t>mlday37</t>
  </si>
  <si>
    <t>mlday38</t>
  </si>
  <si>
    <t>mlday42</t>
  </si>
  <si>
    <t>mlday5</t>
  </si>
  <si>
    <t>mlday50</t>
  </si>
  <si>
    <t>mlday53</t>
  </si>
  <si>
    <t>mlday63</t>
  </si>
  <si>
    <t>mlday64</t>
  </si>
  <si>
    <t>mlday73</t>
  </si>
  <si>
    <t>mlday79</t>
  </si>
  <si>
    <t>rbday35</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</si>
</sst>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theme="1"/>
      <name val="Calibri"/>
      <scheme val="minor"/>
    </font>
    <font>
      <sz val="10.0"/>
      <color theme="1"/>
      <name val="Calibri"/>
    </font>
    <font>
      <sz val="12.0"/>
      <color theme="1"/>
      <name val="Calibri"/>
    </font>
    <font>
      <color theme="1"/>
      <name val="Calibri"/>
      <scheme val="minor"/>
    </font>
  </fonts>
  <fills count="4">
    <fill>
      <patternFill patternType="none"/>
    </fill>
    <fill>
      <patternFill patternType="lightGray"/>
    </fill>
    <fill>
      <patternFill patternType="solid">
        <fgColor rgb="FFEFEFEF"/>
        <bgColor rgb="FFEFEFEF"/>
      </patternFill>
    </fill>
    <fill>
      <patternFill patternType="solid">
        <fgColor rgb="FFB6D7A8"/>
        <bgColor rgb="FFB6D7A8"/>
      </patternFill>
    </fill>
  </fills>
  <borders count="4">
    <border/>
    <border>
      <left style="medium">
        <color rgb="FF000000"/>
      </left>
      <top style="medium">
        <color rgb="FF000000"/>
      </top>
      <bottom style="medium">
        <color rgb="FF000000"/>
      </bottom>
    </border>
    <border>
      <top style="medium">
        <color rgb="FF000000"/>
      </top>
      <bottom style="medium">
        <color rgb="FF000000"/>
      </bottom>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49" xfId="0" applyBorder="1" applyFont="1" applyNumberFormat="1"/>
    <xf borderId="2" fillId="0" fontId="1" numFmtId="49" xfId="0" applyBorder="1" applyFont="1" applyNumberFormat="1"/>
    <xf borderId="0" fillId="0" fontId="1" numFmtId="0" xfId="0" applyFont="1"/>
    <xf borderId="0" fillId="0" fontId="1" numFmtId="0" xfId="0" applyAlignment="1" applyFont="1">
      <alignment readingOrder="0"/>
    </xf>
    <xf borderId="0" fillId="0" fontId="1" numFmtId="0" xfId="0" applyAlignment="1" applyFont="1">
      <alignment shrinkToFit="0" wrapText="1"/>
    </xf>
    <xf borderId="3" fillId="0" fontId="1" numFmtId="0" xfId="0" applyBorder="1" applyFont="1"/>
    <xf borderId="3" fillId="0" fontId="1" numFmtId="0" xfId="0" applyAlignment="1" applyBorder="1" applyFont="1">
      <alignment readingOrder="0"/>
    </xf>
    <xf borderId="3" fillId="0" fontId="1" numFmtId="0" xfId="0" applyAlignment="1" applyBorder="1" applyFont="1">
      <alignment shrinkToFit="0" wrapText="1"/>
    </xf>
    <xf borderId="0" fillId="0" fontId="2" numFmtId="0" xfId="0" applyFont="1"/>
    <xf borderId="0" fillId="2" fontId="1" numFmtId="0" xfId="0" applyFill="1" applyFont="1"/>
    <xf borderId="0" fillId="2" fontId="1" numFmtId="0" xfId="0" applyAlignment="1" applyFont="1">
      <alignment readingOrder="0"/>
    </xf>
    <xf borderId="0" fillId="2" fontId="1" numFmtId="0" xfId="0" applyAlignment="1" applyFont="1">
      <alignment shrinkToFit="0" wrapText="1"/>
    </xf>
    <xf borderId="0" fillId="2" fontId="2" numFmtId="0" xfId="0" applyFont="1"/>
    <xf borderId="0" fillId="2" fontId="3" numFmtId="0" xfId="0" applyFont="1"/>
    <xf borderId="0" fillId="3" fontId="1" numFmtId="0" xfId="0" applyFill="1" applyFont="1"/>
    <xf borderId="0" fillId="0" fontId="3" numFmtId="0" xfId="0" applyAlignment="1" applyFont="1">
      <alignment readingOrder="0"/>
    </xf>
    <xf borderId="0" fillId="0" fontId="2"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5" width="10.78"/>
    <col customWidth="1" min="6" max="6" width="20.0"/>
    <col customWidth="1" min="7" max="23" width="10.78"/>
    <col customWidth="1" min="24" max="24" width="30.78"/>
    <col customWidth="1" min="25" max="25" width="6.78"/>
    <col customWidth="1" min="26" max="26" width="30.78"/>
    <col customWidth="1" min="27" max="29" width="6.78"/>
    <col customWidth="1" min="30" max="30" width="30.78"/>
    <col customWidth="1" min="31" max="31" width="6.78"/>
    <col customWidth="1" min="32" max="32" width="30.78"/>
    <col customWidth="1" min="33" max="33" width="6.78"/>
    <col customWidth="1" min="34" max="34" width="30.78"/>
    <col customWidth="1" min="35" max="35" width="6.78"/>
    <col customWidth="1" min="36" max="36" width="30.78"/>
    <col customWidth="1" min="37" max="37" width="6.78"/>
    <col customWidth="1" min="38" max="38" width="30.78"/>
    <col customWidth="1" min="39" max="41" width="10.44"/>
    <col customWidth="1" min="42" max="50" width="10.78"/>
    <col customWidth="1" min="51" max="51" width="11.11"/>
  </cols>
  <sheetData>
    <row r="1" ht="31.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row>
    <row r="2" ht="15.75" customHeight="1">
      <c r="A2" s="3">
        <v>1.0</v>
      </c>
      <c r="B2" s="3" t="s">
        <v>50</v>
      </c>
      <c r="C2" s="3">
        <v>27.0</v>
      </c>
      <c r="D2" s="3">
        <v>52.0</v>
      </c>
      <c r="E2" s="4" t="s">
        <v>51</v>
      </c>
      <c r="F2" s="3" t="s">
        <v>52</v>
      </c>
      <c r="G2" s="3">
        <v>3.0</v>
      </c>
      <c r="H2" s="3">
        <v>2.0</v>
      </c>
      <c r="I2" s="3">
        <v>2.0</v>
      </c>
      <c r="J2" s="3">
        <v>3.0</v>
      </c>
      <c r="K2" s="3">
        <v>3.0</v>
      </c>
      <c r="L2" s="3">
        <v>4.0</v>
      </c>
      <c r="M2" s="3">
        <v>3.0</v>
      </c>
      <c r="N2" s="3" t="s">
        <v>53</v>
      </c>
      <c r="O2" s="3" t="s">
        <v>54</v>
      </c>
      <c r="P2" s="3" t="s">
        <v>53</v>
      </c>
      <c r="Q2" s="3" t="s">
        <v>54</v>
      </c>
      <c r="R2" s="3" t="s">
        <v>55</v>
      </c>
      <c r="S2" s="3" t="s">
        <v>56</v>
      </c>
      <c r="T2" s="3" t="s">
        <v>53</v>
      </c>
      <c r="U2" s="3" t="s">
        <v>53</v>
      </c>
      <c r="V2" s="3" t="s">
        <v>57</v>
      </c>
      <c r="W2" s="3" t="s">
        <v>58</v>
      </c>
      <c r="X2" s="5" t="s">
        <v>59</v>
      </c>
      <c r="Y2" s="5">
        <v>1.0</v>
      </c>
      <c r="Z2" s="5" t="s">
        <v>60</v>
      </c>
      <c r="AA2" s="5">
        <v>2.0</v>
      </c>
      <c r="AB2" s="5">
        <v>1984.0</v>
      </c>
      <c r="AC2" s="5">
        <v>1.0</v>
      </c>
      <c r="AD2" s="5" t="s">
        <v>61</v>
      </c>
      <c r="AE2" s="5">
        <v>0.0</v>
      </c>
      <c r="AF2" s="5" t="s">
        <v>62</v>
      </c>
      <c r="AG2" s="5">
        <v>1.0</v>
      </c>
      <c r="AH2" s="5" t="s">
        <v>63</v>
      </c>
      <c r="AI2" s="5">
        <v>2.0</v>
      </c>
      <c r="AJ2" s="5" t="s">
        <v>64</v>
      </c>
      <c r="AK2" s="5">
        <v>2.0</v>
      </c>
      <c r="AL2" s="5">
        <v>0.0</v>
      </c>
      <c r="AM2" s="3">
        <v>0.0</v>
      </c>
      <c r="AN2" s="3" t="str">
        <f t="shared" ref="AN2:AN403" si="1">join(" ", A2:B2)</f>
        <v>1 jgday11</v>
      </c>
      <c r="AO2" s="3">
        <f t="shared" ref="AO2:AO403" si="2">SUM(AM2,AK2,AI2,AG2,AE2,AC2,AA2,Y2)</f>
        <v>9</v>
      </c>
      <c r="AP2" s="3"/>
      <c r="AQ2" s="3"/>
      <c r="AR2" s="3"/>
      <c r="AS2" s="3"/>
      <c r="AT2" s="3"/>
      <c r="AU2" s="3"/>
      <c r="AV2" s="3"/>
      <c r="AW2" s="3"/>
      <c r="AX2" s="3"/>
    </row>
    <row r="3" ht="15.75" customHeight="1">
      <c r="A3" s="3">
        <v>1.0</v>
      </c>
      <c r="B3" s="3" t="s">
        <v>65</v>
      </c>
      <c r="C3" s="3">
        <v>28.0</v>
      </c>
      <c r="D3" s="3">
        <v>53.0</v>
      </c>
      <c r="E3" s="4" t="s">
        <v>51</v>
      </c>
      <c r="F3" s="3" t="s">
        <v>66</v>
      </c>
      <c r="G3" s="3">
        <v>6.0</v>
      </c>
      <c r="H3" s="3">
        <v>3.0</v>
      </c>
      <c r="I3" s="3">
        <v>3.0</v>
      </c>
      <c r="J3" s="3">
        <v>5.0</v>
      </c>
      <c r="K3" s="3">
        <v>5.0</v>
      </c>
      <c r="L3" s="3">
        <v>3.0</v>
      </c>
      <c r="M3" s="3">
        <v>4.0</v>
      </c>
      <c r="N3" s="3" t="s">
        <v>54</v>
      </c>
      <c r="O3" s="3" t="s">
        <v>54</v>
      </c>
      <c r="P3" s="3" t="s">
        <v>54</v>
      </c>
      <c r="Q3" s="3" t="s">
        <v>54</v>
      </c>
      <c r="R3" s="3" t="s">
        <v>55</v>
      </c>
      <c r="S3" s="3" t="s">
        <v>56</v>
      </c>
      <c r="T3" s="3" t="s">
        <v>55</v>
      </c>
      <c r="U3" s="3" t="s">
        <v>55</v>
      </c>
      <c r="V3" s="3" t="s">
        <v>57</v>
      </c>
      <c r="W3" s="3" t="s">
        <v>58</v>
      </c>
      <c r="X3" s="5" t="s">
        <v>59</v>
      </c>
      <c r="Y3" s="5">
        <v>1.0</v>
      </c>
      <c r="Z3" s="5" t="s">
        <v>67</v>
      </c>
      <c r="AA3" s="5">
        <v>2.0</v>
      </c>
      <c r="AB3" s="5">
        <v>1984.0</v>
      </c>
      <c r="AC3" s="5">
        <v>1.0</v>
      </c>
      <c r="AD3" s="5" t="s">
        <v>68</v>
      </c>
      <c r="AE3" s="5">
        <v>1.0</v>
      </c>
      <c r="AF3" s="5" t="s">
        <v>69</v>
      </c>
      <c r="AG3" s="5">
        <v>2.0</v>
      </c>
      <c r="AH3" s="5" t="s">
        <v>70</v>
      </c>
      <c r="AI3" s="5">
        <v>2.0</v>
      </c>
      <c r="AJ3" s="5" t="s">
        <v>71</v>
      </c>
      <c r="AK3" s="5">
        <v>0.0</v>
      </c>
      <c r="AL3" s="5" t="s">
        <v>72</v>
      </c>
      <c r="AM3" s="3">
        <v>2.0</v>
      </c>
      <c r="AN3" s="3" t="str">
        <f t="shared" si="1"/>
        <v>1 jgday12</v>
      </c>
      <c r="AO3" s="3">
        <f t="shared" si="2"/>
        <v>11</v>
      </c>
      <c r="AP3" s="3"/>
      <c r="AQ3" s="3"/>
      <c r="AR3" s="3"/>
      <c r="AS3" s="3"/>
      <c r="AT3" s="3"/>
      <c r="AU3" s="3"/>
      <c r="AV3" s="3"/>
      <c r="AW3" s="3"/>
      <c r="AX3" s="3"/>
    </row>
    <row r="4" ht="15.75" customHeight="1">
      <c r="A4" s="6">
        <v>1.0</v>
      </c>
      <c r="B4" s="6" t="s">
        <v>73</v>
      </c>
      <c r="C4" s="6">
        <v>29.0</v>
      </c>
      <c r="D4" s="6">
        <v>54.0</v>
      </c>
      <c r="E4" s="7" t="s">
        <v>51</v>
      </c>
      <c r="F4" s="6" t="s">
        <v>74</v>
      </c>
      <c r="G4" s="6">
        <v>4.0</v>
      </c>
      <c r="H4" s="6">
        <v>3.0</v>
      </c>
      <c r="I4" s="6">
        <v>2.0</v>
      </c>
      <c r="J4" s="6">
        <v>4.0</v>
      </c>
      <c r="K4" s="6">
        <v>6.0</v>
      </c>
      <c r="L4" s="6">
        <v>4.0</v>
      </c>
      <c r="M4" s="6">
        <v>5.0</v>
      </c>
      <c r="N4" s="6" t="s">
        <v>75</v>
      </c>
      <c r="O4" s="6" t="s">
        <v>75</v>
      </c>
      <c r="P4" s="6" t="s">
        <v>56</v>
      </c>
      <c r="Q4" s="6" t="s">
        <v>53</v>
      </c>
      <c r="R4" s="6" t="s">
        <v>55</v>
      </c>
      <c r="S4" s="6" t="s">
        <v>56</v>
      </c>
      <c r="T4" s="6" t="s">
        <v>55</v>
      </c>
      <c r="U4" s="6" t="s">
        <v>54</v>
      </c>
      <c r="V4" s="6" t="s">
        <v>57</v>
      </c>
      <c r="W4" s="6" t="s">
        <v>58</v>
      </c>
      <c r="X4" s="8" t="s">
        <v>59</v>
      </c>
      <c r="Y4" s="8">
        <v>1.0</v>
      </c>
      <c r="Z4" s="8" t="s">
        <v>76</v>
      </c>
      <c r="AA4" s="8">
        <v>0.0</v>
      </c>
      <c r="AB4" s="8">
        <v>1990.0</v>
      </c>
      <c r="AC4" s="8">
        <v>0.0</v>
      </c>
      <c r="AD4" s="8" t="s">
        <v>77</v>
      </c>
      <c r="AE4" s="8">
        <v>0.0</v>
      </c>
      <c r="AF4" s="8" t="s">
        <v>78</v>
      </c>
      <c r="AG4" s="8">
        <v>1.0</v>
      </c>
      <c r="AH4" s="8" t="s">
        <v>79</v>
      </c>
      <c r="AI4" s="8">
        <v>1.0</v>
      </c>
      <c r="AJ4" s="8" t="s">
        <v>80</v>
      </c>
      <c r="AK4" s="8">
        <v>0.0</v>
      </c>
      <c r="AL4" s="8" t="s">
        <v>81</v>
      </c>
      <c r="AM4" s="6">
        <v>0.0</v>
      </c>
      <c r="AN4" s="3" t="str">
        <f t="shared" si="1"/>
        <v>1 jgday13</v>
      </c>
      <c r="AO4" s="3">
        <f t="shared" si="2"/>
        <v>3</v>
      </c>
      <c r="AP4" s="6"/>
      <c r="AQ4" s="6"/>
      <c r="AR4" s="6"/>
      <c r="AS4" s="6"/>
      <c r="AT4" s="6"/>
      <c r="AU4" s="6"/>
      <c r="AV4" s="6"/>
      <c r="AW4" s="6"/>
      <c r="AX4" s="6"/>
    </row>
    <row r="5" ht="15.75" customHeight="1">
      <c r="A5" s="6">
        <v>1.0</v>
      </c>
      <c r="B5" s="6" t="s">
        <v>82</v>
      </c>
      <c r="C5" s="6">
        <v>31.0</v>
      </c>
      <c r="D5" s="6">
        <v>55.0</v>
      </c>
      <c r="E5" s="7" t="s">
        <v>51</v>
      </c>
      <c r="F5" s="6" t="s">
        <v>83</v>
      </c>
      <c r="G5" s="6">
        <v>3.0</v>
      </c>
      <c r="H5" s="6">
        <v>3.0</v>
      </c>
      <c r="I5" s="6">
        <v>5.0</v>
      </c>
      <c r="J5" s="6">
        <v>4.0</v>
      </c>
      <c r="K5" s="6">
        <v>5.0</v>
      </c>
      <c r="L5" s="6">
        <v>5.0</v>
      </c>
      <c r="M5" s="6">
        <v>4.0</v>
      </c>
      <c r="N5" s="6" t="s">
        <v>56</v>
      </c>
      <c r="O5" s="6" t="s">
        <v>75</v>
      </c>
      <c r="P5" s="6" t="s">
        <v>56</v>
      </c>
      <c r="Q5" s="6" t="s">
        <v>56</v>
      </c>
      <c r="R5" s="6" t="s">
        <v>56</v>
      </c>
      <c r="S5" s="6" t="s">
        <v>53</v>
      </c>
      <c r="T5" s="6" t="s">
        <v>56</v>
      </c>
      <c r="U5" s="6" t="s">
        <v>53</v>
      </c>
      <c r="V5" s="6" t="s">
        <v>57</v>
      </c>
      <c r="W5" s="6" t="s">
        <v>58</v>
      </c>
      <c r="X5" s="8" t="s">
        <v>59</v>
      </c>
      <c r="Y5" s="8">
        <v>1.0</v>
      </c>
      <c r="Z5" s="8" t="s">
        <v>84</v>
      </c>
      <c r="AA5" s="8">
        <v>2.0</v>
      </c>
      <c r="AB5" s="8">
        <v>1984.0</v>
      </c>
      <c r="AC5" s="8">
        <v>1.0</v>
      </c>
      <c r="AD5" s="8" t="s">
        <v>85</v>
      </c>
      <c r="AE5" s="8">
        <v>0.0</v>
      </c>
      <c r="AF5" s="8" t="s">
        <v>86</v>
      </c>
      <c r="AG5" s="8">
        <v>0.0</v>
      </c>
      <c r="AH5" s="8" t="s">
        <v>87</v>
      </c>
      <c r="AI5" s="8">
        <v>2.0</v>
      </c>
      <c r="AJ5" s="8" t="s">
        <v>88</v>
      </c>
      <c r="AK5" s="8">
        <v>0.0</v>
      </c>
      <c r="AL5" s="8" t="s">
        <v>89</v>
      </c>
      <c r="AM5" s="6">
        <v>0.0</v>
      </c>
      <c r="AN5" s="3" t="str">
        <f t="shared" si="1"/>
        <v>1 jgday17</v>
      </c>
      <c r="AO5" s="3">
        <f t="shared" si="2"/>
        <v>6</v>
      </c>
      <c r="AP5" s="6"/>
      <c r="AQ5" s="6"/>
      <c r="AR5" s="6"/>
      <c r="AS5" s="6"/>
      <c r="AT5" s="6"/>
      <c r="AU5" s="6"/>
      <c r="AV5" s="6"/>
      <c r="AW5" s="6"/>
      <c r="AX5" s="6"/>
    </row>
    <row r="6" ht="15.75" customHeight="1">
      <c r="A6" s="3">
        <v>1.0</v>
      </c>
      <c r="B6" s="3" t="s">
        <v>90</v>
      </c>
      <c r="C6" s="3">
        <v>32.0</v>
      </c>
      <c r="D6" s="3">
        <v>56.0</v>
      </c>
      <c r="E6" s="4" t="s">
        <v>51</v>
      </c>
      <c r="F6" s="3" t="s">
        <v>91</v>
      </c>
      <c r="G6" s="3">
        <v>4.0</v>
      </c>
      <c r="H6" s="3">
        <v>2.0</v>
      </c>
      <c r="I6" s="3">
        <v>2.0</v>
      </c>
      <c r="J6" s="3">
        <v>3.0</v>
      </c>
      <c r="K6" s="3">
        <v>5.0</v>
      </c>
      <c r="L6" s="3">
        <v>3.0</v>
      </c>
      <c r="M6" s="3">
        <v>3.0</v>
      </c>
      <c r="N6" s="3" t="s">
        <v>53</v>
      </c>
      <c r="O6" s="3" t="s">
        <v>54</v>
      </c>
      <c r="P6" s="3" t="s">
        <v>53</v>
      </c>
      <c r="Q6" s="3" t="s">
        <v>53</v>
      </c>
      <c r="R6" s="3" t="s">
        <v>92</v>
      </c>
      <c r="S6" s="3" t="s">
        <v>56</v>
      </c>
      <c r="T6" s="3" t="s">
        <v>55</v>
      </c>
      <c r="U6" s="3" t="s">
        <v>55</v>
      </c>
      <c r="V6" s="3" t="s">
        <v>57</v>
      </c>
      <c r="W6" s="3" t="s">
        <v>93</v>
      </c>
      <c r="X6" s="5" t="s">
        <v>94</v>
      </c>
      <c r="Y6" s="5">
        <v>0.0</v>
      </c>
      <c r="Z6" s="5" t="s">
        <v>95</v>
      </c>
      <c r="AA6" s="5">
        <v>0.0</v>
      </c>
      <c r="AB6" s="5">
        <v>440.0</v>
      </c>
      <c r="AC6" s="5">
        <v>0.0</v>
      </c>
      <c r="AD6" s="5" t="s">
        <v>96</v>
      </c>
      <c r="AE6" s="5">
        <v>0.0</v>
      </c>
      <c r="AF6" s="5" t="s">
        <v>97</v>
      </c>
      <c r="AG6" s="5">
        <v>0.0</v>
      </c>
      <c r="AH6" s="5" t="s">
        <v>98</v>
      </c>
      <c r="AI6" s="5">
        <v>2.0</v>
      </c>
      <c r="AJ6" s="5" t="s">
        <v>99</v>
      </c>
      <c r="AK6" s="5">
        <v>0.0</v>
      </c>
      <c r="AL6" s="5" t="s">
        <v>100</v>
      </c>
      <c r="AM6" s="3">
        <v>1.0</v>
      </c>
      <c r="AN6" s="3" t="str">
        <f t="shared" si="1"/>
        <v>1 jgday18</v>
      </c>
      <c r="AO6" s="3">
        <f t="shared" si="2"/>
        <v>3</v>
      </c>
      <c r="AP6" s="3"/>
      <c r="AQ6" s="3"/>
      <c r="AR6" s="3"/>
      <c r="AS6" s="3"/>
      <c r="AT6" s="3"/>
      <c r="AU6" s="3"/>
      <c r="AV6" s="3"/>
      <c r="AW6" s="3"/>
      <c r="AX6" s="3"/>
      <c r="AY6" s="9"/>
    </row>
    <row r="7" ht="15.75" customHeight="1">
      <c r="A7" s="3">
        <v>1.0</v>
      </c>
      <c r="B7" s="3" t="s">
        <v>101</v>
      </c>
      <c r="C7" s="3">
        <v>33.0</v>
      </c>
      <c r="D7" s="3">
        <v>57.0</v>
      </c>
      <c r="E7" s="4" t="s">
        <v>51</v>
      </c>
      <c r="F7" s="3" t="s">
        <v>102</v>
      </c>
      <c r="G7" s="3">
        <v>3.0</v>
      </c>
      <c r="H7" s="3">
        <v>3.0</v>
      </c>
      <c r="I7" s="3">
        <v>5.0</v>
      </c>
      <c r="J7" s="3">
        <v>3.0</v>
      </c>
      <c r="K7" s="3">
        <v>4.0</v>
      </c>
      <c r="L7" s="3">
        <v>5.0</v>
      </c>
      <c r="M7" s="3">
        <v>2.0</v>
      </c>
      <c r="N7" s="3" t="s">
        <v>54</v>
      </c>
      <c r="O7" s="3" t="s">
        <v>55</v>
      </c>
      <c r="P7" s="3" t="s">
        <v>54</v>
      </c>
      <c r="Q7" s="3" t="s">
        <v>92</v>
      </c>
      <c r="R7" s="3" t="s">
        <v>54</v>
      </c>
      <c r="S7" s="3" t="s">
        <v>56</v>
      </c>
      <c r="T7" s="3" t="s">
        <v>54</v>
      </c>
      <c r="U7" s="3" t="s">
        <v>92</v>
      </c>
      <c r="V7" s="3" t="s">
        <v>57</v>
      </c>
      <c r="W7" s="3" t="s">
        <v>58</v>
      </c>
      <c r="X7" s="5" t="s">
        <v>59</v>
      </c>
      <c r="Y7" s="5">
        <v>1.0</v>
      </c>
      <c r="Z7" s="5" t="s">
        <v>103</v>
      </c>
      <c r="AA7" s="5">
        <v>2.0</v>
      </c>
      <c r="AB7" s="5">
        <v>1984.0</v>
      </c>
      <c r="AC7" s="5">
        <v>1.0</v>
      </c>
      <c r="AD7" s="5" t="s">
        <v>104</v>
      </c>
      <c r="AE7" s="5">
        <v>2.0</v>
      </c>
      <c r="AF7" s="5" t="s">
        <v>105</v>
      </c>
      <c r="AG7" s="5">
        <v>1.0</v>
      </c>
      <c r="AH7" s="5" t="s">
        <v>106</v>
      </c>
      <c r="AI7" s="5">
        <v>2.0</v>
      </c>
      <c r="AJ7" s="5">
        <v>0.0</v>
      </c>
      <c r="AK7" s="5">
        <v>0.0</v>
      </c>
      <c r="AL7" s="5">
        <v>0.0</v>
      </c>
      <c r="AM7" s="3">
        <v>0.0</v>
      </c>
      <c r="AN7" s="3" t="str">
        <f t="shared" si="1"/>
        <v>1 jgday19</v>
      </c>
      <c r="AO7" s="3">
        <f t="shared" si="2"/>
        <v>9</v>
      </c>
      <c r="AP7" s="3"/>
      <c r="AQ7" s="3"/>
      <c r="AR7" s="3"/>
      <c r="AS7" s="3"/>
      <c r="AT7" s="3"/>
      <c r="AU7" s="3"/>
      <c r="AV7" s="3"/>
      <c r="AW7" s="3"/>
      <c r="AX7" s="3"/>
    </row>
    <row r="8" ht="15.75" customHeight="1">
      <c r="A8" s="3">
        <v>1.0</v>
      </c>
      <c r="B8" s="3" t="s">
        <v>107</v>
      </c>
      <c r="C8" s="3">
        <v>34.0</v>
      </c>
      <c r="D8" s="3">
        <v>58.0</v>
      </c>
      <c r="E8" s="4" t="s">
        <v>51</v>
      </c>
      <c r="F8" s="3" t="s">
        <v>108</v>
      </c>
      <c r="G8" s="3">
        <v>4.0</v>
      </c>
      <c r="H8" s="3">
        <v>4.0</v>
      </c>
      <c r="I8" s="3">
        <v>5.0</v>
      </c>
      <c r="J8" s="3">
        <v>5.0</v>
      </c>
      <c r="K8" s="3">
        <v>5.0</v>
      </c>
      <c r="L8" s="3">
        <v>4.0</v>
      </c>
      <c r="M8" s="3">
        <v>4.0</v>
      </c>
      <c r="N8" s="3" t="s">
        <v>54</v>
      </c>
      <c r="O8" s="3" t="s">
        <v>54</v>
      </c>
      <c r="P8" s="3" t="s">
        <v>53</v>
      </c>
      <c r="Q8" s="3" t="s">
        <v>54</v>
      </c>
      <c r="R8" s="3" t="s">
        <v>54</v>
      </c>
      <c r="S8" s="3" t="s">
        <v>75</v>
      </c>
      <c r="T8" s="3" t="s">
        <v>54</v>
      </c>
      <c r="U8" s="3" t="s">
        <v>54</v>
      </c>
      <c r="V8" s="3" t="s">
        <v>57</v>
      </c>
      <c r="W8" s="3" t="s">
        <v>58</v>
      </c>
      <c r="X8" s="5" t="s">
        <v>59</v>
      </c>
      <c r="Y8" s="5">
        <v>1.0</v>
      </c>
      <c r="Z8" s="5" t="s">
        <v>109</v>
      </c>
      <c r="AA8" s="5">
        <v>1.0</v>
      </c>
      <c r="AB8" s="5">
        <v>1976.0</v>
      </c>
      <c r="AC8" s="5">
        <v>0.0</v>
      </c>
      <c r="AD8" s="5" t="s">
        <v>110</v>
      </c>
      <c r="AE8" s="5">
        <v>0.0</v>
      </c>
      <c r="AF8" s="5" t="s">
        <v>111</v>
      </c>
      <c r="AG8" s="5">
        <v>1.0</v>
      </c>
      <c r="AH8" s="5" t="s">
        <v>112</v>
      </c>
      <c r="AI8" s="5">
        <v>2.0</v>
      </c>
      <c r="AJ8" s="5" t="s">
        <v>113</v>
      </c>
      <c r="AK8" s="5">
        <v>1.0</v>
      </c>
      <c r="AL8" s="5" t="s">
        <v>114</v>
      </c>
      <c r="AM8" s="3">
        <v>2.0</v>
      </c>
      <c r="AN8" s="3" t="str">
        <f t="shared" si="1"/>
        <v>1 jgday2</v>
      </c>
      <c r="AO8" s="3">
        <f t="shared" si="2"/>
        <v>8</v>
      </c>
      <c r="AP8" s="3"/>
      <c r="AQ8" s="3"/>
      <c r="AR8" s="3"/>
      <c r="AS8" s="3"/>
      <c r="AT8" s="3"/>
      <c r="AU8" s="3"/>
      <c r="AV8" s="3"/>
      <c r="AW8" s="3"/>
      <c r="AX8" s="3"/>
    </row>
    <row r="9" ht="15.75" customHeight="1">
      <c r="A9" s="6">
        <v>1.0</v>
      </c>
      <c r="B9" s="6" t="s">
        <v>115</v>
      </c>
      <c r="C9" s="6">
        <v>35.0</v>
      </c>
      <c r="D9" s="6">
        <v>59.0</v>
      </c>
      <c r="E9" s="7" t="s">
        <v>51</v>
      </c>
      <c r="F9" s="6" t="s">
        <v>116</v>
      </c>
      <c r="G9" s="6">
        <v>5.0</v>
      </c>
      <c r="H9" s="6">
        <v>4.0</v>
      </c>
      <c r="I9" s="6">
        <v>5.0</v>
      </c>
      <c r="J9" s="6">
        <v>4.0</v>
      </c>
      <c r="K9" s="6">
        <v>5.0</v>
      </c>
      <c r="L9" s="6">
        <v>5.0</v>
      </c>
      <c r="M9" s="6">
        <v>4.0</v>
      </c>
      <c r="N9" s="6" t="s">
        <v>54</v>
      </c>
      <c r="O9" s="6" t="s">
        <v>54</v>
      </c>
      <c r="P9" s="6" t="s">
        <v>54</v>
      </c>
      <c r="Q9" s="6" t="s">
        <v>54</v>
      </c>
      <c r="R9" s="6" t="s">
        <v>92</v>
      </c>
      <c r="S9" s="6" t="s">
        <v>56</v>
      </c>
      <c r="T9" s="6" t="s">
        <v>92</v>
      </c>
      <c r="U9" s="6" t="s">
        <v>54</v>
      </c>
      <c r="V9" s="6" t="s">
        <v>57</v>
      </c>
      <c r="W9" s="6" t="s">
        <v>58</v>
      </c>
      <c r="X9" s="8" t="s">
        <v>59</v>
      </c>
      <c r="Y9" s="8">
        <v>1.0</v>
      </c>
      <c r="Z9" s="8" t="s">
        <v>117</v>
      </c>
      <c r="AA9" s="8">
        <v>2.0</v>
      </c>
      <c r="AB9" s="8">
        <v>1984.0</v>
      </c>
      <c r="AC9" s="8">
        <v>1.0</v>
      </c>
      <c r="AD9" s="8" t="s">
        <v>118</v>
      </c>
      <c r="AE9" s="8">
        <v>0.0</v>
      </c>
      <c r="AF9" s="8" t="s">
        <v>119</v>
      </c>
      <c r="AG9" s="8">
        <v>2.0</v>
      </c>
      <c r="AH9" s="8">
        <v>0.0</v>
      </c>
      <c r="AI9" s="8">
        <v>0.0</v>
      </c>
      <c r="AJ9" s="8">
        <v>0.0</v>
      </c>
      <c r="AK9" s="8">
        <v>0.0</v>
      </c>
      <c r="AL9" s="8">
        <v>0.0</v>
      </c>
      <c r="AM9" s="6">
        <v>0.0</v>
      </c>
      <c r="AN9" s="3" t="str">
        <f t="shared" si="1"/>
        <v>1 jgday20</v>
      </c>
      <c r="AO9" s="3">
        <f t="shared" si="2"/>
        <v>6</v>
      </c>
      <c r="AP9" s="6"/>
      <c r="AQ9" s="6"/>
      <c r="AR9" s="6"/>
      <c r="AS9" s="6"/>
      <c r="AT9" s="6"/>
      <c r="AU9" s="6"/>
      <c r="AV9" s="6"/>
      <c r="AW9" s="6"/>
      <c r="AX9" s="6"/>
    </row>
    <row r="10" ht="15.75" customHeight="1">
      <c r="A10" s="6">
        <v>1.0</v>
      </c>
      <c r="B10" s="6" t="s">
        <v>120</v>
      </c>
      <c r="C10" s="6">
        <v>36.0</v>
      </c>
      <c r="D10" s="6">
        <v>60.0</v>
      </c>
      <c r="E10" s="7" t="s">
        <v>51</v>
      </c>
      <c r="F10" s="6" t="s">
        <v>121</v>
      </c>
      <c r="G10" s="6">
        <v>4.0</v>
      </c>
      <c r="H10" s="6">
        <v>4.0</v>
      </c>
      <c r="I10" s="6">
        <v>5.0</v>
      </c>
      <c r="J10" s="6">
        <v>5.0</v>
      </c>
      <c r="K10" s="6">
        <v>4.0</v>
      </c>
      <c r="L10" s="6">
        <v>4.0</v>
      </c>
      <c r="M10" s="6">
        <v>4.0</v>
      </c>
      <c r="N10" s="6" t="s">
        <v>54</v>
      </c>
      <c r="O10" s="6" t="s">
        <v>54</v>
      </c>
      <c r="P10" s="6" t="s">
        <v>53</v>
      </c>
      <c r="Q10" s="6" t="s">
        <v>54</v>
      </c>
      <c r="R10" s="6" t="s">
        <v>54</v>
      </c>
      <c r="S10" s="6" t="s">
        <v>53</v>
      </c>
      <c r="T10" s="6" t="s">
        <v>54</v>
      </c>
      <c r="U10" s="6" t="s">
        <v>54</v>
      </c>
      <c r="V10" s="6" t="s">
        <v>57</v>
      </c>
      <c r="W10" s="6" t="s">
        <v>58</v>
      </c>
      <c r="X10" s="8" t="s">
        <v>59</v>
      </c>
      <c r="Y10" s="8">
        <v>1.0</v>
      </c>
      <c r="Z10" s="8" t="s">
        <v>122</v>
      </c>
      <c r="AA10" s="8">
        <v>2.0</v>
      </c>
      <c r="AB10" s="8">
        <v>1983.0</v>
      </c>
      <c r="AC10" s="8">
        <v>1.0</v>
      </c>
      <c r="AD10" s="8" t="s">
        <v>123</v>
      </c>
      <c r="AE10" s="8">
        <v>0.0</v>
      </c>
      <c r="AF10" s="8" t="s">
        <v>124</v>
      </c>
      <c r="AG10" s="8">
        <v>1.0</v>
      </c>
      <c r="AH10" s="8" t="s">
        <v>125</v>
      </c>
      <c r="AI10" s="8">
        <v>1.0</v>
      </c>
      <c r="AJ10" s="8" t="s">
        <v>126</v>
      </c>
      <c r="AK10" s="8">
        <v>0.0</v>
      </c>
      <c r="AL10" s="8" t="s">
        <v>127</v>
      </c>
      <c r="AM10" s="6">
        <v>1.0</v>
      </c>
      <c r="AN10" s="3" t="str">
        <f t="shared" si="1"/>
        <v>1 jgday21</v>
      </c>
      <c r="AO10" s="3">
        <f t="shared" si="2"/>
        <v>7</v>
      </c>
      <c r="AP10" s="6"/>
      <c r="AQ10" s="6"/>
      <c r="AR10" s="6"/>
      <c r="AS10" s="6"/>
      <c r="AT10" s="6"/>
      <c r="AU10" s="6"/>
      <c r="AV10" s="6"/>
      <c r="AW10" s="6"/>
      <c r="AX10" s="6"/>
    </row>
    <row r="11" ht="15.75" customHeight="1">
      <c r="A11" s="3">
        <v>1.0</v>
      </c>
      <c r="B11" s="3" t="s">
        <v>128</v>
      </c>
      <c r="C11" s="3">
        <v>37.0</v>
      </c>
      <c r="D11" s="3">
        <v>61.0</v>
      </c>
      <c r="E11" s="4" t="s">
        <v>51</v>
      </c>
      <c r="F11" s="3" t="s">
        <v>129</v>
      </c>
      <c r="G11" s="3">
        <v>6.0</v>
      </c>
      <c r="H11" s="3">
        <v>5.0</v>
      </c>
      <c r="I11" s="3">
        <v>6.0</v>
      </c>
      <c r="J11" s="3">
        <v>5.0</v>
      </c>
      <c r="K11" s="3">
        <v>6.0</v>
      </c>
      <c r="L11" s="3">
        <v>6.0</v>
      </c>
      <c r="M11" s="3">
        <v>5.0</v>
      </c>
      <c r="N11" s="3" t="s">
        <v>75</v>
      </c>
      <c r="O11" s="3" t="s">
        <v>56</v>
      </c>
      <c r="P11" s="3" t="s">
        <v>56</v>
      </c>
      <c r="Q11" s="3" t="s">
        <v>56</v>
      </c>
      <c r="R11" s="3" t="s">
        <v>54</v>
      </c>
      <c r="S11" s="3" t="s">
        <v>56</v>
      </c>
      <c r="T11" s="3" t="s">
        <v>75</v>
      </c>
      <c r="U11" s="3" t="s">
        <v>75</v>
      </c>
      <c r="V11" s="3" t="s">
        <v>57</v>
      </c>
      <c r="W11" s="3" t="s">
        <v>58</v>
      </c>
      <c r="X11" s="5" t="s">
        <v>130</v>
      </c>
      <c r="Y11" s="5">
        <v>0.0</v>
      </c>
      <c r="Z11" s="5" t="s">
        <v>131</v>
      </c>
      <c r="AA11" s="5">
        <v>1.0</v>
      </c>
      <c r="AB11" s="5">
        <v>1983.0</v>
      </c>
      <c r="AC11" s="5">
        <v>1.0</v>
      </c>
      <c r="AD11" s="5" t="s">
        <v>132</v>
      </c>
      <c r="AE11" s="5">
        <v>0.0</v>
      </c>
      <c r="AF11" s="5" t="s">
        <v>133</v>
      </c>
      <c r="AG11" s="5">
        <v>1.0</v>
      </c>
      <c r="AH11" s="5" t="s">
        <v>134</v>
      </c>
      <c r="AI11" s="5">
        <v>2.0</v>
      </c>
      <c r="AJ11" s="5" t="s">
        <v>135</v>
      </c>
      <c r="AK11" s="5">
        <v>1.0</v>
      </c>
      <c r="AL11" s="5" t="s">
        <v>136</v>
      </c>
      <c r="AM11" s="3">
        <v>2.0</v>
      </c>
      <c r="AN11" s="3" t="str">
        <f t="shared" si="1"/>
        <v>1 jgday22</v>
      </c>
      <c r="AO11" s="3">
        <f t="shared" si="2"/>
        <v>8</v>
      </c>
      <c r="AP11" s="3"/>
      <c r="AQ11" s="3"/>
      <c r="AR11" s="3"/>
      <c r="AS11" s="3"/>
      <c r="AT11" s="3"/>
      <c r="AU11" s="3"/>
      <c r="AV11" s="3"/>
      <c r="AW11" s="3"/>
      <c r="AX11" s="3"/>
    </row>
    <row r="12" ht="15.75" customHeight="1">
      <c r="A12" s="3">
        <v>1.0</v>
      </c>
      <c r="B12" s="3" t="s">
        <v>137</v>
      </c>
      <c r="C12" s="3">
        <v>38.0</v>
      </c>
      <c r="D12" s="3">
        <v>62.0</v>
      </c>
      <c r="E12" s="4" t="s">
        <v>51</v>
      </c>
      <c r="F12" s="3" t="s">
        <v>138</v>
      </c>
      <c r="G12" s="3">
        <v>3.0</v>
      </c>
      <c r="H12" s="3">
        <v>2.0</v>
      </c>
      <c r="I12" s="3">
        <v>4.0</v>
      </c>
      <c r="J12" s="3">
        <v>1.0</v>
      </c>
      <c r="K12" s="3">
        <v>3.0</v>
      </c>
      <c r="L12" s="3">
        <v>4.0</v>
      </c>
      <c r="M12" s="3">
        <v>3.0</v>
      </c>
      <c r="N12" s="3" t="s">
        <v>75</v>
      </c>
      <c r="O12" s="3" t="s">
        <v>56</v>
      </c>
      <c r="P12" s="3" t="s">
        <v>56</v>
      </c>
      <c r="Q12" s="3" t="s">
        <v>56</v>
      </c>
      <c r="R12" s="3" t="s">
        <v>53</v>
      </c>
      <c r="S12" s="3" t="s">
        <v>75</v>
      </c>
      <c r="T12" s="3" t="s">
        <v>54</v>
      </c>
      <c r="U12" s="3" t="s">
        <v>54</v>
      </c>
      <c r="V12" s="3" t="s">
        <v>57</v>
      </c>
      <c r="W12" s="3" t="s">
        <v>58</v>
      </c>
      <c r="X12" s="5" t="s">
        <v>59</v>
      </c>
      <c r="Y12" s="5">
        <v>1.0</v>
      </c>
      <c r="Z12" s="5" t="s">
        <v>139</v>
      </c>
      <c r="AA12" s="5">
        <v>2.0</v>
      </c>
      <c r="AB12" s="5">
        <v>1984.0</v>
      </c>
      <c r="AC12" s="5">
        <v>1.0</v>
      </c>
      <c r="AD12" s="5" t="s">
        <v>140</v>
      </c>
      <c r="AE12" s="5">
        <v>0.0</v>
      </c>
      <c r="AF12" s="5" t="s">
        <v>141</v>
      </c>
      <c r="AG12" s="5">
        <v>1.0</v>
      </c>
      <c r="AH12" s="5" t="s">
        <v>142</v>
      </c>
      <c r="AI12" s="5">
        <v>1.0</v>
      </c>
      <c r="AJ12" s="5" t="s">
        <v>143</v>
      </c>
      <c r="AK12" s="5">
        <v>0.0</v>
      </c>
      <c r="AL12" s="5" t="s">
        <v>144</v>
      </c>
      <c r="AM12" s="3">
        <v>0.0</v>
      </c>
      <c r="AN12" s="3" t="str">
        <f t="shared" si="1"/>
        <v>1 jgday23</v>
      </c>
      <c r="AO12" s="3">
        <f t="shared" si="2"/>
        <v>6</v>
      </c>
      <c r="AP12" s="3"/>
      <c r="AQ12" s="3"/>
      <c r="AR12" s="3"/>
      <c r="AS12" s="3"/>
      <c r="AT12" s="3"/>
      <c r="AU12" s="3"/>
      <c r="AV12" s="3"/>
      <c r="AW12" s="3"/>
      <c r="AX12" s="3"/>
    </row>
    <row r="13" ht="15.75" customHeight="1">
      <c r="A13" s="3">
        <v>1.0</v>
      </c>
      <c r="B13" s="3" t="s">
        <v>145</v>
      </c>
      <c r="C13" s="3">
        <v>39.0</v>
      </c>
      <c r="D13" s="3">
        <v>63.0</v>
      </c>
      <c r="E13" s="4" t="s">
        <v>51</v>
      </c>
      <c r="F13" s="3" t="s">
        <v>146</v>
      </c>
      <c r="G13" s="3">
        <v>3.0</v>
      </c>
      <c r="H13" s="3">
        <v>2.0</v>
      </c>
      <c r="I13" s="3">
        <v>3.0</v>
      </c>
      <c r="J13" s="3">
        <v>3.0</v>
      </c>
      <c r="K13" s="3">
        <v>3.0</v>
      </c>
      <c r="L13" s="3">
        <v>4.0</v>
      </c>
      <c r="M13" s="3">
        <v>3.0</v>
      </c>
      <c r="N13" s="3" t="s">
        <v>56</v>
      </c>
      <c r="O13" s="3" t="s">
        <v>75</v>
      </c>
      <c r="P13" s="3" t="s">
        <v>56</v>
      </c>
      <c r="Q13" s="3" t="s">
        <v>75</v>
      </c>
      <c r="R13" s="3" t="s">
        <v>54</v>
      </c>
      <c r="S13" s="3" t="s">
        <v>53</v>
      </c>
      <c r="T13" s="3" t="s">
        <v>75</v>
      </c>
      <c r="U13" s="3" t="s">
        <v>75</v>
      </c>
      <c r="V13" s="3" t="s">
        <v>147</v>
      </c>
      <c r="W13" s="3" t="s">
        <v>93</v>
      </c>
      <c r="X13" s="5" t="s">
        <v>59</v>
      </c>
      <c r="Y13" s="5">
        <v>1.0</v>
      </c>
      <c r="Z13" s="5" t="s">
        <v>148</v>
      </c>
      <c r="AA13" s="5">
        <v>2.0</v>
      </c>
      <c r="AB13" s="5">
        <v>1984.0</v>
      </c>
      <c r="AC13" s="5">
        <v>1.0</v>
      </c>
      <c r="AD13" s="5" t="s">
        <v>149</v>
      </c>
      <c r="AE13" s="5">
        <v>0.0</v>
      </c>
      <c r="AF13" s="5" t="s">
        <v>150</v>
      </c>
      <c r="AG13" s="5">
        <v>1.0</v>
      </c>
      <c r="AH13" s="5" t="s">
        <v>151</v>
      </c>
      <c r="AI13" s="5">
        <v>2.0</v>
      </c>
      <c r="AJ13" s="5" t="s">
        <v>152</v>
      </c>
      <c r="AK13" s="5">
        <v>0.0</v>
      </c>
      <c r="AL13" s="5" t="s">
        <v>153</v>
      </c>
      <c r="AM13" s="3">
        <v>1.0</v>
      </c>
      <c r="AN13" s="3" t="str">
        <f t="shared" si="1"/>
        <v>1 jgday24</v>
      </c>
      <c r="AO13" s="3">
        <f t="shared" si="2"/>
        <v>8</v>
      </c>
      <c r="AP13" s="3"/>
      <c r="AQ13" s="3"/>
      <c r="AR13" s="3"/>
      <c r="AS13" s="3"/>
      <c r="AT13" s="3"/>
      <c r="AU13" s="3"/>
      <c r="AV13" s="3"/>
      <c r="AW13" s="3"/>
      <c r="AX13" s="3"/>
    </row>
    <row r="14" ht="15.75" customHeight="1">
      <c r="A14" s="3">
        <v>1.0</v>
      </c>
      <c r="B14" s="3" t="s">
        <v>154</v>
      </c>
      <c r="C14" s="3">
        <v>40.0</v>
      </c>
      <c r="D14" s="3">
        <v>64.0</v>
      </c>
      <c r="E14" s="4" t="s">
        <v>51</v>
      </c>
      <c r="F14" s="3" t="s">
        <v>155</v>
      </c>
      <c r="G14" s="3">
        <v>3.0</v>
      </c>
      <c r="H14" s="3">
        <v>4.0</v>
      </c>
      <c r="I14" s="3">
        <v>5.0</v>
      </c>
      <c r="J14" s="3">
        <v>4.0</v>
      </c>
      <c r="K14" s="3">
        <v>4.0</v>
      </c>
      <c r="L14" s="3">
        <v>5.0</v>
      </c>
      <c r="M14" s="3">
        <v>4.0</v>
      </c>
      <c r="N14" s="3" t="s">
        <v>54</v>
      </c>
      <c r="O14" s="3" t="s">
        <v>92</v>
      </c>
      <c r="P14" s="3" t="s">
        <v>54</v>
      </c>
      <c r="Q14" s="3" t="s">
        <v>55</v>
      </c>
      <c r="R14" s="3" t="s">
        <v>55</v>
      </c>
      <c r="S14" s="3" t="s">
        <v>75</v>
      </c>
      <c r="T14" s="3" t="s">
        <v>55</v>
      </c>
      <c r="U14" s="3" t="s">
        <v>55</v>
      </c>
      <c r="V14" s="3" t="s">
        <v>57</v>
      </c>
      <c r="W14" s="3" t="s">
        <v>58</v>
      </c>
      <c r="X14" s="5" t="s">
        <v>59</v>
      </c>
      <c r="Y14" s="5">
        <v>1.0</v>
      </c>
      <c r="Z14" s="5" t="s">
        <v>156</v>
      </c>
      <c r="AA14" s="5">
        <v>2.0</v>
      </c>
      <c r="AB14" s="5">
        <v>1984.0</v>
      </c>
      <c r="AC14" s="5">
        <v>1.0</v>
      </c>
      <c r="AD14" s="5" t="s">
        <v>157</v>
      </c>
      <c r="AE14" s="5">
        <v>2.0</v>
      </c>
      <c r="AF14" s="5" t="s">
        <v>158</v>
      </c>
      <c r="AG14" s="5">
        <v>1.0</v>
      </c>
      <c r="AH14" s="5" t="s">
        <v>159</v>
      </c>
      <c r="AI14" s="5">
        <v>2.0</v>
      </c>
      <c r="AJ14" s="5" t="s">
        <v>160</v>
      </c>
      <c r="AK14" s="5">
        <v>1.0</v>
      </c>
      <c r="AL14" s="5" t="s">
        <v>161</v>
      </c>
      <c r="AM14" s="3">
        <v>1.0</v>
      </c>
      <c r="AN14" s="3" t="str">
        <f t="shared" si="1"/>
        <v>1 jgday25</v>
      </c>
      <c r="AO14" s="3">
        <f t="shared" si="2"/>
        <v>11</v>
      </c>
      <c r="AP14" s="3"/>
      <c r="AQ14" s="3"/>
      <c r="AR14" s="3"/>
      <c r="AS14" s="3"/>
      <c r="AT14" s="3"/>
      <c r="AU14" s="3"/>
      <c r="AV14" s="3"/>
      <c r="AW14" s="3"/>
      <c r="AX14" s="3"/>
    </row>
    <row r="15" ht="15.75" customHeight="1">
      <c r="A15" s="3">
        <v>1.0</v>
      </c>
      <c r="B15" s="3" t="s">
        <v>162</v>
      </c>
      <c r="C15" s="3">
        <v>41.0</v>
      </c>
      <c r="D15" s="3">
        <v>65.0</v>
      </c>
      <c r="E15" s="4" t="s">
        <v>51</v>
      </c>
      <c r="F15" s="3" t="s">
        <v>163</v>
      </c>
      <c r="G15" s="3">
        <v>5.0</v>
      </c>
      <c r="H15" s="3">
        <v>6.0</v>
      </c>
      <c r="I15" s="3">
        <v>5.0</v>
      </c>
      <c r="J15" s="3">
        <v>5.0</v>
      </c>
      <c r="K15" s="3">
        <v>6.0</v>
      </c>
      <c r="L15" s="3">
        <v>6.0</v>
      </c>
      <c r="M15" s="3">
        <v>5.0</v>
      </c>
      <c r="N15" s="3" t="s">
        <v>54</v>
      </c>
      <c r="O15" s="3" t="s">
        <v>54</v>
      </c>
      <c r="P15" s="3" t="s">
        <v>54</v>
      </c>
      <c r="Q15" s="3" t="s">
        <v>54</v>
      </c>
      <c r="R15" s="3" t="s">
        <v>92</v>
      </c>
      <c r="S15" s="3" t="s">
        <v>75</v>
      </c>
      <c r="T15" s="3" t="s">
        <v>54</v>
      </c>
      <c r="U15" s="3" t="s">
        <v>92</v>
      </c>
      <c r="V15" s="3" t="s">
        <v>57</v>
      </c>
      <c r="W15" s="3" t="s">
        <v>58</v>
      </c>
      <c r="X15" s="5" t="s">
        <v>59</v>
      </c>
      <c r="Y15" s="5">
        <v>1.0</v>
      </c>
      <c r="Z15" s="5" t="s">
        <v>164</v>
      </c>
      <c r="AA15" s="5">
        <v>2.0</v>
      </c>
      <c r="AB15" s="5">
        <v>1985.0</v>
      </c>
      <c r="AC15" s="5">
        <v>1.0</v>
      </c>
      <c r="AD15" s="5" t="s">
        <v>165</v>
      </c>
      <c r="AE15" s="5">
        <v>1.0</v>
      </c>
      <c r="AF15" s="5" t="s">
        <v>166</v>
      </c>
      <c r="AG15" s="5">
        <v>2.0</v>
      </c>
      <c r="AH15" s="5" t="s">
        <v>167</v>
      </c>
      <c r="AI15" s="5">
        <v>2.0</v>
      </c>
      <c r="AJ15" s="5" t="s">
        <v>168</v>
      </c>
      <c r="AK15" s="5">
        <v>1.0</v>
      </c>
      <c r="AL15" s="5" t="s">
        <v>169</v>
      </c>
      <c r="AM15" s="3">
        <v>0.0</v>
      </c>
      <c r="AN15" s="3" t="str">
        <f t="shared" si="1"/>
        <v>1 jgday26</v>
      </c>
      <c r="AO15" s="3">
        <f t="shared" si="2"/>
        <v>10</v>
      </c>
      <c r="AP15" s="3"/>
      <c r="AQ15" s="3"/>
      <c r="AR15" s="3"/>
      <c r="AS15" s="3"/>
      <c r="AT15" s="3"/>
      <c r="AU15" s="3"/>
      <c r="AV15" s="3"/>
      <c r="AW15" s="3"/>
      <c r="AX15" s="3"/>
    </row>
    <row r="16" ht="15.75" customHeight="1">
      <c r="A16" s="3">
        <v>1.0</v>
      </c>
      <c r="B16" s="3" t="s">
        <v>170</v>
      </c>
      <c r="C16" s="3">
        <v>42.0</v>
      </c>
      <c r="D16" s="3">
        <v>66.0</v>
      </c>
      <c r="E16" s="4" t="s">
        <v>51</v>
      </c>
      <c r="F16" s="3" t="s">
        <v>171</v>
      </c>
      <c r="G16" s="3">
        <v>4.0</v>
      </c>
      <c r="H16" s="3">
        <v>4.0</v>
      </c>
      <c r="I16" s="3">
        <v>6.0</v>
      </c>
      <c r="J16" s="3">
        <v>4.0</v>
      </c>
      <c r="K16" s="3">
        <v>5.0</v>
      </c>
      <c r="L16" s="3">
        <v>6.0</v>
      </c>
      <c r="M16" s="3">
        <v>4.0</v>
      </c>
      <c r="N16" s="3" t="s">
        <v>53</v>
      </c>
      <c r="O16" s="3" t="s">
        <v>54</v>
      </c>
      <c r="P16" s="3" t="s">
        <v>75</v>
      </c>
      <c r="Q16" s="3" t="s">
        <v>53</v>
      </c>
      <c r="R16" s="3" t="s">
        <v>54</v>
      </c>
      <c r="S16" s="3" t="s">
        <v>54</v>
      </c>
      <c r="T16" s="3" t="s">
        <v>53</v>
      </c>
      <c r="U16" s="3" t="s">
        <v>53</v>
      </c>
      <c r="V16" s="3" t="s">
        <v>57</v>
      </c>
      <c r="W16" s="3" t="s">
        <v>58</v>
      </c>
      <c r="X16" s="5" t="s">
        <v>59</v>
      </c>
      <c r="Y16" s="5">
        <v>1.0</v>
      </c>
      <c r="Z16" s="5" t="s">
        <v>172</v>
      </c>
      <c r="AA16" s="5">
        <v>2.0</v>
      </c>
      <c r="AB16" s="5">
        <v>1984.0</v>
      </c>
      <c r="AC16" s="5">
        <v>1.0</v>
      </c>
      <c r="AD16" s="5" t="s">
        <v>173</v>
      </c>
      <c r="AE16" s="5">
        <v>0.0</v>
      </c>
      <c r="AF16" s="5" t="s">
        <v>174</v>
      </c>
      <c r="AG16" s="5">
        <v>0.0</v>
      </c>
      <c r="AH16" s="5" t="s">
        <v>175</v>
      </c>
      <c r="AI16" s="5">
        <v>0.0</v>
      </c>
      <c r="AJ16" s="5" t="s">
        <v>176</v>
      </c>
      <c r="AK16" s="5">
        <v>0.0</v>
      </c>
      <c r="AL16" s="5" t="s">
        <v>177</v>
      </c>
      <c r="AM16" s="3">
        <v>0.0</v>
      </c>
      <c r="AN16" s="3" t="str">
        <f t="shared" si="1"/>
        <v>1 jgday27</v>
      </c>
      <c r="AO16" s="3">
        <f t="shared" si="2"/>
        <v>4</v>
      </c>
      <c r="AP16" s="3"/>
      <c r="AQ16" s="3"/>
      <c r="AR16" s="3"/>
      <c r="AS16" s="3"/>
      <c r="AT16" s="3"/>
      <c r="AU16" s="3"/>
      <c r="AV16" s="3"/>
      <c r="AW16" s="3"/>
      <c r="AX16" s="3"/>
      <c r="AY16" s="9"/>
    </row>
    <row r="17" ht="15.75" customHeight="1">
      <c r="A17" s="3">
        <v>1.0</v>
      </c>
      <c r="B17" s="3" t="s">
        <v>178</v>
      </c>
      <c r="C17" s="3">
        <v>43.0</v>
      </c>
      <c r="D17" s="3">
        <v>67.0</v>
      </c>
      <c r="E17" s="4" t="s">
        <v>51</v>
      </c>
      <c r="F17" s="3" t="s">
        <v>179</v>
      </c>
      <c r="G17" s="3">
        <v>4.0</v>
      </c>
      <c r="H17" s="3">
        <v>5.0</v>
      </c>
      <c r="I17" s="3">
        <v>5.0</v>
      </c>
      <c r="J17" s="3">
        <v>4.0</v>
      </c>
      <c r="K17" s="3">
        <v>5.0</v>
      </c>
      <c r="L17" s="3">
        <v>6.0</v>
      </c>
      <c r="M17" s="3">
        <v>5.0</v>
      </c>
      <c r="N17" s="3" t="s">
        <v>75</v>
      </c>
      <c r="O17" s="3" t="s">
        <v>53</v>
      </c>
      <c r="P17" s="3" t="s">
        <v>75</v>
      </c>
      <c r="Q17" s="3" t="s">
        <v>53</v>
      </c>
      <c r="R17" s="3" t="s">
        <v>92</v>
      </c>
      <c r="S17" s="3" t="s">
        <v>56</v>
      </c>
      <c r="T17" s="3" t="s">
        <v>54</v>
      </c>
      <c r="U17" s="3" t="s">
        <v>92</v>
      </c>
      <c r="V17" s="3" t="s">
        <v>57</v>
      </c>
      <c r="W17" s="3" t="s">
        <v>58</v>
      </c>
      <c r="X17" s="5" t="s">
        <v>59</v>
      </c>
      <c r="Y17" s="5">
        <v>1.0</v>
      </c>
      <c r="Z17" s="5" t="s">
        <v>180</v>
      </c>
      <c r="AA17" s="5">
        <v>2.0</v>
      </c>
      <c r="AB17" s="5">
        <v>1984.0</v>
      </c>
      <c r="AC17" s="5">
        <v>1.0</v>
      </c>
      <c r="AD17" s="5" t="s">
        <v>181</v>
      </c>
      <c r="AE17" s="5">
        <v>1.0</v>
      </c>
      <c r="AF17" s="5" t="s">
        <v>182</v>
      </c>
      <c r="AG17" s="5">
        <v>1.0</v>
      </c>
      <c r="AH17" s="5" t="s">
        <v>183</v>
      </c>
      <c r="AI17" s="5">
        <v>2.0</v>
      </c>
      <c r="AJ17" s="5" t="s">
        <v>184</v>
      </c>
      <c r="AK17" s="5">
        <v>1.0</v>
      </c>
      <c r="AL17" s="5">
        <v>0.0</v>
      </c>
      <c r="AM17" s="5">
        <v>0.0</v>
      </c>
      <c r="AN17" s="3" t="str">
        <f t="shared" si="1"/>
        <v>1 jgday28</v>
      </c>
      <c r="AO17" s="3">
        <f t="shared" si="2"/>
        <v>9</v>
      </c>
      <c r="AP17" s="3"/>
      <c r="AQ17" s="3"/>
      <c r="AR17" s="3"/>
      <c r="AS17" s="3"/>
      <c r="AT17" s="3"/>
      <c r="AU17" s="3"/>
      <c r="AV17" s="3"/>
      <c r="AW17" s="3"/>
      <c r="AX17" s="3"/>
    </row>
    <row r="18" ht="15.75" customHeight="1">
      <c r="A18" s="3">
        <v>1.0</v>
      </c>
      <c r="B18" s="3" t="s">
        <v>185</v>
      </c>
      <c r="C18" s="3">
        <v>44.0</v>
      </c>
      <c r="D18" s="3">
        <v>68.0</v>
      </c>
      <c r="E18" s="4" t="s">
        <v>51</v>
      </c>
      <c r="F18" s="3" t="s">
        <v>186</v>
      </c>
      <c r="G18" s="3">
        <v>4.0</v>
      </c>
      <c r="H18" s="3">
        <v>4.0</v>
      </c>
      <c r="I18" s="3">
        <v>6.0</v>
      </c>
      <c r="J18" s="3">
        <v>5.0</v>
      </c>
      <c r="K18" s="3">
        <v>5.0</v>
      </c>
      <c r="L18" s="3">
        <v>6.0</v>
      </c>
      <c r="M18" s="3">
        <v>5.0</v>
      </c>
      <c r="N18" s="3" t="s">
        <v>92</v>
      </c>
      <c r="O18" s="3" t="s">
        <v>92</v>
      </c>
      <c r="P18" s="3" t="s">
        <v>54</v>
      </c>
      <c r="Q18" s="3" t="s">
        <v>54</v>
      </c>
      <c r="R18" s="3" t="s">
        <v>92</v>
      </c>
      <c r="S18" s="3" t="s">
        <v>75</v>
      </c>
      <c r="T18" s="3" t="s">
        <v>55</v>
      </c>
      <c r="U18" s="3" t="s">
        <v>55</v>
      </c>
      <c r="V18" s="3" t="s">
        <v>57</v>
      </c>
      <c r="W18" s="3" t="s">
        <v>58</v>
      </c>
      <c r="X18" s="5" t="s">
        <v>59</v>
      </c>
      <c r="Y18" s="5">
        <v>1.0</v>
      </c>
      <c r="Z18" s="5" t="s">
        <v>187</v>
      </c>
      <c r="AA18" s="5">
        <v>2.0</v>
      </c>
      <c r="AB18" s="5">
        <v>1984.0</v>
      </c>
      <c r="AC18" s="5">
        <v>1.0</v>
      </c>
      <c r="AD18" s="5" t="s">
        <v>188</v>
      </c>
      <c r="AE18" s="5">
        <v>1.0</v>
      </c>
      <c r="AF18" s="5" t="s">
        <v>189</v>
      </c>
      <c r="AG18" s="5">
        <v>1.0</v>
      </c>
      <c r="AH18" s="5" t="s">
        <v>190</v>
      </c>
      <c r="AI18" s="5">
        <v>2.0</v>
      </c>
      <c r="AJ18" s="5" t="s">
        <v>191</v>
      </c>
      <c r="AK18" s="5">
        <v>2.0</v>
      </c>
      <c r="AL18" s="5" t="s">
        <v>192</v>
      </c>
      <c r="AM18" s="3">
        <v>0.0</v>
      </c>
      <c r="AN18" s="3" t="str">
        <f t="shared" si="1"/>
        <v>1 jgday29</v>
      </c>
      <c r="AO18" s="3">
        <f t="shared" si="2"/>
        <v>10</v>
      </c>
      <c r="AP18" s="3"/>
      <c r="AQ18" s="3"/>
      <c r="AR18" s="3"/>
      <c r="AS18" s="3"/>
      <c r="AT18" s="3"/>
      <c r="AU18" s="3"/>
      <c r="AV18" s="3"/>
      <c r="AW18" s="3"/>
      <c r="AX18" s="3"/>
    </row>
    <row r="19" ht="15.75" customHeight="1">
      <c r="A19" s="3">
        <v>1.0</v>
      </c>
      <c r="B19" s="3" t="s">
        <v>193</v>
      </c>
      <c r="C19" s="3">
        <v>45.0</v>
      </c>
      <c r="D19" s="3">
        <v>69.0</v>
      </c>
      <c r="E19" s="4" t="s">
        <v>51</v>
      </c>
      <c r="F19" s="3" t="s">
        <v>194</v>
      </c>
      <c r="G19" s="3">
        <v>4.0</v>
      </c>
      <c r="H19" s="3">
        <v>6.0</v>
      </c>
      <c r="I19" s="3">
        <v>5.0</v>
      </c>
      <c r="J19" s="3">
        <v>6.0</v>
      </c>
      <c r="K19" s="3">
        <v>5.0</v>
      </c>
      <c r="L19" s="3">
        <v>6.0</v>
      </c>
      <c r="M19" s="3">
        <v>6.0</v>
      </c>
      <c r="N19" s="3" t="s">
        <v>92</v>
      </c>
      <c r="O19" s="3" t="s">
        <v>54</v>
      </c>
      <c r="P19" s="3" t="s">
        <v>92</v>
      </c>
      <c r="Q19" s="3" t="s">
        <v>53</v>
      </c>
      <c r="R19" s="3" t="s">
        <v>55</v>
      </c>
      <c r="S19" s="3" t="s">
        <v>75</v>
      </c>
      <c r="T19" s="3" t="s">
        <v>54</v>
      </c>
      <c r="U19" s="3" t="s">
        <v>54</v>
      </c>
      <c r="V19" s="3" t="s">
        <v>147</v>
      </c>
      <c r="W19" s="3" t="s">
        <v>58</v>
      </c>
      <c r="X19" s="5" t="s">
        <v>59</v>
      </c>
      <c r="Y19" s="5">
        <v>1.0</v>
      </c>
      <c r="Z19" s="5" t="s">
        <v>195</v>
      </c>
      <c r="AA19" s="5">
        <v>1.0</v>
      </c>
      <c r="AB19" s="5">
        <v>1985.0</v>
      </c>
      <c r="AC19" s="5">
        <v>1.0</v>
      </c>
      <c r="AD19" s="5" t="s">
        <v>196</v>
      </c>
      <c r="AE19" s="5">
        <v>0.0</v>
      </c>
      <c r="AF19" s="5" t="s">
        <v>197</v>
      </c>
      <c r="AG19" s="5">
        <v>1.0</v>
      </c>
      <c r="AH19" s="5" t="s">
        <v>198</v>
      </c>
      <c r="AI19" s="5">
        <v>1.0</v>
      </c>
      <c r="AJ19" s="5" t="s">
        <v>199</v>
      </c>
      <c r="AK19" s="5">
        <v>0.0</v>
      </c>
      <c r="AL19" s="5" t="s">
        <v>200</v>
      </c>
      <c r="AM19" s="3">
        <v>0.0</v>
      </c>
      <c r="AN19" s="3" t="str">
        <f t="shared" si="1"/>
        <v>1 jgday3</v>
      </c>
      <c r="AO19" s="3">
        <f t="shared" si="2"/>
        <v>5</v>
      </c>
      <c r="AP19" s="3"/>
      <c r="AQ19" s="3"/>
      <c r="AR19" s="3"/>
      <c r="AS19" s="3"/>
      <c r="AT19" s="3"/>
      <c r="AU19" s="3"/>
      <c r="AV19" s="3"/>
      <c r="AW19" s="3"/>
      <c r="AX19" s="3"/>
    </row>
    <row r="20" ht="15.75" customHeight="1">
      <c r="A20" s="3">
        <v>1.0</v>
      </c>
      <c r="B20" s="3" t="s">
        <v>201</v>
      </c>
      <c r="C20" s="3">
        <v>46.0</v>
      </c>
      <c r="D20" s="3">
        <v>70.0</v>
      </c>
      <c r="E20" s="4" t="s">
        <v>51</v>
      </c>
      <c r="F20" s="3" t="s">
        <v>202</v>
      </c>
      <c r="G20" s="3">
        <v>5.0</v>
      </c>
      <c r="H20" s="3">
        <v>6.0</v>
      </c>
      <c r="I20" s="3">
        <v>6.0</v>
      </c>
      <c r="J20" s="3">
        <v>5.0</v>
      </c>
      <c r="K20" s="3">
        <v>6.0</v>
      </c>
      <c r="L20" s="3">
        <v>6.0</v>
      </c>
      <c r="M20" s="3">
        <v>6.0</v>
      </c>
      <c r="N20" s="3" t="s">
        <v>92</v>
      </c>
      <c r="O20" s="3" t="s">
        <v>53</v>
      </c>
      <c r="P20" s="3" t="s">
        <v>54</v>
      </c>
      <c r="Q20" s="3" t="s">
        <v>75</v>
      </c>
      <c r="R20" s="3" t="s">
        <v>92</v>
      </c>
      <c r="S20" s="3" t="s">
        <v>75</v>
      </c>
      <c r="T20" s="3" t="s">
        <v>92</v>
      </c>
      <c r="U20" s="3" t="s">
        <v>55</v>
      </c>
      <c r="V20" s="3" t="s">
        <v>57</v>
      </c>
      <c r="W20" s="3" t="s">
        <v>58</v>
      </c>
      <c r="X20" s="5" t="s">
        <v>94</v>
      </c>
      <c r="Y20" s="5">
        <v>0.0</v>
      </c>
      <c r="Z20" s="5" t="s">
        <v>203</v>
      </c>
      <c r="AA20" s="5">
        <v>0.0</v>
      </c>
      <c r="AB20" s="5">
        <v>1984.0</v>
      </c>
      <c r="AC20" s="5">
        <v>1.0</v>
      </c>
      <c r="AD20" s="5" t="s">
        <v>204</v>
      </c>
      <c r="AE20" s="5">
        <v>0.0</v>
      </c>
      <c r="AF20" s="5" t="s">
        <v>205</v>
      </c>
      <c r="AG20" s="5">
        <v>1.0</v>
      </c>
      <c r="AH20" s="5" t="s">
        <v>206</v>
      </c>
      <c r="AI20" s="5">
        <v>1.0</v>
      </c>
      <c r="AJ20" s="5" t="s">
        <v>207</v>
      </c>
      <c r="AK20" s="5">
        <v>0.0</v>
      </c>
      <c r="AL20" s="5" t="s">
        <v>208</v>
      </c>
      <c r="AM20" s="3">
        <v>0.0</v>
      </c>
      <c r="AN20" s="3" t="str">
        <f t="shared" si="1"/>
        <v>1 jgday30</v>
      </c>
      <c r="AO20" s="3">
        <f t="shared" si="2"/>
        <v>3</v>
      </c>
      <c r="AP20" s="3"/>
      <c r="AQ20" s="3"/>
      <c r="AR20" s="3"/>
      <c r="AS20" s="3"/>
      <c r="AT20" s="3"/>
      <c r="AU20" s="3"/>
      <c r="AV20" s="3"/>
      <c r="AW20" s="3"/>
      <c r="AX20" s="3"/>
    </row>
    <row r="21" ht="15.75" customHeight="1">
      <c r="A21" s="3">
        <v>1.0</v>
      </c>
      <c r="B21" s="3" t="s">
        <v>209</v>
      </c>
      <c r="C21" s="3">
        <v>47.0</v>
      </c>
      <c r="D21" s="3">
        <v>71.0</v>
      </c>
      <c r="E21" s="4" t="s">
        <v>51</v>
      </c>
      <c r="F21" s="3" t="s">
        <v>210</v>
      </c>
      <c r="G21" s="3">
        <v>5.0</v>
      </c>
      <c r="H21" s="3">
        <v>3.0</v>
      </c>
      <c r="I21" s="3">
        <v>5.0</v>
      </c>
      <c r="J21" s="3">
        <v>3.0</v>
      </c>
      <c r="K21" s="3">
        <v>4.0</v>
      </c>
      <c r="L21" s="3">
        <v>4.0</v>
      </c>
      <c r="M21" s="3">
        <v>3.0</v>
      </c>
      <c r="N21" s="3" t="s">
        <v>53</v>
      </c>
      <c r="O21" s="3" t="s">
        <v>54</v>
      </c>
      <c r="P21" s="3" t="s">
        <v>53</v>
      </c>
      <c r="Q21" s="3" t="s">
        <v>53</v>
      </c>
      <c r="R21" s="3" t="s">
        <v>92</v>
      </c>
      <c r="S21" s="3" t="s">
        <v>75</v>
      </c>
      <c r="T21" s="3" t="s">
        <v>54</v>
      </c>
      <c r="U21" s="3" t="s">
        <v>92</v>
      </c>
      <c r="V21" s="3" t="s">
        <v>57</v>
      </c>
      <c r="W21" s="3" t="s">
        <v>58</v>
      </c>
      <c r="X21" s="5" t="s">
        <v>59</v>
      </c>
      <c r="Y21" s="5">
        <v>1.0</v>
      </c>
      <c r="Z21" s="5" t="s">
        <v>211</v>
      </c>
      <c r="AA21" s="5"/>
      <c r="AB21" s="5">
        <v>1985.0</v>
      </c>
      <c r="AC21" s="5">
        <v>1.0</v>
      </c>
      <c r="AD21" s="5" t="s">
        <v>212</v>
      </c>
      <c r="AE21" s="5">
        <v>2.0</v>
      </c>
      <c r="AF21" s="5" t="s">
        <v>213</v>
      </c>
      <c r="AG21" s="5">
        <v>1.0</v>
      </c>
      <c r="AH21" s="5" t="s">
        <v>214</v>
      </c>
      <c r="AI21" s="5">
        <v>2.0</v>
      </c>
      <c r="AJ21" s="5" t="s">
        <v>215</v>
      </c>
      <c r="AK21" s="5">
        <v>2.0</v>
      </c>
      <c r="AL21" s="5">
        <v>0.0</v>
      </c>
      <c r="AM21" s="3">
        <v>0.0</v>
      </c>
      <c r="AN21" s="3" t="str">
        <f t="shared" si="1"/>
        <v>1 jgday31</v>
      </c>
      <c r="AO21" s="3">
        <f t="shared" si="2"/>
        <v>9</v>
      </c>
      <c r="AP21" s="3"/>
      <c r="AQ21" s="3"/>
      <c r="AR21" s="3"/>
      <c r="AS21" s="3"/>
      <c r="AT21" s="3"/>
      <c r="AU21" s="3"/>
      <c r="AV21" s="3"/>
      <c r="AW21" s="3"/>
      <c r="AX21" s="3"/>
    </row>
    <row r="22" ht="15.75" customHeight="1">
      <c r="A22" s="3">
        <v>1.0</v>
      </c>
      <c r="B22" s="3" t="s">
        <v>216</v>
      </c>
      <c r="C22" s="3">
        <v>48.0</v>
      </c>
      <c r="D22" s="3">
        <v>72.0</v>
      </c>
      <c r="E22" s="4" t="s">
        <v>51</v>
      </c>
      <c r="F22" s="3" t="s">
        <v>217</v>
      </c>
      <c r="G22" s="3">
        <v>4.0</v>
      </c>
      <c r="H22" s="3">
        <v>4.0</v>
      </c>
      <c r="I22" s="3">
        <v>5.0</v>
      </c>
      <c r="J22" s="3">
        <v>3.0</v>
      </c>
      <c r="K22" s="3">
        <v>4.0</v>
      </c>
      <c r="L22" s="3">
        <v>5.0</v>
      </c>
      <c r="M22" s="3">
        <v>4.0</v>
      </c>
      <c r="N22" s="3" t="s">
        <v>54</v>
      </c>
      <c r="O22" s="3" t="s">
        <v>54</v>
      </c>
      <c r="P22" s="3" t="s">
        <v>54</v>
      </c>
      <c r="Q22" s="3" t="s">
        <v>55</v>
      </c>
      <c r="R22" s="3" t="s">
        <v>54</v>
      </c>
      <c r="S22" s="3" t="s">
        <v>56</v>
      </c>
      <c r="T22" s="3" t="s">
        <v>54</v>
      </c>
      <c r="U22" s="3" t="s">
        <v>54</v>
      </c>
      <c r="V22" s="3" t="s">
        <v>57</v>
      </c>
      <c r="W22" s="3" t="s">
        <v>58</v>
      </c>
      <c r="X22" s="5" t="s">
        <v>59</v>
      </c>
      <c r="Y22" s="5">
        <v>1.0</v>
      </c>
      <c r="Z22" s="5" t="s">
        <v>218</v>
      </c>
      <c r="AA22" s="5">
        <v>2.0</v>
      </c>
      <c r="AB22" s="5">
        <v>1984.0</v>
      </c>
      <c r="AC22" s="5">
        <v>1.0</v>
      </c>
      <c r="AD22" s="5" t="s">
        <v>219</v>
      </c>
      <c r="AE22" s="5">
        <v>0.0</v>
      </c>
      <c r="AF22" s="5" t="s">
        <v>220</v>
      </c>
      <c r="AG22" s="5">
        <v>1.0</v>
      </c>
      <c r="AH22" s="5" t="s">
        <v>221</v>
      </c>
      <c r="AI22" s="5">
        <v>2.0</v>
      </c>
      <c r="AJ22" s="5" t="s">
        <v>222</v>
      </c>
      <c r="AK22" s="5">
        <v>0.0</v>
      </c>
      <c r="AL22" s="5" t="s">
        <v>223</v>
      </c>
      <c r="AM22" s="3">
        <v>2.0</v>
      </c>
      <c r="AN22" s="3" t="str">
        <f t="shared" si="1"/>
        <v>1 jgday32</v>
      </c>
      <c r="AO22" s="3">
        <f t="shared" si="2"/>
        <v>9</v>
      </c>
      <c r="AP22" s="3"/>
      <c r="AQ22" s="3"/>
      <c r="AR22" s="3"/>
      <c r="AS22" s="3"/>
      <c r="AT22" s="3"/>
      <c r="AU22" s="3"/>
      <c r="AV22" s="3"/>
      <c r="AW22" s="3"/>
      <c r="AX22" s="3"/>
    </row>
    <row r="23" ht="15.75" customHeight="1">
      <c r="A23" s="3">
        <v>1.0</v>
      </c>
      <c r="B23" s="3" t="s">
        <v>224</v>
      </c>
      <c r="C23" s="3">
        <v>49.0</v>
      </c>
      <c r="D23" s="3">
        <v>73.0</v>
      </c>
      <c r="E23" s="4" t="s">
        <v>51</v>
      </c>
      <c r="F23" s="3" t="s">
        <v>225</v>
      </c>
      <c r="G23" s="3">
        <v>4.0</v>
      </c>
      <c r="H23" s="3">
        <v>1.0</v>
      </c>
      <c r="I23" s="3">
        <v>4.0</v>
      </c>
      <c r="J23" s="3">
        <v>3.0</v>
      </c>
      <c r="K23" s="3">
        <v>3.0</v>
      </c>
      <c r="L23" s="3">
        <v>4.0</v>
      </c>
      <c r="M23" s="3">
        <v>2.0</v>
      </c>
      <c r="N23" s="3" t="s">
        <v>75</v>
      </c>
      <c r="O23" s="3" t="s">
        <v>75</v>
      </c>
      <c r="P23" s="3" t="s">
        <v>75</v>
      </c>
      <c r="Q23" s="3" t="s">
        <v>75</v>
      </c>
      <c r="R23" s="3" t="s">
        <v>75</v>
      </c>
      <c r="S23" s="3" t="s">
        <v>75</v>
      </c>
      <c r="T23" s="3" t="s">
        <v>56</v>
      </c>
      <c r="U23" s="3" t="s">
        <v>56</v>
      </c>
      <c r="V23" s="3" t="s">
        <v>57</v>
      </c>
      <c r="W23" s="3" t="s">
        <v>58</v>
      </c>
      <c r="X23" s="5" t="s">
        <v>59</v>
      </c>
      <c r="Y23" s="5">
        <v>1.0</v>
      </c>
      <c r="Z23" s="5" t="s">
        <v>226</v>
      </c>
      <c r="AA23" s="5">
        <v>2.0</v>
      </c>
      <c r="AB23" s="5">
        <v>1990.0</v>
      </c>
      <c r="AC23" s="5">
        <v>0.0</v>
      </c>
      <c r="AD23" s="5" t="s">
        <v>227</v>
      </c>
      <c r="AE23" s="5">
        <v>0.0</v>
      </c>
      <c r="AF23" s="5" t="s">
        <v>228</v>
      </c>
      <c r="AG23" s="5">
        <v>0.0</v>
      </c>
      <c r="AH23" s="5" t="s">
        <v>229</v>
      </c>
      <c r="AI23" s="5">
        <v>1.0</v>
      </c>
      <c r="AJ23" s="5" t="s">
        <v>230</v>
      </c>
      <c r="AK23" s="5">
        <v>1.0</v>
      </c>
      <c r="AL23" s="5" t="s">
        <v>231</v>
      </c>
      <c r="AM23" s="3">
        <v>0.0</v>
      </c>
      <c r="AN23" s="3" t="str">
        <f t="shared" si="1"/>
        <v>1 jgday33</v>
      </c>
      <c r="AO23" s="3">
        <f t="shared" si="2"/>
        <v>5</v>
      </c>
      <c r="AP23" s="3"/>
      <c r="AQ23" s="3"/>
      <c r="AR23" s="3"/>
      <c r="AS23" s="3"/>
      <c r="AT23" s="3"/>
      <c r="AU23" s="3"/>
      <c r="AV23" s="3"/>
      <c r="AW23" s="3"/>
      <c r="AX23" s="3"/>
    </row>
    <row r="24" ht="15.75" customHeight="1">
      <c r="A24" s="3">
        <v>1.0</v>
      </c>
      <c r="B24" s="3" t="s">
        <v>232</v>
      </c>
      <c r="C24" s="3">
        <v>50.0</v>
      </c>
      <c r="D24" s="3">
        <v>74.0</v>
      </c>
      <c r="E24" s="4" t="s">
        <v>51</v>
      </c>
      <c r="F24" s="3" t="s">
        <v>233</v>
      </c>
      <c r="G24" s="3">
        <v>2.0</v>
      </c>
      <c r="H24" s="3">
        <v>3.0</v>
      </c>
      <c r="I24" s="3">
        <v>3.0</v>
      </c>
      <c r="J24" s="3">
        <v>2.0</v>
      </c>
      <c r="K24" s="3">
        <v>2.0</v>
      </c>
      <c r="L24" s="3">
        <v>4.0</v>
      </c>
      <c r="M24" s="3">
        <v>1.0</v>
      </c>
      <c r="N24" s="3" t="s">
        <v>56</v>
      </c>
      <c r="O24" s="3" t="s">
        <v>75</v>
      </c>
      <c r="P24" s="3" t="s">
        <v>56</v>
      </c>
      <c r="Q24" s="3" t="s">
        <v>75</v>
      </c>
      <c r="R24" s="3" t="s">
        <v>53</v>
      </c>
      <c r="S24" s="3" t="s">
        <v>75</v>
      </c>
      <c r="T24" s="3" t="s">
        <v>92</v>
      </c>
      <c r="U24" s="3" t="s">
        <v>53</v>
      </c>
      <c r="V24" s="3" t="s">
        <v>147</v>
      </c>
      <c r="W24" s="3" t="s">
        <v>234</v>
      </c>
      <c r="X24" s="5" t="s">
        <v>59</v>
      </c>
      <c r="Y24" s="5">
        <v>1.0</v>
      </c>
      <c r="Z24" s="5" t="s">
        <v>235</v>
      </c>
      <c r="AA24" s="5">
        <v>2.0</v>
      </c>
      <c r="AB24" s="5">
        <v>1984.0</v>
      </c>
      <c r="AC24" s="5">
        <v>1.0</v>
      </c>
      <c r="AD24" s="5" t="s">
        <v>236</v>
      </c>
      <c r="AE24" s="5">
        <v>1.0</v>
      </c>
      <c r="AF24" s="5" t="s">
        <v>237</v>
      </c>
      <c r="AG24" s="5">
        <v>1.0</v>
      </c>
      <c r="AH24" s="5" t="s">
        <v>238</v>
      </c>
      <c r="AI24" s="5">
        <v>1.0</v>
      </c>
      <c r="AJ24" s="5" t="s">
        <v>239</v>
      </c>
      <c r="AK24" s="5">
        <v>0.0</v>
      </c>
      <c r="AL24" s="5" t="s">
        <v>240</v>
      </c>
      <c r="AM24" s="3">
        <v>2.0</v>
      </c>
      <c r="AN24" s="3" t="str">
        <f t="shared" si="1"/>
        <v>1 jgday34</v>
      </c>
      <c r="AO24" s="3">
        <f t="shared" si="2"/>
        <v>9</v>
      </c>
      <c r="AP24" s="3"/>
      <c r="AQ24" s="3"/>
      <c r="AR24" s="3"/>
      <c r="AS24" s="3"/>
      <c r="AT24" s="3"/>
      <c r="AU24" s="3"/>
      <c r="AV24" s="3"/>
      <c r="AW24" s="3"/>
      <c r="AX24" s="3"/>
    </row>
    <row r="25" ht="15.75" customHeight="1">
      <c r="A25" s="3">
        <v>1.0</v>
      </c>
      <c r="B25" s="3" t="s">
        <v>241</v>
      </c>
      <c r="C25" s="3">
        <v>51.0</v>
      </c>
      <c r="D25" s="3">
        <v>75.0</v>
      </c>
      <c r="E25" s="4" t="s">
        <v>51</v>
      </c>
      <c r="F25" s="3" t="s">
        <v>242</v>
      </c>
      <c r="G25" s="3">
        <v>4.0</v>
      </c>
      <c r="H25" s="3">
        <v>4.0</v>
      </c>
      <c r="I25" s="3">
        <v>4.0</v>
      </c>
      <c r="J25" s="3">
        <v>3.0</v>
      </c>
      <c r="K25" s="3">
        <v>3.0</v>
      </c>
      <c r="L25" s="3">
        <v>3.0</v>
      </c>
      <c r="M25" s="3">
        <v>3.0</v>
      </c>
      <c r="N25" s="3" t="s">
        <v>56</v>
      </c>
      <c r="O25" s="3" t="s">
        <v>75</v>
      </c>
      <c r="P25" s="3" t="s">
        <v>56</v>
      </c>
      <c r="Q25" s="3" t="s">
        <v>56</v>
      </c>
      <c r="R25" s="3" t="s">
        <v>53</v>
      </c>
      <c r="S25" s="3" t="s">
        <v>54</v>
      </c>
      <c r="T25" s="3" t="s">
        <v>75</v>
      </c>
      <c r="U25" s="3" t="s">
        <v>56</v>
      </c>
      <c r="V25" s="3" t="s">
        <v>147</v>
      </c>
      <c r="W25" s="3" t="s">
        <v>243</v>
      </c>
      <c r="X25" s="5" t="s">
        <v>59</v>
      </c>
      <c r="Y25" s="5">
        <v>1.0</v>
      </c>
      <c r="Z25" s="5" t="s">
        <v>244</v>
      </c>
      <c r="AA25" s="5">
        <v>2.0</v>
      </c>
      <c r="AB25" s="5">
        <v>1986.0</v>
      </c>
      <c r="AC25" s="5">
        <v>0.0</v>
      </c>
      <c r="AD25" s="5" t="s">
        <v>245</v>
      </c>
      <c r="AE25" s="5">
        <v>1.0</v>
      </c>
      <c r="AF25" s="5" t="s">
        <v>246</v>
      </c>
      <c r="AG25" s="5">
        <v>1.0</v>
      </c>
      <c r="AH25" s="5" t="s">
        <v>247</v>
      </c>
      <c r="AI25" s="5">
        <v>2.0</v>
      </c>
      <c r="AJ25" s="5" t="s">
        <v>248</v>
      </c>
      <c r="AK25" s="5">
        <v>1.0</v>
      </c>
      <c r="AL25" s="5" t="s">
        <v>249</v>
      </c>
      <c r="AM25" s="3">
        <v>2.0</v>
      </c>
      <c r="AN25" s="3" t="str">
        <f t="shared" si="1"/>
        <v>1 jgday35</v>
      </c>
      <c r="AO25" s="3">
        <f t="shared" si="2"/>
        <v>10</v>
      </c>
      <c r="AP25" s="3"/>
      <c r="AQ25" s="3"/>
      <c r="AR25" s="3"/>
      <c r="AS25" s="3"/>
      <c r="AT25" s="3"/>
      <c r="AU25" s="3"/>
      <c r="AV25" s="3"/>
      <c r="AW25" s="3"/>
      <c r="AX25" s="3"/>
    </row>
    <row r="26" ht="15.75" customHeight="1">
      <c r="A26" s="3">
        <v>1.0</v>
      </c>
      <c r="B26" s="3" t="s">
        <v>250</v>
      </c>
      <c r="C26" s="3">
        <v>52.0</v>
      </c>
      <c r="D26" s="3">
        <v>76.0</v>
      </c>
      <c r="E26" s="4" t="s">
        <v>51</v>
      </c>
      <c r="F26" s="3" t="s">
        <v>251</v>
      </c>
      <c r="G26" s="3">
        <v>6.0</v>
      </c>
      <c r="H26" s="3">
        <v>5.0</v>
      </c>
      <c r="I26" s="3">
        <v>6.0</v>
      </c>
      <c r="J26" s="3">
        <v>6.0</v>
      </c>
      <c r="K26" s="3">
        <v>6.0</v>
      </c>
      <c r="L26" s="3">
        <v>6.0</v>
      </c>
      <c r="M26" s="3">
        <v>6.0</v>
      </c>
      <c r="N26" s="3" t="s">
        <v>92</v>
      </c>
      <c r="O26" s="3" t="s">
        <v>55</v>
      </c>
      <c r="P26" s="3" t="s">
        <v>92</v>
      </c>
      <c r="Q26" s="3" t="s">
        <v>55</v>
      </c>
      <c r="R26" s="3" t="s">
        <v>55</v>
      </c>
      <c r="S26" s="3" t="s">
        <v>56</v>
      </c>
      <c r="T26" s="3" t="s">
        <v>92</v>
      </c>
      <c r="U26" s="3" t="s">
        <v>55</v>
      </c>
      <c r="V26" s="3" t="s">
        <v>57</v>
      </c>
      <c r="W26" s="3" t="s">
        <v>93</v>
      </c>
      <c r="X26" s="5" t="s">
        <v>59</v>
      </c>
      <c r="Y26" s="5">
        <v>1.0</v>
      </c>
      <c r="Z26" s="5" t="s">
        <v>252</v>
      </c>
      <c r="AA26" s="5">
        <v>1.0</v>
      </c>
      <c r="AB26" s="5">
        <v>1984.0</v>
      </c>
      <c r="AC26" s="5">
        <v>1.0</v>
      </c>
      <c r="AD26" s="5" t="s">
        <v>253</v>
      </c>
      <c r="AE26" s="5">
        <v>2.0</v>
      </c>
      <c r="AF26" s="5" t="s">
        <v>254</v>
      </c>
      <c r="AG26" s="5">
        <v>1.0</v>
      </c>
      <c r="AH26" s="5" t="s">
        <v>255</v>
      </c>
      <c r="AI26" s="5">
        <v>2.0</v>
      </c>
      <c r="AJ26" s="5" t="s">
        <v>256</v>
      </c>
      <c r="AK26" s="5">
        <v>1.0</v>
      </c>
      <c r="AL26" s="5" t="s">
        <v>257</v>
      </c>
      <c r="AM26" s="3">
        <v>2.0</v>
      </c>
      <c r="AN26" s="3" t="str">
        <f t="shared" si="1"/>
        <v>1 jgday36</v>
      </c>
      <c r="AO26" s="3">
        <f t="shared" si="2"/>
        <v>11</v>
      </c>
      <c r="AP26" s="3"/>
      <c r="AQ26" s="3"/>
      <c r="AR26" s="3"/>
      <c r="AS26" s="3"/>
      <c r="AT26" s="3"/>
      <c r="AU26" s="3"/>
      <c r="AV26" s="3"/>
      <c r="AW26" s="3"/>
      <c r="AX26" s="3"/>
    </row>
    <row r="27" ht="15.75" customHeight="1">
      <c r="A27" s="3">
        <v>1.0</v>
      </c>
      <c r="B27" s="3" t="s">
        <v>258</v>
      </c>
      <c r="C27" s="3">
        <v>54.0</v>
      </c>
      <c r="D27" s="3">
        <v>77.0</v>
      </c>
      <c r="E27" s="4" t="s">
        <v>51</v>
      </c>
      <c r="F27" s="3" t="s">
        <v>259</v>
      </c>
      <c r="G27" s="3">
        <v>4.0</v>
      </c>
      <c r="H27" s="3">
        <v>4.0</v>
      </c>
      <c r="I27" s="3">
        <v>5.0</v>
      </c>
      <c r="J27" s="3">
        <v>3.0</v>
      </c>
      <c r="K27" s="3">
        <v>4.0</v>
      </c>
      <c r="L27" s="3">
        <v>5.0</v>
      </c>
      <c r="M27" s="3">
        <v>4.0</v>
      </c>
      <c r="N27" s="3" t="s">
        <v>92</v>
      </c>
      <c r="O27" s="3" t="s">
        <v>55</v>
      </c>
      <c r="P27" s="3" t="s">
        <v>92</v>
      </c>
      <c r="Q27" s="3" t="s">
        <v>55</v>
      </c>
      <c r="R27" s="3" t="s">
        <v>55</v>
      </c>
      <c r="S27" s="3" t="s">
        <v>56</v>
      </c>
      <c r="T27" s="3" t="s">
        <v>55</v>
      </c>
      <c r="U27" s="3" t="s">
        <v>92</v>
      </c>
      <c r="V27" s="3" t="s">
        <v>57</v>
      </c>
      <c r="W27" s="3" t="s">
        <v>58</v>
      </c>
      <c r="X27" s="5" t="s">
        <v>59</v>
      </c>
      <c r="Y27" s="5">
        <v>1.0</v>
      </c>
      <c r="Z27" s="5" t="s">
        <v>260</v>
      </c>
      <c r="AA27" s="5">
        <v>2.0</v>
      </c>
      <c r="AB27" s="5">
        <v>1985.0</v>
      </c>
      <c r="AC27" s="5">
        <v>1.0</v>
      </c>
      <c r="AD27" s="5" t="s">
        <v>261</v>
      </c>
      <c r="AE27" s="5">
        <v>1.0</v>
      </c>
      <c r="AF27" s="5" t="s">
        <v>262</v>
      </c>
      <c r="AG27" s="5">
        <v>1.0</v>
      </c>
      <c r="AH27" s="5" t="s">
        <v>263</v>
      </c>
      <c r="AI27" s="5">
        <v>2.0</v>
      </c>
      <c r="AJ27" s="5" t="s">
        <v>264</v>
      </c>
      <c r="AK27" s="5">
        <v>2.0</v>
      </c>
      <c r="AL27" s="5" t="s">
        <v>265</v>
      </c>
      <c r="AM27" s="3">
        <v>2.0</v>
      </c>
      <c r="AN27" s="3" t="str">
        <f t="shared" si="1"/>
        <v>1 jgday38</v>
      </c>
      <c r="AO27" s="3">
        <f t="shared" si="2"/>
        <v>12</v>
      </c>
      <c r="AP27" s="3"/>
      <c r="AQ27" s="3"/>
      <c r="AR27" s="3"/>
      <c r="AS27" s="3"/>
      <c r="AT27" s="3"/>
      <c r="AU27" s="3"/>
      <c r="AV27" s="3"/>
      <c r="AW27" s="3"/>
      <c r="AX27" s="3"/>
      <c r="AY27" s="9"/>
    </row>
    <row r="28" ht="15.75" customHeight="1">
      <c r="A28" s="3">
        <v>1.0</v>
      </c>
      <c r="B28" s="3" t="s">
        <v>266</v>
      </c>
      <c r="C28" s="3">
        <v>55.0</v>
      </c>
      <c r="D28" s="3">
        <v>78.0</v>
      </c>
      <c r="E28" s="4" t="s">
        <v>51</v>
      </c>
      <c r="F28" s="3" t="s">
        <v>267</v>
      </c>
      <c r="G28" s="3">
        <v>4.0</v>
      </c>
      <c r="H28" s="3">
        <v>4.0</v>
      </c>
      <c r="I28" s="3">
        <v>4.0</v>
      </c>
      <c r="J28" s="3">
        <v>5.0</v>
      </c>
      <c r="K28" s="3">
        <v>5.0</v>
      </c>
      <c r="L28" s="3">
        <v>4.0</v>
      </c>
      <c r="M28" s="3">
        <v>4.0</v>
      </c>
      <c r="N28" s="3" t="s">
        <v>92</v>
      </c>
      <c r="O28" s="3" t="s">
        <v>92</v>
      </c>
      <c r="P28" s="3" t="s">
        <v>54</v>
      </c>
      <c r="Q28" s="3" t="s">
        <v>54</v>
      </c>
      <c r="R28" s="3" t="s">
        <v>54</v>
      </c>
      <c r="S28" s="3" t="s">
        <v>53</v>
      </c>
      <c r="T28" s="3" t="s">
        <v>54</v>
      </c>
      <c r="U28" s="3" t="s">
        <v>54</v>
      </c>
      <c r="V28" s="3" t="s">
        <v>57</v>
      </c>
      <c r="W28" s="3" t="s">
        <v>58</v>
      </c>
      <c r="X28" s="5" t="s">
        <v>59</v>
      </c>
      <c r="Y28" s="5">
        <v>1.0</v>
      </c>
      <c r="Z28" s="5" t="s">
        <v>268</v>
      </c>
      <c r="AA28" s="5">
        <v>2.0</v>
      </c>
      <c r="AB28" s="5">
        <v>1985.0</v>
      </c>
      <c r="AC28" s="5">
        <v>1.0</v>
      </c>
      <c r="AD28" s="5" t="s">
        <v>269</v>
      </c>
      <c r="AE28" s="5">
        <v>0.0</v>
      </c>
      <c r="AF28" s="5" t="s">
        <v>270</v>
      </c>
      <c r="AG28" s="5">
        <v>1.0</v>
      </c>
      <c r="AH28" s="5" t="s">
        <v>271</v>
      </c>
      <c r="AI28" s="5">
        <v>1.0</v>
      </c>
      <c r="AJ28" s="5">
        <v>0.0</v>
      </c>
      <c r="AK28" s="5">
        <v>0.0</v>
      </c>
      <c r="AL28" s="5">
        <v>0.0</v>
      </c>
      <c r="AM28" s="3">
        <v>0.0</v>
      </c>
      <c r="AN28" s="3" t="str">
        <f t="shared" si="1"/>
        <v>1 jgday39</v>
      </c>
      <c r="AO28" s="3">
        <f t="shared" si="2"/>
        <v>6</v>
      </c>
      <c r="AP28" s="3"/>
      <c r="AQ28" s="3"/>
      <c r="AR28" s="3"/>
      <c r="AS28" s="3"/>
      <c r="AT28" s="3"/>
      <c r="AU28" s="3"/>
      <c r="AV28" s="3"/>
      <c r="AW28" s="3"/>
      <c r="AX28" s="3"/>
    </row>
    <row r="29" ht="15.75" customHeight="1">
      <c r="A29" s="3">
        <v>1.0</v>
      </c>
      <c r="B29" s="3" t="s">
        <v>272</v>
      </c>
      <c r="C29" s="3">
        <v>56.0</v>
      </c>
      <c r="D29" s="3">
        <v>79.0</v>
      </c>
      <c r="E29" s="4" t="s">
        <v>51</v>
      </c>
      <c r="F29" s="3" t="s">
        <v>273</v>
      </c>
      <c r="G29" s="3">
        <v>4.0</v>
      </c>
      <c r="H29" s="3">
        <v>3.0</v>
      </c>
      <c r="I29" s="3">
        <v>4.0</v>
      </c>
      <c r="J29" s="3">
        <v>4.0</v>
      </c>
      <c r="K29" s="3">
        <v>5.0</v>
      </c>
      <c r="L29" s="3">
        <v>5.0</v>
      </c>
      <c r="M29" s="3">
        <v>4.0</v>
      </c>
      <c r="N29" s="3" t="s">
        <v>53</v>
      </c>
      <c r="O29" s="3" t="s">
        <v>92</v>
      </c>
      <c r="P29" s="3" t="s">
        <v>54</v>
      </c>
      <c r="Q29" s="3" t="s">
        <v>92</v>
      </c>
      <c r="R29" s="3" t="s">
        <v>55</v>
      </c>
      <c r="S29" s="3" t="s">
        <v>56</v>
      </c>
      <c r="T29" s="3" t="s">
        <v>55</v>
      </c>
      <c r="U29" s="3" t="s">
        <v>92</v>
      </c>
      <c r="V29" s="3" t="s">
        <v>57</v>
      </c>
      <c r="W29" s="3" t="s">
        <v>58</v>
      </c>
      <c r="X29" s="5" t="s">
        <v>59</v>
      </c>
      <c r="Y29" s="5">
        <v>1.0</v>
      </c>
      <c r="Z29" s="5" t="s">
        <v>274</v>
      </c>
      <c r="AA29" s="5">
        <v>2.0</v>
      </c>
      <c r="AB29" s="5">
        <v>1984.0</v>
      </c>
      <c r="AC29" s="5">
        <v>1.0</v>
      </c>
      <c r="AD29" s="5" t="s">
        <v>275</v>
      </c>
      <c r="AE29" s="5">
        <v>0.0</v>
      </c>
      <c r="AF29" s="5">
        <v>0.0</v>
      </c>
      <c r="AG29" s="5">
        <v>0.0</v>
      </c>
      <c r="AH29" s="5">
        <v>0.0</v>
      </c>
      <c r="AI29" s="5">
        <v>0.0</v>
      </c>
      <c r="AJ29" s="5">
        <v>0.0</v>
      </c>
      <c r="AK29" s="5">
        <v>0.0</v>
      </c>
      <c r="AL29" s="5">
        <v>0.0</v>
      </c>
      <c r="AM29" s="3">
        <v>0.0</v>
      </c>
      <c r="AN29" s="3" t="str">
        <f t="shared" si="1"/>
        <v>1 jgday4</v>
      </c>
      <c r="AO29" s="3">
        <f t="shared" si="2"/>
        <v>4</v>
      </c>
      <c r="AP29" s="3"/>
      <c r="AQ29" s="3"/>
      <c r="AR29" s="3"/>
      <c r="AS29" s="3"/>
      <c r="AT29" s="3"/>
      <c r="AU29" s="3"/>
      <c r="AV29" s="3"/>
      <c r="AW29" s="3"/>
      <c r="AX29" s="3"/>
    </row>
    <row r="30" ht="15.75" customHeight="1">
      <c r="A30" s="3">
        <v>1.0</v>
      </c>
      <c r="B30" s="3" t="s">
        <v>276</v>
      </c>
      <c r="C30" s="3">
        <v>57.0</v>
      </c>
      <c r="D30" s="3">
        <v>80.0</v>
      </c>
      <c r="E30" s="4" t="s">
        <v>51</v>
      </c>
      <c r="F30" s="3" t="s">
        <v>277</v>
      </c>
      <c r="G30" s="3">
        <v>4.0</v>
      </c>
      <c r="H30" s="3">
        <v>3.0</v>
      </c>
      <c r="I30" s="3">
        <v>5.0</v>
      </c>
      <c r="J30" s="3">
        <v>3.0</v>
      </c>
      <c r="K30" s="3">
        <v>3.0</v>
      </c>
      <c r="L30" s="3">
        <v>6.0</v>
      </c>
      <c r="M30" s="3">
        <v>3.0</v>
      </c>
      <c r="N30" s="3" t="s">
        <v>54</v>
      </c>
      <c r="O30" s="3" t="s">
        <v>55</v>
      </c>
      <c r="P30" s="3" t="s">
        <v>54</v>
      </c>
      <c r="Q30" s="3" t="s">
        <v>55</v>
      </c>
      <c r="R30" s="3" t="s">
        <v>92</v>
      </c>
      <c r="S30" s="3" t="s">
        <v>75</v>
      </c>
      <c r="T30" s="3" t="s">
        <v>54</v>
      </c>
      <c r="U30" s="3" t="s">
        <v>92</v>
      </c>
      <c r="V30" s="3" t="s">
        <v>57</v>
      </c>
      <c r="W30" s="3" t="s">
        <v>58</v>
      </c>
      <c r="X30" s="5" t="s">
        <v>59</v>
      </c>
      <c r="Y30" s="5">
        <v>1.0</v>
      </c>
      <c r="Z30" s="5" t="s">
        <v>278</v>
      </c>
      <c r="AA30" s="5">
        <v>2.0</v>
      </c>
      <c r="AB30" s="5">
        <v>1980.0</v>
      </c>
      <c r="AC30" s="5">
        <v>0.0</v>
      </c>
      <c r="AD30" s="5" t="s">
        <v>279</v>
      </c>
      <c r="AE30" s="5">
        <v>0.0</v>
      </c>
      <c r="AF30" s="5" t="s">
        <v>280</v>
      </c>
      <c r="AG30" s="5">
        <v>0.0</v>
      </c>
      <c r="AH30" s="5" t="s">
        <v>281</v>
      </c>
      <c r="AI30" s="5">
        <v>2.0</v>
      </c>
      <c r="AJ30" s="5" t="s">
        <v>282</v>
      </c>
      <c r="AK30" s="5">
        <v>2.0</v>
      </c>
      <c r="AL30" s="5" t="s">
        <v>283</v>
      </c>
      <c r="AM30" s="3">
        <v>2.0</v>
      </c>
      <c r="AN30" s="3" t="str">
        <f t="shared" si="1"/>
        <v>1 jgday40</v>
      </c>
      <c r="AO30" s="3">
        <f t="shared" si="2"/>
        <v>9</v>
      </c>
      <c r="AP30" s="3"/>
      <c r="AQ30" s="3"/>
      <c r="AR30" s="3"/>
      <c r="AS30" s="3"/>
      <c r="AT30" s="3"/>
      <c r="AU30" s="3"/>
      <c r="AV30" s="3"/>
      <c r="AW30" s="3"/>
      <c r="AX30" s="3"/>
    </row>
    <row r="31" ht="15.75" customHeight="1">
      <c r="A31" s="3">
        <v>1.0</v>
      </c>
      <c r="B31" s="3" t="s">
        <v>284</v>
      </c>
      <c r="C31" s="3">
        <v>58.0</v>
      </c>
      <c r="D31" s="3">
        <v>82.0</v>
      </c>
      <c r="E31" s="4" t="s">
        <v>51</v>
      </c>
      <c r="F31" s="3" t="s">
        <v>285</v>
      </c>
      <c r="G31" s="3">
        <v>4.0</v>
      </c>
      <c r="H31" s="3">
        <v>6.0</v>
      </c>
      <c r="I31" s="3">
        <v>5.0</v>
      </c>
      <c r="J31" s="3">
        <v>5.0</v>
      </c>
      <c r="K31" s="3">
        <v>5.0</v>
      </c>
      <c r="L31" s="3">
        <v>6.0</v>
      </c>
      <c r="M31" s="3">
        <v>5.0</v>
      </c>
      <c r="N31" s="3" t="s">
        <v>53</v>
      </c>
      <c r="O31" s="3" t="s">
        <v>75</v>
      </c>
      <c r="P31" s="3" t="s">
        <v>56</v>
      </c>
      <c r="Q31" s="3" t="s">
        <v>53</v>
      </c>
      <c r="R31" s="3" t="s">
        <v>53</v>
      </c>
      <c r="S31" s="3" t="s">
        <v>55</v>
      </c>
      <c r="T31" s="3" t="s">
        <v>56</v>
      </c>
      <c r="U31" s="3" t="s">
        <v>56</v>
      </c>
      <c r="V31" s="3" t="s">
        <v>57</v>
      </c>
      <c r="W31" s="3" t="s">
        <v>58</v>
      </c>
      <c r="X31" s="5" t="s">
        <v>59</v>
      </c>
      <c r="Y31" s="5">
        <v>1.0</v>
      </c>
      <c r="Z31" s="5" t="s">
        <v>286</v>
      </c>
      <c r="AA31" s="5">
        <v>2.0</v>
      </c>
      <c r="AB31" s="5">
        <v>1984.0</v>
      </c>
      <c r="AC31" s="5">
        <v>1.0</v>
      </c>
      <c r="AD31" s="5" t="s">
        <v>287</v>
      </c>
      <c r="AE31" s="5">
        <v>0.0</v>
      </c>
      <c r="AF31" s="5" t="s">
        <v>288</v>
      </c>
      <c r="AG31" s="5">
        <v>2.0</v>
      </c>
      <c r="AH31" s="5" t="s">
        <v>289</v>
      </c>
      <c r="AI31" s="5">
        <v>1.0</v>
      </c>
      <c r="AJ31" s="5" t="s">
        <v>290</v>
      </c>
      <c r="AK31" s="5">
        <v>2.0</v>
      </c>
      <c r="AL31" s="5" t="s">
        <v>291</v>
      </c>
      <c r="AM31" s="3">
        <v>1.0</v>
      </c>
      <c r="AN31" s="3" t="str">
        <f t="shared" si="1"/>
        <v>1 jgday42</v>
      </c>
      <c r="AO31" s="3">
        <f t="shared" si="2"/>
        <v>10</v>
      </c>
      <c r="AP31" s="3"/>
      <c r="AQ31" s="3"/>
      <c r="AR31" s="3"/>
      <c r="AS31" s="3"/>
      <c r="AT31" s="3"/>
      <c r="AU31" s="3"/>
      <c r="AV31" s="3"/>
      <c r="AW31" s="3"/>
      <c r="AX31" s="3"/>
    </row>
    <row r="32" ht="15.75" customHeight="1">
      <c r="A32" s="3">
        <v>1.0</v>
      </c>
      <c r="B32" s="3" t="s">
        <v>292</v>
      </c>
      <c r="C32" s="3">
        <v>59.0</v>
      </c>
      <c r="D32" s="3">
        <v>83.0</v>
      </c>
      <c r="E32" s="4" t="s">
        <v>51</v>
      </c>
      <c r="F32" s="3" t="s">
        <v>293</v>
      </c>
      <c r="G32" s="3">
        <v>6.0</v>
      </c>
      <c r="H32" s="3">
        <v>5.0</v>
      </c>
      <c r="I32" s="3">
        <v>4.0</v>
      </c>
      <c r="J32" s="3">
        <v>4.0</v>
      </c>
      <c r="K32" s="3">
        <v>6.0</v>
      </c>
      <c r="L32" s="3">
        <v>5.0</v>
      </c>
      <c r="M32" s="3">
        <v>6.0</v>
      </c>
      <c r="N32" s="3" t="s">
        <v>55</v>
      </c>
      <c r="O32" s="3" t="s">
        <v>92</v>
      </c>
      <c r="P32" s="3" t="s">
        <v>55</v>
      </c>
      <c r="Q32" s="3" t="s">
        <v>92</v>
      </c>
      <c r="R32" s="3" t="s">
        <v>55</v>
      </c>
      <c r="S32" s="3" t="s">
        <v>56</v>
      </c>
      <c r="T32" s="3" t="s">
        <v>55</v>
      </c>
      <c r="U32" s="3" t="s">
        <v>55</v>
      </c>
      <c r="V32" s="3" t="s">
        <v>57</v>
      </c>
      <c r="W32" s="3" t="s">
        <v>58</v>
      </c>
      <c r="X32" s="5" t="s">
        <v>59</v>
      </c>
      <c r="Y32" s="5">
        <v>1.0</v>
      </c>
      <c r="Z32" s="5" t="s">
        <v>294</v>
      </c>
      <c r="AA32" s="5">
        <v>1.0</v>
      </c>
      <c r="AB32" s="5">
        <v>1985.0</v>
      </c>
      <c r="AC32" s="5">
        <v>1.0</v>
      </c>
      <c r="AD32" s="5" t="s">
        <v>295</v>
      </c>
      <c r="AE32" s="5">
        <v>1.0</v>
      </c>
      <c r="AF32" s="5" t="s">
        <v>296</v>
      </c>
      <c r="AG32" s="5">
        <v>1.0</v>
      </c>
      <c r="AH32" s="5" t="s">
        <v>297</v>
      </c>
      <c r="AI32" s="5">
        <v>2.0</v>
      </c>
      <c r="AJ32" s="5">
        <v>0.0</v>
      </c>
      <c r="AK32" s="5">
        <v>0.0</v>
      </c>
      <c r="AL32" s="5">
        <v>0.0</v>
      </c>
      <c r="AM32" s="3">
        <v>0.0</v>
      </c>
      <c r="AN32" s="3" t="str">
        <f t="shared" si="1"/>
        <v>1 jgday43</v>
      </c>
      <c r="AO32" s="3">
        <f t="shared" si="2"/>
        <v>7</v>
      </c>
      <c r="AP32" s="3"/>
      <c r="AQ32" s="3"/>
      <c r="AR32" s="3"/>
      <c r="AS32" s="3"/>
      <c r="AT32" s="3"/>
      <c r="AU32" s="3"/>
      <c r="AV32" s="3"/>
      <c r="AW32" s="3"/>
      <c r="AX32" s="3"/>
    </row>
    <row r="33" ht="15.75" customHeight="1">
      <c r="A33" s="3">
        <v>1.0</v>
      </c>
      <c r="B33" s="3" t="s">
        <v>298</v>
      </c>
      <c r="C33" s="3">
        <v>60.0</v>
      </c>
      <c r="D33" s="3">
        <v>84.0</v>
      </c>
      <c r="E33" s="4" t="s">
        <v>51</v>
      </c>
      <c r="F33" s="3" t="s">
        <v>299</v>
      </c>
      <c r="G33" s="3">
        <v>5.0</v>
      </c>
      <c r="H33" s="3">
        <v>6.0</v>
      </c>
      <c r="I33" s="3">
        <v>6.0</v>
      </c>
      <c r="J33" s="3">
        <v>5.0</v>
      </c>
      <c r="K33" s="3">
        <v>5.0</v>
      </c>
      <c r="L33" s="3">
        <v>6.0</v>
      </c>
      <c r="M33" s="3">
        <v>5.0</v>
      </c>
      <c r="N33" s="3" t="s">
        <v>54</v>
      </c>
      <c r="O33" s="3" t="s">
        <v>75</v>
      </c>
      <c r="P33" s="3" t="s">
        <v>75</v>
      </c>
      <c r="Q33" s="3" t="s">
        <v>75</v>
      </c>
      <c r="R33" s="3" t="s">
        <v>92</v>
      </c>
      <c r="S33" s="3" t="s">
        <v>75</v>
      </c>
      <c r="T33" s="3" t="s">
        <v>92</v>
      </c>
      <c r="U33" s="3" t="s">
        <v>92</v>
      </c>
      <c r="V33" s="3" t="s">
        <v>57</v>
      </c>
      <c r="W33" s="3" t="s">
        <v>58</v>
      </c>
      <c r="X33" s="5" t="s">
        <v>59</v>
      </c>
      <c r="Y33" s="5">
        <v>1.0</v>
      </c>
      <c r="Z33" s="5" t="s">
        <v>300</v>
      </c>
      <c r="AA33" s="5">
        <v>2.0</v>
      </c>
      <c r="AB33" s="5">
        <v>1985.0</v>
      </c>
      <c r="AC33" s="5">
        <v>1.0</v>
      </c>
      <c r="AD33" s="5" t="s">
        <v>301</v>
      </c>
      <c r="AE33" s="5">
        <v>1.0</v>
      </c>
      <c r="AF33" s="5" t="s">
        <v>302</v>
      </c>
      <c r="AG33" s="5">
        <v>1.0</v>
      </c>
      <c r="AH33" s="5" t="s">
        <v>303</v>
      </c>
      <c r="AI33" s="5">
        <v>2.0</v>
      </c>
      <c r="AJ33" s="5" t="s">
        <v>304</v>
      </c>
      <c r="AK33" s="5">
        <v>2.0</v>
      </c>
      <c r="AL33" s="5" t="s">
        <v>305</v>
      </c>
      <c r="AM33" s="3">
        <v>1.0</v>
      </c>
      <c r="AN33" s="3" t="str">
        <f t="shared" si="1"/>
        <v>1 jgday44</v>
      </c>
      <c r="AO33" s="3">
        <f t="shared" si="2"/>
        <v>11</v>
      </c>
      <c r="AP33" s="3"/>
      <c r="AQ33" s="3"/>
      <c r="AR33" s="3"/>
      <c r="AS33" s="3"/>
      <c r="AT33" s="3"/>
      <c r="AU33" s="3"/>
      <c r="AV33" s="3"/>
      <c r="AW33" s="3"/>
      <c r="AX33" s="3"/>
    </row>
    <row r="34" ht="15.75" customHeight="1">
      <c r="A34" s="3">
        <v>1.0</v>
      </c>
      <c r="B34" s="3" t="s">
        <v>306</v>
      </c>
      <c r="C34" s="3">
        <v>62.0</v>
      </c>
      <c r="D34" s="3">
        <v>86.0</v>
      </c>
      <c r="E34" s="4" t="s">
        <v>51</v>
      </c>
      <c r="F34" s="3" t="s">
        <v>307</v>
      </c>
      <c r="G34" s="3">
        <v>3.0</v>
      </c>
      <c r="H34" s="3">
        <v>5.0</v>
      </c>
      <c r="I34" s="3">
        <v>4.0</v>
      </c>
      <c r="J34" s="3">
        <v>4.0</v>
      </c>
      <c r="K34" s="3">
        <v>4.0</v>
      </c>
      <c r="L34" s="3">
        <v>5.0</v>
      </c>
      <c r="M34" s="3">
        <v>3.0</v>
      </c>
      <c r="N34" s="3" t="s">
        <v>53</v>
      </c>
      <c r="O34" s="3" t="s">
        <v>53</v>
      </c>
      <c r="P34" s="3" t="s">
        <v>75</v>
      </c>
      <c r="Q34" s="3" t="s">
        <v>53</v>
      </c>
      <c r="R34" s="3" t="s">
        <v>53</v>
      </c>
      <c r="S34" s="3" t="s">
        <v>53</v>
      </c>
      <c r="T34" s="3" t="s">
        <v>53</v>
      </c>
      <c r="U34" s="3" t="s">
        <v>54</v>
      </c>
      <c r="V34" s="3" t="s">
        <v>147</v>
      </c>
      <c r="W34" s="3" t="s">
        <v>93</v>
      </c>
      <c r="X34" s="5" t="s">
        <v>59</v>
      </c>
      <c r="Y34" s="5">
        <v>1.0</v>
      </c>
      <c r="Z34" s="5" t="s">
        <v>308</v>
      </c>
      <c r="AA34" s="5">
        <v>2.0</v>
      </c>
      <c r="AB34" s="5">
        <v>1990.0</v>
      </c>
      <c r="AC34" s="5">
        <v>0.0</v>
      </c>
      <c r="AD34" s="5" t="s">
        <v>309</v>
      </c>
      <c r="AE34" s="5">
        <v>0.0</v>
      </c>
      <c r="AF34" s="5" t="s">
        <v>310</v>
      </c>
      <c r="AG34" s="5">
        <v>0.0</v>
      </c>
      <c r="AH34" s="5">
        <v>0.0</v>
      </c>
      <c r="AI34" s="5">
        <v>0.0</v>
      </c>
      <c r="AJ34" s="5">
        <v>0.0</v>
      </c>
      <c r="AK34" s="5">
        <v>0.0</v>
      </c>
      <c r="AL34" s="5">
        <v>0.0</v>
      </c>
      <c r="AM34" s="3">
        <v>0.0</v>
      </c>
      <c r="AN34" s="3" t="str">
        <f t="shared" si="1"/>
        <v>1 jgday47</v>
      </c>
      <c r="AO34" s="3">
        <f t="shared" si="2"/>
        <v>3</v>
      </c>
      <c r="AP34" s="3"/>
      <c r="AQ34" s="3"/>
      <c r="AR34" s="3"/>
      <c r="AS34" s="3"/>
      <c r="AT34" s="3"/>
      <c r="AU34" s="3"/>
      <c r="AV34" s="3"/>
      <c r="AW34" s="3"/>
      <c r="AX34" s="3"/>
    </row>
    <row r="35" ht="15.75" customHeight="1">
      <c r="A35" s="3">
        <v>1.0</v>
      </c>
      <c r="B35" s="3" t="s">
        <v>311</v>
      </c>
      <c r="C35" s="3">
        <v>63.0</v>
      </c>
      <c r="D35" s="3">
        <v>87.0</v>
      </c>
      <c r="E35" s="4" t="s">
        <v>51</v>
      </c>
      <c r="F35" s="3" t="s">
        <v>312</v>
      </c>
      <c r="G35" s="3">
        <v>3.0</v>
      </c>
      <c r="H35" s="3">
        <v>3.0</v>
      </c>
      <c r="I35" s="3">
        <v>4.0</v>
      </c>
      <c r="J35" s="3">
        <v>2.0</v>
      </c>
      <c r="K35" s="3">
        <v>3.0</v>
      </c>
      <c r="L35" s="3">
        <v>3.0</v>
      </c>
      <c r="M35" s="3">
        <v>2.0</v>
      </c>
      <c r="N35" s="3" t="s">
        <v>56</v>
      </c>
      <c r="O35" s="3" t="s">
        <v>75</v>
      </c>
      <c r="P35" s="3" t="s">
        <v>56</v>
      </c>
      <c r="Q35" s="3" t="s">
        <v>75</v>
      </c>
      <c r="R35" s="3" t="s">
        <v>53</v>
      </c>
      <c r="S35" s="3" t="s">
        <v>92</v>
      </c>
      <c r="T35" s="3" t="s">
        <v>75</v>
      </c>
      <c r="U35" s="3" t="s">
        <v>75</v>
      </c>
      <c r="V35" s="3" t="s">
        <v>57</v>
      </c>
      <c r="W35" s="3" t="s">
        <v>58</v>
      </c>
      <c r="X35" s="5" t="s">
        <v>59</v>
      </c>
      <c r="Y35" s="5">
        <v>1.0</v>
      </c>
      <c r="Z35" s="5" t="s">
        <v>313</v>
      </c>
      <c r="AA35" s="5">
        <v>2.0</v>
      </c>
      <c r="AB35" s="5">
        <v>1984.0</v>
      </c>
      <c r="AC35" s="5">
        <v>1.0</v>
      </c>
      <c r="AD35" s="5" t="s">
        <v>314</v>
      </c>
      <c r="AE35" s="5">
        <v>0.0</v>
      </c>
      <c r="AF35" s="5" t="s">
        <v>315</v>
      </c>
      <c r="AG35" s="5">
        <v>1.0</v>
      </c>
      <c r="AH35" s="5" t="s">
        <v>316</v>
      </c>
      <c r="AI35" s="5">
        <v>1.0</v>
      </c>
      <c r="AJ35" s="5" t="s">
        <v>317</v>
      </c>
      <c r="AK35" s="5">
        <v>0.0</v>
      </c>
      <c r="AL35" s="5" t="s">
        <v>318</v>
      </c>
      <c r="AM35" s="3">
        <v>0.0</v>
      </c>
      <c r="AN35" s="3" t="str">
        <f t="shared" si="1"/>
        <v>1 jgday48</v>
      </c>
      <c r="AO35" s="3">
        <f t="shared" si="2"/>
        <v>6</v>
      </c>
      <c r="AP35" s="3"/>
      <c r="AQ35" s="3"/>
      <c r="AR35" s="3"/>
      <c r="AS35" s="3"/>
      <c r="AT35" s="3"/>
      <c r="AU35" s="3"/>
      <c r="AV35" s="3"/>
      <c r="AW35" s="3"/>
      <c r="AX35" s="3"/>
    </row>
    <row r="36" ht="15.75" customHeight="1">
      <c r="A36" s="3">
        <v>1.0</v>
      </c>
      <c r="B36" s="3" t="s">
        <v>319</v>
      </c>
      <c r="C36" s="3">
        <v>64.0</v>
      </c>
      <c r="D36" s="3">
        <v>88.0</v>
      </c>
      <c r="E36" s="4" t="s">
        <v>51</v>
      </c>
      <c r="F36" s="3" t="s">
        <v>320</v>
      </c>
      <c r="G36" s="3">
        <v>4.0</v>
      </c>
      <c r="H36" s="3">
        <v>4.0</v>
      </c>
      <c r="I36" s="3">
        <v>4.0</v>
      </c>
      <c r="J36" s="3">
        <v>3.0</v>
      </c>
      <c r="K36" s="3">
        <v>5.0</v>
      </c>
      <c r="L36" s="3">
        <v>6.0</v>
      </c>
      <c r="M36" s="3">
        <v>4.0</v>
      </c>
      <c r="N36" s="3" t="s">
        <v>56</v>
      </c>
      <c r="O36" s="3" t="s">
        <v>56</v>
      </c>
      <c r="P36" s="3" t="s">
        <v>75</v>
      </c>
      <c r="Q36" s="3" t="s">
        <v>56</v>
      </c>
      <c r="R36" s="3" t="s">
        <v>55</v>
      </c>
      <c r="S36" s="3" t="s">
        <v>92</v>
      </c>
      <c r="T36" s="3" t="s">
        <v>53</v>
      </c>
      <c r="U36" s="3" t="s">
        <v>53</v>
      </c>
      <c r="V36" s="3" t="s">
        <v>57</v>
      </c>
      <c r="W36" s="3" t="s">
        <v>58</v>
      </c>
      <c r="X36" s="5" t="s">
        <v>59</v>
      </c>
      <c r="Y36" s="5">
        <v>1.0</v>
      </c>
      <c r="Z36" s="5" t="s">
        <v>321</v>
      </c>
      <c r="AA36" s="5">
        <v>2.0</v>
      </c>
      <c r="AB36" s="5">
        <v>1984.0</v>
      </c>
      <c r="AC36" s="5">
        <v>1.0</v>
      </c>
      <c r="AD36" s="5" t="s">
        <v>322</v>
      </c>
      <c r="AE36" s="5">
        <v>0.0</v>
      </c>
      <c r="AF36" s="5" t="s">
        <v>323</v>
      </c>
      <c r="AG36" s="5">
        <v>1.0</v>
      </c>
      <c r="AH36" s="5" t="s">
        <v>324</v>
      </c>
      <c r="AI36" s="5">
        <v>1.0</v>
      </c>
      <c r="AJ36" s="5" t="s">
        <v>325</v>
      </c>
      <c r="AK36" s="5">
        <v>0.0</v>
      </c>
      <c r="AL36" s="5" t="s">
        <v>326</v>
      </c>
      <c r="AM36" s="3">
        <v>1.0</v>
      </c>
      <c r="AN36" s="3" t="str">
        <f t="shared" si="1"/>
        <v>1 jgday49</v>
      </c>
      <c r="AO36" s="3">
        <f t="shared" si="2"/>
        <v>7</v>
      </c>
      <c r="AP36" s="3"/>
      <c r="AQ36" s="3"/>
      <c r="AR36" s="3"/>
      <c r="AS36" s="3"/>
      <c r="AT36" s="3"/>
      <c r="AU36" s="3"/>
      <c r="AV36" s="3"/>
      <c r="AW36" s="3"/>
      <c r="AX36" s="3"/>
    </row>
    <row r="37" ht="15.75" customHeight="1">
      <c r="A37" s="3">
        <v>1.0</v>
      </c>
      <c r="B37" s="3" t="s">
        <v>327</v>
      </c>
      <c r="C37" s="3">
        <v>65.0</v>
      </c>
      <c r="D37" s="3">
        <v>89.0</v>
      </c>
      <c r="E37" s="4" t="s">
        <v>51</v>
      </c>
      <c r="F37" s="3" t="s">
        <v>328</v>
      </c>
      <c r="G37" s="3">
        <v>4.0</v>
      </c>
      <c r="H37" s="3">
        <v>4.0</v>
      </c>
      <c r="I37" s="3">
        <v>6.0</v>
      </c>
      <c r="J37" s="3">
        <v>6.0</v>
      </c>
      <c r="K37" s="3">
        <v>4.0</v>
      </c>
      <c r="L37" s="3">
        <v>5.0</v>
      </c>
      <c r="M37" s="3">
        <v>4.0</v>
      </c>
      <c r="N37" s="3" t="s">
        <v>75</v>
      </c>
      <c r="O37" s="3" t="s">
        <v>56</v>
      </c>
      <c r="P37" s="3" t="s">
        <v>56</v>
      </c>
      <c r="Q37" s="3" t="s">
        <v>56</v>
      </c>
      <c r="R37" s="3" t="s">
        <v>54</v>
      </c>
      <c r="S37" s="3" t="s">
        <v>56</v>
      </c>
      <c r="T37" s="3" t="s">
        <v>54</v>
      </c>
      <c r="U37" s="3" t="s">
        <v>54</v>
      </c>
      <c r="V37" s="3" t="s">
        <v>57</v>
      </c>
      <c r="W37" s="3" t="s">
        <v>58</v>
      </c>
      <c r="X37" s="5" t="s">
        <v>59</v>
      </c>
      <c r="Y37" s="5">
        <v>1.0</v>
      </c>
      <c r="Z37" s="5" t="s">
        <v>329</v>
      </c>
      <c r="AA37" s="5">
        <v>1.0</v>
      </c>
      <c r="AB37" s="5">
        <v>1985.0</v>
      </c>
      <c r="AC37" s="5">
        <v>1.0</v>
      </c>
      <c r="AD37" s="5" t="s">
        <v>330</v>
      </c>
      <c r="AE37" s="5">
        <v>1.0</v>
      </c>
      <c r="AF37" s="5" t="s">
        <v>331</v>
      </c>
      <c r="AG37" s="5">
        <v>1.0</v>
      </c>
      <c r="AH37" s="5" t="s">
        <v>332</v>
      </c>
      <c r="AI37" s="5">
        <v>2.0</v>
      </c>
      <c r="AJ37" s="5" t="s">
        <v>333</v>
      </c>
      <c r="AK37" s="5">
        <v>0.0</v>
      </c>
      <c r="AL37" s="5" t="s">
        <v>334</v>
      </c>
      <c r="AM37" s="3">
        <v>0.0</v>
      </c>
      <c r="AN37" s="3" t="str">
        <f t="shared" si="1"/>
        <v>1 jgday5</v>
      </c>
      <c r="AO37" s="3">
        <f t="shared" si="2"/>
        <v>7</v>
      </c>
      <c r="AP37" s="3"/>
      <c r="AQ37" s="3"/>
      <c r="AR37" s="3"/>
      <c r="AS37" s="3"/>
      <c r="AT37" s="3"/>
      <c r="AU37" s="3"/>
      <c r="AV37" s="3"/>
      <c r="AW37" s="3"/>
      <c r="AX37" s="3"/>
    </row>
    <row r="38" ht="15.75" customHeight="1">
      <c r="A38" s="3">
        <v>1.0</v>
      </c>
      <c r="B38" s="3" t="s">
        <v>335</v>
      </c>
      <c r="C38" s="3">
        <v>66.0</v>
      </c>
      <c r="D38" s="3">
        <v>90.0</v>
      </c>
      <c r="E38" s="4" t="s">
        <v>51</v>
      </c>
      <c r="F38" s="3" t="s">
        <v>336</v>
      </c>
      <c r="G38" s="3">
        <v>4.0</v>
      </c>
      <c r="H38" s="3">
        <v>2.0</v>
      </c>
      <c r="I38" s="3">
        <v>5.0</v>
      </c>
      <c r="J38" s="3">
        <v>5.0</v>
      </c>
      <c r="K38" s="3">
        <v>2.0</v>
      </c>
      <c r="L38" s="3">
        <v>4.0</v>
      </c>
      <c r="M38" s="3">
        <v>5.0</v>
      </c>
      <c r="N38" s="3" t="s">
        <v>54</v>
      </c>
      <c r="O38" s="3" t="s">
        <v>54</v>
      </c>
      <c r="P38" s="3" t="s">
        <v>54</v>
      </c>
      <c r="Q38" s="3" t="s">
        <v>54</v>
      </c>
      <c r="R38" s="3" t="s">
        <v>54</v>
      </c>
      <c r="S38" s="3" t="s">
        <v>75</v>
      </c>
      <c r="T38" s="3" t="s">
        <v>92</v>
      </c>
      <c r="U38" s="3" t="s">
        <v>54</v>
      </c>
      <c r="V38" s="3" t="s">
        <v>57</v>
      </c>
      <c r="W38" s="3" t="s">
        <v>58</v>
      </c>
      <c r="X38" s="5" t="s">
        <v>59</v>
      </c>
      <c r="Y38" s="5">
        <v>1.0</v>
      </c>
      <c r="Z38" s="5" t="s">
        <v>337</v>
      </c>
      <c r="AA38" s="5">
        <v>2.0</v>
      </c>
      <c r="AB38" s="5">
        <v>1984.0</v>
      </c>
      <c r="AC38" s="5">
        <v>1.0</v>
      </c>
      <c r="AD38" s="5" t="s">
        <v>338</v>
      </c>
      <c r="AE38" s="5">
        <v>2.0</v>
      </c>
      <c r="AF38" s="5" t="s">
        <v>339</v>
      </c>
      <c r="AG38" s="5">
        <v>1.0</v>
      </c>
      <c r="AH38" s="5" t="s">
        <v>340</v>
      </c>
      <c r="AI38" s="5">
        <v>2.0</v>
      </c>
      <c r="AJ38" s="5" t="s">
        <v>341</v>
      </c>
      <c r="AK38" s="5">
        <v>0.0</v>
      </c>
      <c r="AL38" s="5" t="s">
        <v>342</v>
      </c>
      <c r="AM38" s="3">
        <v>0.0</v>
      </c>
      <c r="AN38" s="3" t="str">
        <f t="shared" si="1"/>
        <v>1 jgday50</v>
      </c>
      <c r="AO38" s="3">
        <f t="shared" si="2"/>
        <v>9</v>
      </c>
      <c r="AP38" s="3"/>
      <c r="AQ38" s="3"/>
      <c r="AR38" s="3"/>
      <c r="AS38" s="3"/>
      <c r="AT38" s="3"/>
      <c r="AU38" s="3"/>
      <c r="AV38" s="3"/>
      <c r="AW38" s="3"/>
      <c r="AX38" s="3"/>
    </row>
    <row r="39" ht="15.75" customHeight="1">
      <c r="A39" s="3">
        <v>1.0</v>
      </c>
      <c r="B39" s="3" t="s">
        <v>343</v>
      </c>
      <c r="C39" s="3">
        <v>67.0</v>
      </c>
      <c r="D39" s="3">
        <v>91.0</v>
      </c>
      <c r="E39" s="4" t="s">
        <v>51</v>
      </c>
      <c r="F39" s="3" t="s">
        <v>344</v>
      </c>
      <c r="G39" s="3">
        <v>3.0</v>
      </c>
      <c r="H39" s="3">
        <v>4.0</v>
      </c>
      <c r="I39" s="3">
        <v>3.0</v>
      </c>
      <c r="J39" s="3">
        <v>3.0</v>
      </c>
      <c r="K39" s="3">
        <v>5.0</v>
      </c>
      <c r="L39" s="3">
        <v>5.0</v>
      </c>
      <c r="M39" s="3">
        <v>3.0</v>
      </c>
      <c r="N39" s="3" t="s">
        <v>56</v>
      </c>
      <c r="O39" s="3" t="s">
        <v>56</v>
      </c>
      <c r="P39" s="3" t="s">
        <v>56</v>
      </c>
      <c r="Q39" s="3" t="s">
        <v>56</v>
      </c>
      <c r="R39" s="3" t="s">
        <v>75</v>
      </c>
      <c r="S39" s="3" t="s">
        <v>75</v>
      </c>
      <c r="T39" s="3" t="s">
        <v>75</v>
      </c>
      <c r="U39" s="3" t="s">
        <v>75</v>
      </c>
      <c r="V39" s="3" t="s">
        <v>57</v>
      </c>
      <c r="W39" s="3" t="s">
        <v>58</v>
      </c>
      <c r="X39" s="5" t="s">
        <v>59</v>
      </c>
      <c r="Y39" s="5">
        <v>1.0</v>
      </c>
      <c r="Z39" s="5" t="s">
        <v>345</v>
      </c>
      <c r="AA39" s="5">
        <v>2.0</v>
      </c>
      <c r="AB39" s="5">
        <v>1984.0</v>
      </c>
      <c r="AC39" s="5">
        <v>1.0</v>
      </c>
      <c r="AD39" s="5" t="s">
        <v>346</v>
      </c>
      <c r="AE39" s="5">
        <v>1.0</v>
      </c>
      <c r="AF39" s="5" t="s">
        <v>347</v>
      </c>
      <c r="AG39" s="5">
        <v>2.0</v>
      </c>
      <c r="AH39" s="5" t="s">
        <v>348</v>
      </c>
      <c r="AI39" s="5">
        <v>2.0</v>
      </c>
      <c r="AJ39" s="5" t="s">
        <v>349</v>
      </c>
      <c r="AK39" s="5">
        <v>1.0</v>
      </c>
      <c r="AL39" s="5" t="s">
        <v>350</v>
      </c>
      <c r="AM39" s="3">
        <v>1.0</v>
      </c>
      <c r="AN39" s="3" t="str">
        <f t="shared" si="1"/>
        <v>1 jgday51</v>
      </c>
      <c r="AO39" s="3">
        <f t="shared" si="2"/>
        <v>11</v>
      </c>
      <c r="AP39" s="3"/>
      <c r="AQ39" s="3"/>
      <c r="AR39" s="3"/>
      <c r="AS39" s="3"/>
      <c r="AT39" s="3"/>
      <c r="AU39" s="3"/>
      <c r="AV39" s="3"/>
      <c r="AW39" s="3"/>
      <c r="AX39" s="3"/>
    </row>
    <row r="40" ht="15.75" customHeight="1">
      <c r="A40" s="3">
        <v>1.0</v>
      </c>
      <c r="B40" s="3" t="s">
        <v>351</v>
      </c>
      <c r="C40" s="3">
        <v>68.0</v>
      </c>
      <c r="D40" s="3">
        <v>95.0</v>
      </c>
      <c r="E40" s="4" t="s">
        <v>51</v>
      </c>
      <c r="F40" s="3" t="s">
        <v>352</v>
      </c>
      <c r="G40" s="3">
        <v>4.0</v>
      </c>
      <c r="H40" s="3">
        <v>3.0</v>
      </c>
      <c r="I40" s="3">
        <v>4.0</v>
      </c>
      <c r="J40" s="3">
        <v>4.0</v>
      </c>
      <c r="K40" s="3">
        <v>4.0</v>
      </c>
      <c r="L40" s="3">
        <v>3.0</v>
      </c>
      <c r="M40" s="3">
        <v>3.0</v>
      </c>
      <c r="N40" s="3" t="s">
        <v>54</v>
      </c>
      <c r="O40" s="3" t="s">
        <v>92</v>
      </c>
      <c r="P40" s="3" t="s">
        <v>54</v>
      </c>
      <c r="Q40" s="3" t="s">
        <v>92</v>
      </c>
      <c r="R40" s="3" t="s">
        <v>53</v>
      </c>
      <c r="S40" s="3" t="s">
        <v>53</v>
      </c>
      <c r="T40" s="3" t="s">
        <v>53</v>
      </c>
      <c r="U40" s="3" t="s">
        <v>53</v>
      </c>
      <c r="V40" s="3" t="s">
        <v>147</v>
      </c>
      <c r="W40" s="3" t="s">
        <v>58</v>
      </c>
      <c r="X40" s="5" t="s">
        <v>59</v>
      </c>
      <c r="Y40" s="5">
        <v>1.0</v>
      </c>
      <c r="Z40" s="5" t="s">
        <v>353</v>
      </c>
      <c r="AA40" s="5">
        <v>2.0</v>
      </c>
      <c r="AB40" s="5">
        <v>1984.0</v>
      </c>
      <c r="AC40" s="5">
        <v>1.0</v>
      </c>
      <c r="AD40" s="5" t="s">
        <v>354</v>
      </c>
      <c r="AE40" s="5">
        <v>1.0</v>
      </c>
      <c r="AF40" s="5" t="s">
        <v>355</v>
      </c>
      <c r="AG40" s="5">
        <v>1.0</v>
      </c>
      <c r="AH40" s="5" t="s">
        <v>356</v>
      </c>
      <c r="AI40" s="5">
        <v>2.0</v>
      </c>
      <c r="AJ40" s="5" t="s">
        <v>357</v>
      </c>
      <c r="AK40" s="5">
        <v>2.0</v>
      </c>
      <c r="AL40" s="5" t="s">
        <v>358</v>
      </c>
      <c r="AM40" s="3">
        <v>2.0</v>
      </c>
      <c r="AN40" s="3" t="str">
        <f t="shared" si="1"/>
        <v>1 jgday56</v>
      </c>
      <c r="AO40" s="3">
        <f t="shared" si="2"/>
        <v>12</v>
      </c>
      <c r="AP40" s="3"/>
      <c r="AQ40" s="3"/>
      <c r="AR40" s="3"/>
      <c r="AS40" s="3"/>
      <c r="AT40" s="3"/>
      <c r="AU40" s="3"/>
      <c r="AV40" s="3"/>
      <c r="AW40" s="3"/>
      <c r="AX40" s="3"/>
    </row>
    <row r="41" ht="15.75" customHeight="1">
      <c r="A41" s="3">
        <v>1.0</v>
      </c>
      <c r="B41" s="3" t="s">
        <v>359</v>
      </c>
      <c r="C41" s="3">
        <v>70.0</v>
      </c>
      <c r="D41" s="3">
        <v>96.0</v>
      </c>
      <c r="E41" s="4" t="s">
        <v>51</v>
      </c>
      <c r="F41" s="3" t="s">
        <v>360</v>
      </c>
      <c r="G41" s="3">
        <v>5.0</v>
      </c>
      <c r="H41" s="3">
        <v>2.0</v>
      </c>
      <c r="I41" s="3">
        <v>5.0</v>
      </c>
      <c r="J41" s="3">
        <v>3.0</v>
      </c>
      <c r="K41" s="3">
        <v>2.0</v>
      </c>
      <c r="L41" s="3">
        <v>6.0</v>
      </c>
      <c r="M41" s="3">
        <v>2.0</v>
      </c>
      <c r="N41" s="3" t="s">
        <v>54</v>
      </c>
      <c r="O41" s="3" t="s">
        <v>92</v>
      </c>
      <c r="P41" s="3" t="s">
        <v>92</v>
      </c>
      <c r="Q41" s="3" t="s">
        <v>55</v>
      </c>
      <c r="R41" s="3" t="s">
        <v>55</v>
      </c>
      <c r="S41" s="3" t="s">
        <v>75</v>
      </c>
      <c r="T41" s="3" t="s">
        <v>54</v>
      </c>
      <c r="U41" s="3" t="s">
        <v>92</v>
      </c>
      <c r="V41" s="3" t="s">
        <v>57</v>
      </c>
      <c r="W41" s="3" t="s">
        <v>58</v>
      </c>
      <c r="X41" s="5" t="s">
        <v>59</v>
      </c>
      <c r="Y41" s="5">
        <v>1.0</v>
      </c>
      <c r="Z41" s="5" t="s">
        <v>361</v>
      </c>
      <c r="AA41" s="5">
        <v>2.0</v>
      </c>
      <c r="AB41" s="5">
        <v>1984.0</v>
      </c>
      <c r="AC41" s="5">
        <v>1.0</v>
      </c>
      <c r="AD41" s="5" t="s">
        <v>362</v>
      </c>
      <c r="AE41" s="5">
        <v>1.0</v>
      </c>
      <c r="AF41" s="5" t="s">
        <v>363</v>
      </c>
      <c r="AG41" s="5">
        <v>1.0</v>
      </c>
      <c r="AH41" s="5" t="s">
        <v>364</v>
      </c>
      <c r="AI41" s="5">
        <v>2.0</v>
      </c>
      <c r="AJ41" s="5" t="s">
        <v>365</v>
      </c>
      <c r="AK41" s="5">
        <v>2.0</v>
      </c>
      <c r="AL41" s="5" t="s">
        <v>366</v>
      </c>
      <c r="AM41" s="3">
        <v>1.0</v>
      </c>
      <c r="AN41" s="3" t="str">
        <f t="shared" si="1"/>
        <v>1 jgday58</v>
      </c>
      <c r="AO41" s="3">
        <f t="shared" si="2"/>
        <v>11</v>
      </c>
      <c r="AP41" s="3"/>
      <c r="AQ41" s="3"/>
      <c r="AR41" s="3"/>
      <c r="AS41" s="3"/>
      <c r="AT41" s="3"/>
      <c r="AU41" s="3"/>
      <c r="AV41" s="3"/>
      <c r="AW41" s="3"/>
      <c r="AX41" s="3"/>
    </row>
    <row r="42" ht="15.75" customHeight="1">
      <c r="A42" s="3">
        <v>1.0</v>
      </c>
      <c r="B42" s="3" t="s">
        <v>367</v>
      </c>
      <c r="C42" s="3">
        <v>71.0</v>
      </c>
      <c r="D42" s="3">
        <v>97.0</v>
      </c>
      <c r="E42" s="4" t="s">
        <v>51</v>
      </c>
      <c r="F42" s="3" t="s">
        <v>368</v>
      </c>
      <c r="G42" s="3">
        <v>4.0</v>
      </c>
      <c r="H42" s="3">
        <v>2.0</v>
      </c>
      <c r="I42" s="3">
        <v>3.0</v>
      </c>
      <c r="J42" s="3">
        <v>2.0</v>
      </c>
      <c r="K42" s="3">
        <v>2.0</v>
      </c>
      <c r="L42" s="3">
        <v>3.0</v>
      </c>
      <c r="M42" s="3">
        <v>1.0</v>
      </c>
      <c r="N42" s="3" t="s">
        <v>54</v>
      </c>
      <c r="O42" s="3" t="s">
        <v>75</v>
      </c>
      <c r="P42" s="3" t="s">
        <v>75</v>
      </c>
      <c r="Q42" s="3" t="s">
        <v>56</v>
      </c>
      <c r="R42" s="3" t="s">
        <v>54</v>
      </c>
      <c r="S42" s="3" t="s">
        <v>53</v>
      </c>
      <c r="T42" s="3" t="s">
        <v>53</v>
      </c>
      <c r="U42" s="3" t="s">
        <v>54</v>
      </c>
      <c r="V42" s="3" t="s">
        <v>57</v>
      </c>
      <c r="W42" s="3" t="s">
        <v>58</v>
      </c>
      <c r="X42" s="5" t="s">
        <v>59</v>
      </c>
      <c r="Y42" s="5">
        <v>1.0</v>
      </c>
      <c r="Z42" s="5" t="s">
        <v>369</v>
      </c>
      <c r="AA42" s="5">
        <v>2.0</v>
      </c>
      <c r="AB42" s="5">
        <v>1984.0</v>
      </c>
      <c r="AC42" s="5">
        <v>1.0</v>
      </c>
      <c r="AD42" s="5" t="s">
        <v>370</v>
      </c>
      <c r="AE42" s="5">
        <v>0.0</v>
      </c>
      <c r="AF42" s="5" t="s">
        <v>371</v>
      </c>
      <c r="AG42" s="5">
        <v>2.0</v>
      </c>
      <c r="AH42" s="5" t="s">
        <v>372</v>
      </c>
      <c r="AI42" s="5">
        <v>2.0</v>
      </c>
      <c r="AJ42" s="5" t="s">
        <v>373</v>
      </c>
      <c r="AK42" s="5">
        <v>0.0</v>
      </c>
      <c r="AL42" s="5" t="s">
        <v>374</v>
      </c>
      <c r="AM42" s="3">
        <v>0.0</v>
      </c>
      <c r="AN42" s="3" t="str">
        <f t="shared" si="1"/>
        <v>1 jgday59</v>
      </c>
      <c r="AO42" s="3">
        <f t="shared" si="2"/>
        <v>8</v>
      </c>
      <c r="AP42" s="3"/>
      <c r="AQ42" s="3"/>
      <c r="AR42" s="3"/>
      <c r="AS42" s="3"/>
      <c r="AT42" s="3"/>
      <c r="AU42" s="3"/>
      <c r="AV42" s="3"/>
      <c r="AW42" s="3"/>
      <c r="AX42" s="3"/>
    </row>
    <row r="43" ht="15.75" customHeight="1">
      <c r="A43" s="3">
        <v>1.0</v>
      </c>
      <c r="B43" s="3" t="s">
        <v>375</v>
      </c>
      <c r="C43" s="3">
        <v>72.0</v>
      </c>
      <c r="D43" s="3">
        <v>98.0</v>
      </c>
      <c r="E43" s="4" t="s">
        <v>51</v>
      </c>
      <c r="F43" s="3" t="s">
        <v>376</v>
      </c>
      <c r="G43" s="3">
        <v>4.0</v>
      </c>
      <c r="H43" s="3">
        <v>6.0</v>
      </c>
      <c r="I43" s="3">
        <v>5.0</v>
      </c>
      <c r="J43" s="3">
        <v>5.0</v>
      </c>
      <c r="K43" s="3">
        <v>5.0</v>
      </c>
      <c r="L43" s="3">
        <v>6.0</v>
      </c>
      <c r="M43" s="3">
        <v>4.0</v>
      </c>
      <c r="N43" s="3" t="s">
        <v>54</v>
      </c>
      <c r="O43" s="3" t="s">
        <v>56</v>
      </c>
      <c r="P43" s="3" t="s">
        <v>75</v>
      </c>
      <c r="Q43" s="3" t="s">
        <v>56</v>
      </c>
      <c r="R43" s="3" t="s">
        <v>92</v>
      </c>
      <c r="S43" s="3" t="s">
        <v>75</v>
      </c>
      <c r="T43" s="3" t="s">
        <v>75</v>
      </c>
      <c r="U43" s="3" t="s">
        <v>53</v>
      </c>
      <c r="V43" s="3" t="s">
        <v>57</v>
      </c>
      <c r="W43" s="3" t="s">
        <v>58</v>
      </c>
      <c r="X43" s="5" t="s">
        <v>59</v>
      </c>
      <c r="Y43" s="5">
        <v>1.0</v>
      </c>
      <c r="Z43" s="5" t="s">
        <v>377</v>
      </c>
      <c r="AA43" s="5">
        <v>2.0</v>
      </c>
      <c r="AB43" s="5">
        <v>1984.0</v>
      </c>
      <c r="AC43" s="5">
        <v>1.0</v>
      </c>
      <c r="AD43" s="5" t="s">
        <v>378</v>
      </c>
      <c r="AE43" s="5">
        <v>1.0</v>
      </c>
      <c r="AF43" s="5" t="s">
        <v>379</v>
      </c>
      <c r="AG43" s="5">
        <v>1.0</v>
      </c>
      <c r="AH43" s="5" t="s">
        <v>380</v>
      </c>
      <c r="AI43" s="5">
        <v>2.0</v>
      </c>
      <c r="AJ43" s="5" t="s">
        <v>381</v>
      </c>
      <c r="AK43" s="5">
        <v>2.0</v>
      </c>
      <c r="AL43" s="5" t="s">
        <v>382</v>
      </c>
      <c r="AM43" s="3">
        <v>1.0</v>
      </c>
      <c r="AN43" s="3" t="str">
        <f t="shared" si="1"/>
        <v>1 jgday60</v>
      </c>
      <c r="AO43" s="3">
        <f t="shared" si="2"/>
        <v>11</v>
      </c>
      <c r="AP43" s="3"/>
      <c r="AQ43" s="3"/>
      <c r="AR43" s="3"/>
      <c r="AS43" s="3"/>
      <c r="AT43" s="3"/>
      <c r="AU43" s="3"/>
      <c r="AV43" s="3"/>
      <c r="AW43" s="3"/>
      <c r="AX43" s="3"/>
    </row>
    <row r="44" ht="15.75" customHeight="1">
      <c r="A44" s="3">
        <v>1.0</v>
      </c>
      <c r="B44" s="3" t="s">
        <v>383</v>
      </c>
      <c r="C44" s="3">
        <v>73.0</v>
      </c>
      <c r="D44" s="3">
        <v>101.0</v>
      </c>
      <c r="E44" s="4" t="s">
        <v>51</v>
      </c>
      <c r="F44" s="3" t="s">
        <v>384</v>
      </c>
      <c r="G44" s="3">
        <v>5.0</v>
      </c>
      <c r="H44" s="3">
        <v>5.0</v>
      </c>
      <c r="I44" s="3">
        <v>5.0</v>
      </c>
      <c r="J44" s="3">
        <v>4.0</v>
      </c>
      <c r="K44" s="3">
        <v>5.0</v>
      </c>
      <c r="L44" s="3">
        <v>5.0</v>
      </c>
      <c r="M44" s="3">
        <v>5.0</v>
      </c>
      <c r="N44" s="3" t="s">
        <v>54</v>
      </c>
      <c r="O44" s="3" t="s">
        <v>53</v>
      </c>
      <c r="P44" s="3" t="s">
        <v>75</v>
      </c>
      <c r="Q44" s="3" t="s">
        <v>75</v>
      </c>
      <c r="R44" s="3" t="s">
        <v>92</v>
      </c>
      <c r="S44" s="3" t="s">
        <v>53</v>
      </c>
      <c r="T44" s="3" t="s">
        <v>92</v>
      </c>
      <c r="U44" s="3" t="s">
        <v>54</v>
      </c>
      <c r="V44" s="3" t="s">
        <v>57</v>
      </c>
      <c r="W44" s="3" t="s">
        <v>58</v>
      </c>
      <c r="X44" s="5" t="s">
        <v>59</v>
      </c>
      <c r="Y44" s="5">
        <v>1.0</v>
      </c>
      <c r="Z44" s="5" t="s">
        <v>385</v>
      </c>
      <c r="AA44" s="5">
        <v>1.0</v>
      </c>
      <c r="AB44" s="5">
        <v>1984.0</v>
      </c>
      <c r="AC44" s="5">
        <v>1.0</v>
      </c>
      <c r="AD44" s="5" t="s">
        <v>386</v>
      </c>
      <c r="AE44" s="5">
        <v>0.0</v>
      </c>
      <c r="AF44" s="5" t="s">
        <v>387</v>
      </c>
      <c r="AG44" s="5">
        <v>1.0</v>
      </c>
      <c r="AH44" s="5" t="s">
        <v>388</v>
      </c>
      <c r="AI44" s="5">
        <v>1.0</v>
      </c>
      <c r="AJ44" s="5">
        <v>0.0</v>
      </c>
      <c r="AK44" s="5">
        <v>0.0</v>
      </c>
      <c r="AL44" s="5">
        <v>0.0</v>
      </c>
      <c r="AM44" s="3">
        <v>0.0</v>
      </c>
      <c r="AN44" s="3" t="str">
        <f t="shared" si="1"/>
        <v>1 jgday63</v>
      </c>
      <c r="AO44" s="3">
        <f t="shared" si="2"/>
        <v>5</v>
      </c>
      <c r="AP44" s="3"/>
      <c r="AQ44" s="3"/>
      <c r="AR44" s="3"/>
      <c r="AS44" s="3"/>
      <c r="AT44" s="3"/>
      <c r="AU44" s="3"/>
      <c r="AV44" s="3"/>
      <c r="AW44" s="3"/>
      <c r="AX44" s="3"/>
    </row>
    <row r="45" ht="15.75" customHeight="1">
      <c r="A45" s="3">
        <v>1.0</v>
      </c>
      <c r="B45" s="3" t="s">
        <v>389</v>
      </c>
      <c r="C45" s="3">
        <v>74.0</v>
      </c>
      <c r="D45" s="3">
        <v>102.0</v>
      </c>
      <c r="E45" s="4" t="s">
        <v>51</v>
      </c>
      <c r="F45" s="3" t="s">
        <v>390</v>
      </c>
      <c r="G45" s="3">
        <v>4.0</v>
      </c>
      <c r="H45" s="3">
        <v>4.0</v>
      </c>
      <c r="I45" s="3">
        <v>5.0</v>
      </c>
      <c r="J45" s="3">
        <v>5.0</v>
      </c>
      <c r="K45" s="3">
        <v>4.0</v>
      </c>
      <c r="L45" s="3">
        <v>6.0</v>
      </c>
      <c r="M45" s="3">
        <v>4.0</v>
      </c>
      <c r="N45" s="3" t="s">
        <v>56</v>
      </c>
      <c r="O45" s="3" t="s">
        <v>56</v>
      </c>
      <c r="P45" s="3" t="s">
        <v>56</v>
      </c>
      <c r="Q45" s="3" t="s">
        <v>56</v>
      </c>
      <c r="R45" s="3" t="s">
        <v>56</v>
      </c>
      <c r="S45" s="3" t="s">
        <v>75</v>
      </c>
      <c r="T45" s="3" t="s">
        <v>56</v>
      </c>
      <c r="U45" s="3" t="s">
        <v>75</v>
      </c>
      <c r="V45" s="3" t="s">
        <v>57</v>
      </c>
      <c r="W45" s="3" t="s">
        <v>93</v>
      </c>
      <c r="X45" s="5" t="s">
        <v>59</v>
      </c>
      <c r="Y45" s="5">
        <v>1.0</v>
      </c>
      <c r="Z45" s="5" t="s">
        <v>391</v>
      </c>
      <c r="AA45" s="5">
        <v>2.0</v>
      </c>
      <c r="AB45" s="5">
        <v>1984.0</v>
      </c>
      <c r="AC45" s="5">
        <v>1.0</v>
      </c>
      <c r="AD45" s="5" t="s">
        <v>392</v>
      </c>
      <c r="AE45" s="5">
        <v>1.0</v>
      </c>
      <c r="AF45" s="5" t="s">
        <v>393</v>
      </c>
      <c r="AG45" s="5">
        <v>1.0</v>
      </c>
      <c r="AH45" s="5" t="s">
        <v>394</v>
      </c>
      <c r="AI45" s="5">
        <v>0.0</v>
      </c>
      <c r="AJ45" s="5" t="s">
        <v>395</v>
      </c>
      <c r="AK45" s="5">
        <v>0.0</v>
      </c>
      <c r="AL45" s="5" t="s">
        <v>396</v>
      </c>
      <c r="AM45" s="3">
        <v>0.0</v>
      </c>
      <c r="AN45" s="3" t="str">
        <f t="shared" si="1"/>
        <v>1 jgday64</v>
      </c>
      <c r="AO45" s="3">
        <f t="shared" si="2"/>
        <v>6</v>
      </c>
      <c r="AP45" s="3"/>
      <c r="AQ45" s="3"/>
      <c r="AR45" s="3"/>
      <c r="AS45" s="3"/>
      <c r="AT45" s="3"/>
      <c r="AU45" s="3"/>
      <c r="AV45" s="3"/>
      <c r="AW45" s="3"/>
      <c r="AX45" s="3"/>
    </row>
    <row r="46" ht="15.75" customHeight="1">
      <c r="A46" s="3">
        <v>1.0</v>
      </c>
      <c r="B46" s="3" t="s">
        <v>397</v>
      </c>
      <c r="C46" s="3">
        <v>75.0</v>
      </c>
      <c r="D46" s="3">
        <v>103.0</v>
      </c>
      <c r="E46" s="4" t="s">
        <v>51</v>
      </c>
      <c r="F46" s="3" t="s">
        <v>398</v>
      </c>
      <c r="G46" s="3">
        <v>4.0</v>
      </c>
      <c r="H46" s="3">
        <v>2.0</v>
      </c>
      <c r="I46" s="3">
        <v>3.0</v>
      </c>
      <c r="J46" s="3">
        <v>4.0</v>
      </c>
      <c r="K46" s="3">
        <v>4.0</v>
      </c>
      <c r="L46" s="3">
        <v>5.0</v>
      </c>
      <c r="M46" s="3">
        <v>4.0</v>
      </c>
      <c r="N46" s="3" t="s">
        <v>54</v>
      </c>
      <c r="O46" s="3" t="s">
        <v>53</v>
      </c>
      <c r="P46" s="3" t="s">
        <v>54</v>
      </c>
      <c r="Q46" s="3" t="s">
        <v>53</v>
      </c>
      <c r="R46" s="3" t="s">
        <v>92</v>
      </c>
      <c r="S46" s="3" t="s">
        <v>75</v>
      </c>
      <c r="T46" s="3" t="s">
        <v>54</v>
      </c>
      <c r="U46" s="3" t="s">
        <v>54</v>
      </c>
      <c r="V46" s="3" t="s">
        <v>57</v>
      </c>
      <c r="W46" s="3" t="s">
        <v>58</v>
      </c>
      <c r="X46" s="5" t="s">
        <v>59</v>
      </c>
      <c r="Y46" s="5">
        <v>1.0</v>
      </c>
      <c r="Z46" s="5" t="s">
        <v>399</v>
      </c>
      <c r="AA46" s="5">
        <v>2.0</v>
      </c>
      <c r="AB46" s="5">
        <v>1984.0</v>
      </c>
      <c r="AC46" s="5">
        <v>1.0</v>
      </c>
      <c r="AD46" s="5" t="s">
        <v>400</v>
      </c>
      <c r="AE46" s="5">
        <v>1.0</v>
      </c>
      <c r="AF46" s="5" t="s">
        <v>401</v>
      </c>
      <c r="AG46" s="5">
        <v>2.0</v>
      </c>
      <c r="AH46" s="5" t="s">
        <v>402</v>
      </c>
      <c r="AI46" s="5">
        <v>2.0</v>
      </c>
      <c r="AJ46" s="5" t="s">
        <v>403</v>
      </c>
      <c r="AK46" s="5">
        <v>0.0</v>
      </c>
      <c r="AL46" s="5">
        <v>0.0</v>
      </c>
      <c r="AM46" s="3">
        <v>0.0</v>
      </c>
      <c r="AN46" s="3" t="str">
        <f t="shared" si="1"/>
        <v>1 jgday65</v>
      </c>
      <c r="AO46" s="3">
        <f t="shared" si="2"/>
        <v>9</v>
      </c>
      <c r="AP46" s="3"/>
      <c r="AQ46" s="3"/>
      <c r="AR46" s="3"/>
      <c r="AS46" s="3"/>
      <c r="AT46" s="3"/>
      <c r="AU46" s="3"/>
      <c r="AV46" s="3"/>
      <c r="AW46" s="3"/>
      <c r="AX46" s="3"/>
    </row>
    <row r="47" ht="15.75" customHeight="1">
      <c r="A47" s="3">
        <v>1.0</v>
      </c>
      <c r="B47" s="3" t="s">
        <v>404</v>
      </c>
      <c r="C47" s="3">
        <v>76.0</v>
      </c>
      <c r="D47" s="3">
        <v>105.0</v>
      </c>
      <c r="E47" s="4" t="s">
        <v>51</v>
      </c>
      <c r="F47" s="3" t="s">
        <v>405</v>
      </c>
      <c r="G47" s="3">
        <v>5.0</v>
      </c>
      <c r="H47" s="3">
        <v>5.0</v>
      </c>
      <c r="I47" s="3">
        <v>6.0</v>
      </c>
      <c r="J47" s="3">
        <v>6.0</v>
      </c>
      <c r="K47" s="3">
        <v>5.0</v>
      </c>
      <c r="L47" s="3">
        <v>6.0</v>
      </c>
      <c r="M47" s="3">
        <v>5.0</v>
      </c>
      <c r="N47" s="3" t="s">
        <v>92</v>
      </c>
      <c r="O47" s="3" t="s">
        <v>55</v>
      </c>
      <c r="P47" s="3" t="s">
        <v>92</v>
      </c>
      <c r="Q47" s="3" t="s">
        <v>55</v>
      </c>
      <c r="R47" s="3" t="s">
        <v>92</v>
      </c>
      <c r="S47" s="3" t="s">
        <v>75</v>
      </c>
      <c r="T47" s="3" t="s">
        <v>92</v>
      </c>
      <c r="U47" s="3" t="s">
        <v>92</v>
      </c>
      <c r="V47" s="3" t="s">
        <v>57</v>
      </c>
      <c r="W47" s="3" t="s">
        <v>58</v>
      </c>
      <c r="X47" s="5" t="s">
        <v>59</v>
      </c>
      <c r="Y47" s="5">
        <v>1.0</v>
      </c>
      <c r="Z47" s="5" t="s">
        <v>406</v>
      </c>
      <c r="AA47" s="5">
        <v>2.0</v>
      </c>
      <c r="AB47" s="5">
        <v>1984.0</v>
      </c>
      <c r="AC47" s="5">
        <v>1.0</v>
      </c>
      <c r="AD47" s="5" t="s">
        <v>407</v>
      </c>
      <c r="AE47" s="5">
        <v>2.0</v>
      </c>
      <c r="AF47" s="5" t="s">
        <v>408</v>
      </c>
      <c r="AG47" s="5">
        <v>1.0</v>
      </c>
      <c r="AH47" s="5" t="s">
        <v>409</v>
      </c>
      <c r="AI47" s="5">
        <v>2.0</v>
      </c>
      <c r="AJ47" s="5" t="s">
        <v>410</v>
      </c>
      <c r="AK47" s="5">
        <v>2.0</v>
      </c>
      <c r="AL47" s="5" t="s">
        <v>411</v>
      </c>
      <c r="AM47" s="3">
        <v>2.0</v>
      </c>
      <c r="AN47" s="3" t="str">
        <f t="shared" si="1"/>
        <v>1 jgday67</v>
      </c>
      <c r="AO47" s="3">
        <f t="shared" si="2"/>
        <v>13</v>
      </c>
      <c r="AP47" s="3"/>
      <c r="AQ47" s="3"/>
      <c r="AR47" s="3"/>
      <c r="AS47" s="3"/>
      <c r="AT47" s="3"/>
      <c r="AU47" s="3"/>
      <c r="AV47" s="3"/>
      <c r="AW47" s="3"/>
      <c r="AX47" s="3"/>
    </row>
    <row r="48" ht="15.75" customHeight="1">
      <c r="A48" s="3">
        <v>1.0</v>
      </c>
      <c r="B48" s="3" t="s">
        <v>412</v>
      </c>
      <c r="C48" s="3">
        <v>77.0</v>
      </c>
      <c r="D48" s="3">
        <v>106.0</v>
      </c>
      <c r="E48" s="4" t="s">
        <v>51</v>
      </c>
      <c r="F48" s="3" t="s">
        <v>413</v>
      </c>
      <c r="G48" s="3">
        <v>4.0</v>
      </c>
      <c r="H48" s="3">
        <v>5.0</v>
      </c>
      <c r="I48" s="3">
        <v>5.0</v>
      </c>
      <c r="J48" s="3">
        <v>3.0</v>
      </c>
      <c r="K48" s="3">
        <v>4.0</v>
      </c>
      <c r="L48" s="3">
        <v>5.0</v>
      </c>
      <c r="M48" s="3">
        <v>6.0</v>
      </c>
      <c r="N48" s="3" t="s">
        <v>54</v>
      </c>
      <c r="O48" s="3" t="s">
        <v>53</v>
      </c>
      <c r="P48" s="3" t="s">
        <v>75</v>
      </c>
      <c r="Q48" s="3" t="s">
        <v>54</v>
      </c>
      <c r="R48" s="3" t="s">
        <v>92</v>
      </c>
      <c r="S48" s="3" t="s">
        <v>56</v>
      </c>
      <c r="T48" s="3" t="s">
        <v>55</v>
      </c>
      <c r="U48" s="3" t="s">
        <v>54</v>
      </c>
      <c r="V48" s="3" t="s">
        <v>57</v>
      </c>
      <c r="W48" s="3" t="s">
        <v>93</v>
      </c>
      <c r="X48" s="5" t="s">
        <v>59</v>
      </c>
      <c r="Y48" s="5">
        <v>1.0</v>
      </c>
      <c r="Z48" s="5" t="s">
        <v>414</v>
      </c>
      <c r="AA48" s="5">
        <v>2.0</v>
      </c>
      <c r="AB48" s="5">
        <v>1988.0</v>
      </c>
      <c r="AC48" s="5">
        <v>0.0</v>
      </c>
      <c r="AD48" s="5" t="s">
        <v>415</v>
      </c>
      <c r="AE48" s="5">
        <v>0.0</v>
      </c>
      <c r="AF48" s="5" t="s">
        <v>416</v>
      </c>
      <c r="AG48" s="5">
        <v>1.0</v>
      </c>
      <c r="AH48" s="5" t="s">
        <v>417</v>
      </c>
      <c r="AI48" s="5">
        <v>2.0</v>
      </c>
      <c r="AJ48" s="5" t="s">
        <v>418</v>
      </c>
      <c r="AK48" s="5">
        <v>2.0</v>
      </c>
      <c r="AL48" s="5" t="s">
        <v>419</v>
      </c>
      <c r="AM48" s="3">
        <v>2.0</v>
      </c>
      <c r="AN48" s="3" t="str">
        <f t="shared" si="1"/>
        <v>1 jgday68</v>
      </c>
      <c r="AO48" s="3">
        <f t="shared" si="2"/>
        <v>10</v>
      </c>
      <c r="AP48" s="3"/>
      <c r="AQ48" s="3"/>
      <c r="AR48" s="3"/>
      <c r="AS48" s="3"/>
      <c r="AT48" s="3"/>
      <c r="AU48" s="3"/>
      <c r="AV48" s="3"/>
      <c r="AW48" s="3"/>
      <c r="AX48" s="3"/>
    </row>
    <row r="49" ht="15.75" customHeight="1">
      <c r="A49" s="3">
        <v>1.0</v>
      </c>
      <c r="B49" s="3" t="s">
        <v>420</v>
      </c>
      <c r="C49" s="3">
        <v>78.0</v>
      </c>
      <c r="D49" s="3">
        <v>107.0</v>
      </c>
      <c r="E49" s="4" t="s">
        <v>51</v>
      </c>
      <c r="F49" s="3" t="s">
        <v>421</v>
      </c>
      <c r="G49" s="3">
        <v>4.0</v>
      </c>
      <c r="H49" s="3">
        <v>3.0</v>
      </c>
      <c r="I49" s="3">
        <v>3.0</v>
      </c>
      <c r="J49" s="3">
        <v>4.0</v>
      </c>
      <c r="K49" s="3">
        <v>4.0</v>
      </c>
      <c r="L49" s="3">
        <v>5.0</v>
      </c>
      <c r="M49" s="3">
        <v>4.0</v>
      </c>
      <c r="N49" s="3" t="s">
        <v>56</v>
      </c>
      <c r="O49" s="3" t="s">
        <v>54</v>
      </c>
      <c r="P49" s="3" t="s">
        <v>75</v>
      </c>
      <c r="Q49" s="3" t="s">
        <v>53</v>
      </c>
      <c r="R49" s="3" t="s">
        <v>54</v>
      </c>
      <c r="S49" s="3" t="s">
        <v>53</v>
      </c>
      <c r="T49" s="3" t="s">
        <v>75</v>
      </c>
      <c r="U49" s="3" t="s">
        <v>54</v>
      </c>
      <c r="V49" s="3" t="s">
        <v>57</v>
      </c>
      <c r="W49" s="3" t="s">
        <v>58</v>
      </c>
      <c r="X49" s="5" t="s">
        <v>94</v>
      </c>
      <c r="Y49" s="5">
        <v>0.0</v>
      </c>
      <c r="Z49" s="5" t="s">
        <v>422</v>
      </c>
      <c r="AA49" s="5">
        <v>0.0</v>
      </c>
      <c r="AB49" s="5">
        <v>1985.0</v>
      </c>
      <c r="AC49" s="5">
        <v>1.0</v>
      </c>
      <c r="AD49" s="5" t="s">
        <v>423</v>
      </c>
      <c r="AE49" s="5">
        <v>0.0</v>
      </c>
      <c r="AF49" s="5" t="s">
        <v>424</v>
      </c>
      <c r="AG49" s="5">
        <v>0.0</v>
      </c>
      <c r="AH49" s="5" t="s">
        <v>425</v>
      </c>
      <c r="AI49" s="5">
        <v>0.0</v>
      </c>
      <c r="AJ49" s="5" t="s">
        <v>426</v>
      </c>
      <c r="AK49" s="5">
        <v>0.0</v>
      </c>
      <c r="AL49" s="5" t="s">
        <v>427</v>
      </c>
      <c r="AM49" s="3">
        <v>0.0</v>
      </c>
      <c r="AN49" s="3" t="str">
        <f t="shared" si="1"/>
        <v>1 jgday69</v>
      </c>
      <c r="AO49" s="3">
        <f t="shared" si="2"/>
        <v>1</v>
      </c>
      <c r="AP49" s="3"/>
      <c r="AQ49" s="3"/>
      <c r="AR49" s="3"/>
      <c r="AS49" s="3"/>
      <c r="AT49" s="3"/>
      <c r="AU49" s="3"/>
      <c r="AV49" s="3"/>
      <c r="AW49" s="3"/>
      <c r="AX49" s="3"/>
    </row>
    <row r="50" ht="15.75" customHeight="1">
      <c r="A50" s="3">
        <v>1.0</v>
      </c>
      <c r="B50" s="3" t="s">
        <v>428</v>
      </c>
      <c r="C50" s="3">
        <v>79.0</v>
      </c>
      <c r="D50" s="3">
        <v>108.0</v>
      </c>
      <c r="E50" s="4" t="s">
        <v>51</v>
      </c>
      <c r="F50" s="3" t="s">
        <v>429</v>
      </c>
      <c r="G50" s="3">
        <v>5.0</v>
      </c>
      <c r="H50" s="3">
        <v>5.0</v>
      </c>
      <c r="I50" s="3">
        <v>6.0</v>
      </c>
      <c r="J50" s="3">
        <v>5.0</v>
      </c>
      <c r="K50" s="3">
        <v>5.0</v>
      </c>
      <c r="L50" s="3">
        <v>6.0</v>
      </c>
      <c r="M50" s="3">
        <v>6.0</v>
      </c>
      <c r="N50" s="3" t="s">
        <v>75</v>
      </c>
      <c r="O50" s="3" t="s">
        <v>54</v>
      </c>
      <c r="P50" s="3" t="s">
        <v>56</v>
      </c>
      <c r="Q50" s="3" t="s">
        <v>54</v>
      </c>
      <c r="R50" s="3" t="s">
        <v>92</v>
      </c>
      <c r="S50" s="3" t="s">
        <v>75</v>
      </c>
      <c r="T50" s="3" t="s">
        <v>53</v>
      </c>
      <c r="U50" s="3" t="s">
        <v>75</v>
      </c>
      <c r="V50" s="3" t="s">
        <v>57</v>
      </c>
      <c r="W50" s="3" t="s">
        <v>58</v>
      </c>
      <c r="X50" s="5" t="s">
        <v>59</v>
      </c>
      <c r="Y50" s="5">
        <v>1.0</v>
      </c>
      <c r="Z50" s="5" t="s">
        <v>430</v>
      </c>
      <c r="AA50" s="5">
        <v>2.0</v>
      </c>
      <c r="AB50" s="5">
        <v>1985.0</v>
      </c>
      <c r="AC50" s="5">
        <v>1.0</v>
      </c>
      <c r="AD50" s="5" t="s">
        <v>431</v>
      </c>
      <c r="AE50" s="5">
        <v>1.0</v>
      </c>
      <c r="AF50" s="5" t="s">
        <v>432</v>
      </c>
      <c r="AG50" s="5">
        <v>2.0</v>
      </c>
      <c r="AH50" s="5" t="s">
        <v>433</v>
      </c>
      <c r="AI50" s="5">
        <v>2.0</v>
      </c>
      <c r="AJ50" s="5" t="s">
        <v>434</v>
      </c>
      <c r="AK50" s="5">
        <v>2.0</v>
      </c>
      <c r="AL50" s="5" t="s">
        <v>435</v>
      </c>
      <c r="AM50" s="3">
        <v>2.0</v>
      </c>
      <c r="AN50" s="3" t="str">
        <f t="shared" si="1"/>
        <v>1 jgday7</v>
      </c>
      <c r="AO50" s="3">
        <f t="shared" si="2"/>
        <v>13</v>
      </c>
      <c r="AP50" s="3"/>
      <c r="AQ50" s="3"/>
      <c r="AR50" s="3"/>
      <c r="AS50" s="3"/>
      <c r="AT50" s="3"/>
      <c r="AU50" s="3"/>
      <c r="AV50" s="3"/>
      <c r="AW50" s="3"/>
      <c r="AX50" s="3"/>
    </row>
    <row r="51" ht="15.75" customHeight="1">
      <c r="A51" s="3">
        <v>1.0</v>
      </c>
      <c r="B51" s="3" t="s">
        <v>436</v>
      </c>
      <c r="C51" s="3">
        <v>80.0</v>
      </c>
      <c r="D51" s="3">
        <v>109.0</v>
      </c>
      <c r="E51" s="4" t="s">
        <v>51</v>
      </c>
      <c r="F51" s="3" t="s">
        <v>437</v>
      </c>
      <c r="G51" s="3">
        <v>4.0</v>
      </c>
      <c r="H51" s="3">
        <v>3.0</v>
      </c>
      <c r="I51" s="3">
        <v>4.0</v>
      </c>
      <c r="J51" s="3">
        <v>4.0</v>
      </c>
      <c r="K51" s="3">
        <v>3.0</v>
      </c>
      <c r="L51" s="3">
        <v>4.0</v>
      </c>
      <c r="M51" s="3">
        <v>3.0</v>
      </c>
      <c r="N51" s="3" t="s">
        <v>53</v>
      </c>
      <c r="O51" s="3" t="s">
        <v>54</v>
      </c>
      <c r="P51" s="3" t="s">
        <v>75</v>
      </c>
      <c r="Q51" s="3" t="s">
        <v>53</v>
      </c>
      <c r="R51" s="3" t="s">
        <v>54</v>
      </c>
      <c r="S51" s="3" t="s">
        <v>54</v>
      </c>
      <c r="T51" s="3" t="s">
        <v>53</v>
      </c>
      <c r="U51" s="3" t="s">
        <v>54</v>
      </c>
      <c r="V51" s="3" t="s">
        <v>57</v>
      </c>
      <c r="W51" s="3" t="s">
        <v>58</v>
      </c>
      <c r="X51" s="5" t="s">
        <v>59</v>
      </c>
      <c r="Y51" s="5">
        <v>1.0</v>
      </c>
      <c r="Z51" s="5" t="s">
        <v>438</v>
      </c>
      <c r="AA51" s="5">
        <v>2.0</v>
      </c>
      <c r="AB51" s="5">
        <v>1984.0</v>
      </c>
      <c r="AC51" s="5">
        <v>1.0</v>
      </c>
      <c r="AD51" s="5" t="s">
        <v>439</v>
      </c>
      <c r="AE51" s="5">
        <v>1.0</v>
      </c>
      <c r="AF51" s="5" t="s">
        <v>440</v>
      </c>
      <c r="AG51" s="5">
        <v>2.0</v>
      </c>
      <c r="AH51" s="5" t="s">
        <v>441</v>
      </c>
      <c r="AI51" s="5">
        <v>2.0</v>
      </c>
      <c r="AJ51" s="5" t="s">
        <v>442</v>
      </c>
      <c r="AK51" s="5">
        <v>2.0</v>
      </c>
      <c r="AL51" s="5" t="s">
        <v>443</v>
      </c>
      <c r="AM51" s="3">
        <v>2.0</v>
      </c>
      <c r="AN51" s="3" t="str">
        <f t="shared" si="1"/>
        <v>1 jgday71</v>
      </c>
      <c r="AO51" s="3">
        <f t="shared" si="2"/>
        <v>13</v>
      </c>
      <c r="AP51" s="3"/>
      <c r="AQ51" s="3"/>
      <c r="AR51" s="3"/>
      <c r="AS51" s="3"/>
      <c r="AT51" s="3"/>
      <c r="AU51" s="3"/>
      <c r="AV51" s="3"/>
      <c r="AW51" s="3"/>
      <c r="AX51" s="3"/>
    </row>
    <row r="52" ht="15.75" customHeight="1">
      <c r="A52" s="3">
        <v>1.0</v>
      </c>
      <c r="B52" s="3" t="s">
        <v>444</v>
      </c>
      <c r="C52" s="3">
        <v>82.0</v>
      </c>
      <c r="D52" s="3">
        <v>110.0</v>
      </c>
      <c r="E52" s="4" t="s">
        <v>51</v>
      </c>
      <c r="F52" s="3" t="s">
        <v>445</v>
      </c>
      <c r="G52" s="3">
        <v>4.0</v>
      </c>
      <c r="H52" s="3">
        <v>3.0</v>
      </c>
      <c r="I52" s="3">
        <v>5.0</v>
      </c>
      <c r="J52" s="3">
        <v>4.0</v>
      </c>
      <c r="K52" s="3">
        <v>4.0</v>
      </c>
      <c r="L52" s="3">
        <v>5.0</v>
      </c>
      <c r="M52" s="3">
        <v>3.0</v>
      </c>
      <c r="N52" s="3" t="s">
        <v>54</v>
      </c>
      <c r="O52" s="3" t="s">
        <v>54</v>
      </c>
      <c r="P52" s="3" t="s">
        <v>54</v>
      </c>
      <c r="Q52" s="3" t="s">
        <v>75</v>
      </c>
      <c r="R52" s="3" t="s">
        <v>92</v>
      </c>
      <c r="S52" s="3" t="s">
        <v>56</v>
      </c>
      <c r="T52" s="3" t="s">
        <v>54</v>
      </c>
      <c r="U52" s="3" t="s">
        <v>54</v>
      </c>
      <c r="V52" s="3" t="s">
        <v>57</v>
      </c>
      <c r="W52" s="3" t="s">
        <v>93</v>
      </c>
      <c r="X52" s="5" t="s">
        <v>59</v>
      </c>
      <c r="Y52" s="5">
        <v>1.0</v>
      </c>
      <c r="Z52" s="5" t="s">
        <v>446</v>
      </c>
      <c r="AA52" s="5">
        <v>2.0</v>
      </c>
      <c r="AB52" s="5">
        <v>1983.0</v>
      </c>
      <c r="AC52" s="5">
        <v>1.0</v>
      </c>
      <c r="AD52" s="5" t="s">
        <v>447</v>
      </c>
      <c r="AE52" s="5">
        <v>2.0</v>
      </c>
      <c r="AF52" s="5" t="s">
        <v>448</v>
      </c>
      <c r="AG52" s="5">
        <v>2.0</v>
      </c>
      <c r="AH52" s="5" t="s">
        <v>449</v>
      </c>
      <c r="AI52" s="5">
        <v>2.0</v>
      </c>
      <c r="AJ52" s="5" t="s">
        <v>450</v>
      </c>
      <c r="AK52" s="5">
        <v>2.0</v>
      </c>
      <c r="AL52" s="5" t="s">
        <v>451</v>
      </c>
      <c r="AM52" s="3">
        <v>2.0</v>
      </c>
      <c r="AN52" s="3" t="str">
        <f t="shared" si="1"/>
        <v>1 jgday73</v>
      </c>
      <c r="AO52" s="3">
        <f t="shared" si="2"/>
        <v>14</v>
      </c>
      <c r="AP52" s="3"/>
      <c r="AQ52" s="3"/>
      <c r="AR52" s="3"/>
      <c r="AS52" s="3"/>
      <c r="AT52" s="3"/>
      <c r="AU52" s="3"/>
      <c r="AV52" s="3"/>
      <c r="AW52" s="3"/>
      <c r="AX52" s="3"/>
      <c r="AY52" s="9"/>
    </row>
    <row r="53" ht="15.75" customHeight="1">
      <c r="A53" s="3">
        <v>1.0</v>
      </c>
      <c r="B53" s="3" t="s">
        <v>452</v>
      </c>
      <c r="C53" s="3">
        <v>83.0</v>
      </c>
      <c r="D53" s="3">
        <v>111.0</v>
      </c>
      <c r="E53" s="4" t="s">
        <v>51</v>
      </c>
      <c r="F53" s="3" t="s">
        <v>453</v>
      </c>
      <c r="G53" s="3">
        <v>3.0</v>
      </c>
      <c r="H53" s="3">
        <v>2.0</v>
      </c>
      <c r="I53" s="3">
        <v>3.0</v>
      </c>
      <c r="J53" s="3">
        <v>2.0</v>
      </c>
      <c r="K53" s="3">
        <v>2.0</v>
      </c>
      <c r="L53" s="3">
        <v>3.0</v>
      </c>
      <c r="M53" s="3">
        <v>2.0</v>
      </c>
      <c r="N53" s="3" t="s">
        <v>56</v>
      </c>
      <c r="O53" s="3" t="s">
        <v>56</v>
      </c>
      <c r="P53" s="3" t="s">
        <v>56</v>
      </c>
      <c r="Q53" s="3" t="s">
        <v>56</v>
      </c>
      <c r="R53" s="3" t="s">
        <v>75</v>
      </c>
      <c r="S53" s="3" t="s">
        <v>53</v>
      </c>
      <c r="T53" s="3" t="s">
        <v>75</v>
      </c>
      <c r="U53" s="3" t="s">
        <v>75</v>
      </c>
      <c r="V53" s="3" t="s">
        <v>57</v>
      </c>
      <c r="W53" s="3" t="s">
        <v>58</v>
      </c>
      <c r="X53" s="5" t="s">
        <v>94</v>
      </c>
      <c r="Y53" s="5">
        <v>0.0</v>
      </c>
      <c r="Z53" s="5" t="s">
        <v>454</v>
      </c>
      <c r="AA53" s="5">
        <v>0.0</v>
      </c>
      <c r="AB53" s="5">
        <v>1985.0</v>
      </c>
      <c r="AC53" s="5">
        <v>1.0</v>
      </c>
      <c r="AD53" s="5" t="s">
        <v>455</v>
      </c>
      <c r="AE53" s="5">
        <v>0.0</v>
      </c>
      <c r="AF53" s="5" t="s">
        <v>456</v>
      </c>
      <c r="AG53" s="5">
        <v>0.0</v>
      </c>
      <c r="AH53" s="5" t="s">
        <v>457</v>
      </c>
      <c r="AI53" s="5">
        <v>0.0</v>
      </c>
      <c r="AJ53" s="5" t="s">
        <v>458</v>
      </c>
      <c r="AK53" s="5">
        <v>0.0</v>
      </c>
      <c r="AL53" s="5" t="s">
        <v>459</v>
      </c>
      <c r="AM53" s="3">
        <v>0.0</v>
      </c>
      <c r="AN53" s="3" t="str">
        <f t="shared" si="1"/>
        <v>1 jgday74</v>
      </c>
      <c r="AO53" s="3">
        <f t="shared" si="2"/>
        <v>1</v>
      </c>
      <c r="AP53" s="3"/>
      <c r="AQ53" s="3"/>
      <c r="AR53" s="3"/>
      <c r="AS53" s="3"/>
      <c r="AT53" s="3"/>
      <c r="AU53" s="3"/>
      <c r="AV53" s="3"/>
      <c r="AW53" s="3"/>
      <c r="AX53" s="3"/>
      <c r="AY53" s="9"/>
    </row>
    <row r="54" ht="15.75" customHeight="1">
      <c r="A54" s="3">
        <v>1.0</v>
      </c>
      <c r="B54" s="3" t="s">
        <v>460</v>
      </c>
      <c r="C54" s="3">
        <v>84.0</v>
      </c>
      <c r="D54" s="3">
        <v>112.0</v>
      </c>
      <c r="E54" s="4" t="s">
        <v>51</v>
      </c>
      <c r="F54" s="3" t="s">
        <v>461</v>
      </c>
      <c r="G54" s="3">
        <v>3.0</v>
      </c>
      <c r="H54" s="3">
        <v>4.0</v>
      </c>
      <c r="I54" s="3">
        <v>5.0</v>
      </c>
      <c r="J54" s="3">
        <v>3.0</v>
      </c>
      <c r="K54" s="3">
        <v>4.0</v>
      </c>
      <c r="L54" s="3">
        <v>4.0</v>
      </c>
      <c r="M54" s="3">
        <v>3.0</v>
      </c>
      <c r="N54" s="3" t="s">
        <v>56</v>
      </c>
      <c r="O54" s="3" t="s">
        <v>75</v>
      </c>
      <c r="P54" s="3" t="s">
        <v>56</v>
      </c>
      <c r="Q54" s="3" t="s">
        <v>75</v>
      </c>
      <c r="R54" s="3" t="s">
        <v>56</v>
      </c>
      <c r="S54" s="3" t="s">
        <v>55</v>
      </c>
      <c r="T54" s="3" t="s">
        <v>56</v>
      </c>
      <c r="U54" s="3" t="s">
        <v>56</v>
      </c>
      <c r="V54" s="3" t="s">
        <v>147</v>
      </c>
      <c r="W54" s="3" t="s">
        <v>234</v>
      </c>
      <c r="X54" s="5" t="s">
        <v>59</v>
      </c>
      <c r="Y54" s="5">
        <v>1.0</v>
      </c>
      <c r="Z54" s="5" t="s">
        <v>462</v>
      </c>
      <c r="AA54" s="5">
        <v>1.0</v>
      </c>
      <c r="AB54" s="5">
        <v>1984.0</v>
      </c>
      <c r="AC54" s="5">
        <v>1.0</v>
      </c>
      <c r="AD54" s="5" t="s">
        <v>463</v>
      </c>
      <c r="AE54" s="5">
        <v>1.0</v>
      </c>
      <c r="AF54" s="5" t="s">
        <v>464</v>
      </c>
      <c r="AG54" s="5">
        <v>1.0</v>
      </c>
      <c r="AH54" s="5" t="s">
        <v>465</v>
      </c>
      <c r="AI54" s="5">
        <v>2.0</v>
      </c>
      <c r="AJ54" s="5" t="s">
        <v>466</v>
      </c>
      <c r="AK54" s="5">
        <v>0.0</v>
      </c>
      <c r="AL54" s="5" t="s">
        <v>467</v>
      </c>
      <c r="AM54" s="3">
        <v>0.0</v>
      </c>
      <c r="AN54" s="3" t="str">
        <f t="shared" si="1"/>
        <v>1 jgday75</v>
      </c>
      <c r="AO54" s="3">
        <f t="shared" si="2"/>
        <v>7</v>
      </c>
      <c r="AP54" s="3"/>
      <c r="AQ54" s="3"/>
      <c r="AR54" s="3"/>
      <c r="AS54" s="3"/>
      <c r="AT54" s="3"/>
      <c r="AU54" s="3"/>
      <c r="AV54" s="3"/>
      <c r="AW54" s="3"/>
      <c r="AX54" s="3"/>
      <c r="AY54" s="9"/>
    </row>
    <row r="55" ht="15.75" customHeight="1">
      <c r="A55" s="3">
        <v>1.0</v>
      </c>
      <c r="B55" s="3" t="s">
        <v>468</v>
      </c>
      <c r="C55" s="3">
        <v>85.0</v>
      </c>
      <c r="D55" s="3">
        <v>113.0</v>
      </c>
      <c r="E55" s="4" t="s">
        <v>51</v>
      </c>
      <c r="F55" s="3" t="s">
        <v>469</v>
      </c>
      <c r="G55" s="3">
        <v>3.0</v>
      </c>
      <c r="H55" s="3">
        <v>4.0</v>
      </c>
      <c r="I55" s="3">
        <v>2.0</v>
      </c>
      <c r="J55" s="3">
        <v>2.0</v>
      </c>
      <c r="K55" s="3">
        <v>2.0</v>
      </c>
      <c r="L55" s="3">
        <v>4.0</v>
      </c>
      <c r="M55" s="3">
        <v>5.0</v>
      </c>
      <c r="N55" s="3" t="s">
        <v>54</v>
      </c>
      <c r="O55" s="3" t="s">
        <v>92</v>
      </c>
      <c r="P55" s="3" t="s">
        <v>54</v>
      </c>
      <c r="Q55" s="3" t="s">
        <v>92</v>
      </c>
      <c r="R55" s="3" t="s">
        <v>92</v>
      </c>
      <c r="S55" s="3" t="s">
        <v>75</v>
      </c>
      <c r="T55" s="3" t="s">
        <v>54</v>
      </c>
      <c r="U55" s="3" t="s">
        <v>54</v>
      </c>
      <c r="V55" s="3" t="s">
        <v>57</v>
      </c>
      <c r="W55" s="3" t="s">
        <v>58</v>
      </c>
      <c r="X55" s="5" t="s">
        <v>59</v>
      </c>
      <c r="Y55" s="5">
        <v>1.0</v>
      </c>
      <c r="Z55" s="5" t="s">
        <v>470</v>
      </c>
      <c r="AA55" s="5">
        <v>2.0</v>
      </c>
      <c r="AB55" s="5">
        <v>1984.0</v>
      </c>
      <c r="AC55" s="5">
        <v>1.0</v>
      </c>
      <c r="AD55" s="5" t="s">
        <v>471</v>
      </c>
      <c r="AE55" s="5">
        <v>1.0</v>
      </c>
      <c r="AF55" s="5" t="s">
        <v>472</v>
      </c>
      <c r="AG55" s="5">
        <v>2.0</v>
      </c>
      <c r="AH55" s="5" t="s">
        <v>473</v>
      </c>
      <c r="AI55" s="5">
        <v>2.0</v>
      </c>
      <c r="AJ55" s="5" t="s">
        <v>474</v>
      </c>
      <c r="AK55" s="5">
        <v>2.0</v>
      </c>
      <c r="AL55" s="5" t="s">
        <v>475</v>
      </c>
      <c r="AM55" s="3">
        <v>2.0</v>
      </c>
      <c r="AN55" s="3" t="str">
        <f t="shared" si="1"/>
        <v>1 jgday76</v>
      </c>
      <c r="AO55" s="3">
        <f t="shared" si="2"/>
        <v>13</v>
      </c>
      <c r="AP55" s="3"/>
      <c r="AQ55" s="3"/>
      <c r="AR55" s="3"/>
      <c r="AS55" s="3"/>
      <c r="AT55" s="3"/>
      <c r="AU55" s="3"/>
      <c r="AV55" s="3"/>
      <c r="AW55" s="3"/>
      <c r="AX55" s="3"/>
      <c r="AY55" s="9"/>
    </row>
    <row r="56" ht="15.75" customHeight="1">
      <c r="A56" s="3">
        <v>1.0</v>
      </c>
      <c r="B56" s="3" t="s">
        <v>476</v>
      </c>
      <c r="C56" s="3">
        <v>86.0</v>
      </c>
      <c r="D56" s="3">
        <v>114.0</v>
      </c>
      <c r="E56" s="4" t="s">
        <v>51</v>
      </c>
      <c r="F56" s="3" t="s">
        <v>477</v>
      </c>
      <c r="G56" s="3">
        <v>5.0</v>
      </c>
      <c r="H56" s="3">
        <v>4.0</v>
      </c>
      <c r="I56" s="3">
        <v>5.0</v>
      </c>
      <c r="J56" s="3">
        <v>4.0</v>
      </c>
      <c r="K56" s="3">
        <v>5.0</v>
      </c>
      <c r="L56" s="3">
        <v>5.0</v>
      </c>
      <c r="M56" s="3">
        <v>5.0</v>
      </c>
      <c r="N56" s="3" t="s">
        <v>54</v>
      </c>
      <c r="O56" s="3" t="s">
        <v>53</v>
      </c>
      <c r="P56" s="3" t="s">
        <v>53</v>
      </c>
      <c r="Q56" s="3" t="s">
        <v>53</v>
      </c>
      <c r="R56" s="3" t="s">
        <v>54</v>
      </c>
      <c r="S56" s="3" t="s">
        <v>54</v>
      </c>
      <c r="T56" s="3" t="s">
        <v>54</v>
      </c>
      <c r="U56" s="3" t="s">
        <v>54</v>
      </c>
      <c r="V56" s="3" t="s">
        <v>57</v>
      </c>
      <c r="W56" s="3" t="s">
        <v>58</v>
      </c>
      <c r="X56" s="5" t="s">
        <v>59</v>
      </c>
      <c r="Y56" s="5">
        <v>1.0</v>
      </c>
      <c r="Z56" s="5" t="s">
        <v>478</v>
      </c>
      <c r="AA56" s="5">
        <v>2.0</v>
      </c>
      <c r="AB56" s="5">
        <v>1985.0</v>
      </c>
      <c r="AC56" s="5">
        <v>1.0</v>
      </c>
      <c r="AD56" s="5" t="s">
        <v>479</v>
      </c>
      <c r="AE56" s="5">
        <v>1.0</v>
      </c>
      <c r="AF56" s="5" t="s">
        <v>480</v>
      </c>
      <c r="AG56" s="5">
        <v>1.0</v>
      </c>
      <c r="AH56" s="5" t="s">
        <v>481</v>
      </c>
      <c r="AI56" s="5">
        <v>1.0</v>
      </c>
      <c r="AJ56" s="5" t="s">
        <v>482</v>
      </c>
      <c r="AK56" s="5">
        <v>2.0</v>
      </c>
      <c r="AL56" s="5">
        <v>0.0</v>
      </c>
      <c r="AM56" s="3">
        <v>0.0</v>
      </c>
      <c r="AN56" s="3" t="str">
        <f t="shared" si="1"/>
        <v>1 jgday77</v>
      </c>
      <c r="AO56" s="3">
        <f t="shared" si="2"/>
        <v>9</v>
      </c>
      <c r="AP56" s="3"/>
      <c r="AQ56" s="3"/>
      <c r="AR56" s="3"/>
      <c r="AS56" s="3"/>
      <c r="AT56" s="3"/>
      <c r="AU56" s="3"/>
      <c r="AV56" s="3"/>
      <c r="AW56" s="3"/>
      <c r="AX56" s="3"/>
      <c r="AY56" s="9"/>
    </row>
    <row r="57" ht="15.75" customHeight="1">
      <c r="A57" s="3">
        <v>1.0</v>
      </c>
      <c r="B57" s="3" t="s">
        <v>483</v>
      </c>
      <c r="C57" s="3">
        <v>87.0</v>
      </c>
      <c r="D57" s="3">
        <v>115.0</v>
      </c>
      <c r="E57" s="4" t="s">
        <v>51</v>
      </c>
      <c r="F57" s="3" t="s">
        <v>484</v>
      </c>
      <c r="G57" s="3">
        <v>3.0</v>
      </c>
      <c r="H57" s="3">
        <v>3.0</v>
      </c>
      <c r="I57" s="3">
        <v>5.0</v>
      </c>
      <c r="J57" s="3">
        <v>3.0</v>
      </c>
      <c r="K57" s="3">
        <v>2.0</v>
      </c>
      <c r="L57" s="3">
        <v>4.0</v>
      </c>
      <c r="M57" s="3">
        <v>2.0</v>
      </c>
      <c r="N57" s="3" t="s">
        <v>75</v>
      </c>
      <c r="O57" s="3" t="s">
        <v>75</v>
      </c>
      <c r="P57" s="3" t="s">
        <v>75</v>
      </c>
      <c r="Q57" s="3" t="s">
        <v>53</v>
      </c>
      <c r="R57" s="3" t="s">
        <v>54</v>
      </c>
      <c r="S57" s="3" t="s">
        <v>75</v>
      </c>
      <c r="T57" s="3" t="s">
        <v>53</v>
      </c>
      <c r="U57" s="3" t="s">
        <v>75</v>
      </c>
      <c r="V57" s="3" t="s">
        <v>57</v>
      </c>
      <c r="W57" s="3" t="s">
        <v>58</v>
      </c>
      <c r="X57" s="5" t="s">
        <v>59</v>
      </c>
      <c r="Y57" s="5">
        <v>1.0</v>
      </c>
      <c r="Z57" s="5" t="s">
        <v>485</v>
      </c>
      <c r="AA57" s="5">
        <v>2.0</v>
      </c>
      <c r="AB57" s="5">
        <v>1985.0</v>
      </c>
      <c r="AC57" s="5">
        <v>1.0</v>
      </c>
      <c r="AD57" s="5" t="s">
        <v>486</v>
      </c>
      <c r="AE57" s="5">
        <v>0.0</v>
      </c>
      <c r="AF57" s="5" t="s">
        <v>487</v>
      </c>
      <c r="AG57" s="5">
        <v>1.0</v>
      </c>
      <c r="AH57" s="5" t="s">
        <v>488</v>
      </c>
      <c r="AI57" s="5">
        <v>2.0</v>
      </c>
      <c r="AJ57" s="5" t="s">
        <v>489</v>
      </c>
      <c r="AK57" s="5">
        <v>2.0</v>
      </c>
      <c r="AL57" s="5" t="s">
        <v>490</v>
      </c>
      <c r="AM57" s="3">
        <v>0.0</v>
      </c>
      <c r="AN57" s="3" t="str">
        <f t="shared" si="1"/>
        <v>1 jgday78</v>
      </c>
      <c r="AO57" s="3">
        <f t="shared" si="2"/>
        <v>9</v>
      </c>
      <c r="AP57" s="3"/>
      <c r="AQ57" s="3"/>
      <c r="AR57" s="3"/>
      <c r="AS57" s="3"/>
      <c r="AT57" s="3"/>
      <c r="AU57" s="3"/>
      <c r="AV57" s="3"/>
      <c r="AW57" s="3"/>
      <c r="AX57" s="3"/>
      <c r="AY57" s="9"/>
    </row>
    <row r="58" ht="15.75" customHeight="1">
      <c r="A58" s="3">
        <v>1.0</v>
      </c>
      <c r="B58" s="3" t="s">
        <v>491</v>
      </c>
      <c r="C58" s="3">
        <v>89.0</v>
      </c>
      <c r="D58" s="3">
        <v>116.0</v>
      </c>
      <c r="E58" s="4" t="s">
        <v>51</v>
      </c>
      <c r="F58" s="3" t="s">
        <v>492</v>
      </c>
      <c r="G58" s="3">
        <v>5.0</v>
      </c>
      <c r="H58" s="3">
        <v>4.0</v>
      </c>
      <c r="I58" s="3">
        <v>6.0</v>
      </c>
      <c r="J58" s="3">
        <v>3.0</v>
      </c>
      <c r="K58" s="3">
        <v>5.0</v>
      </c>
      <c r="L58" s="3">
        <v>6.0</v>
      </c>
      <c r="M58" s="3">
        <v>5.0</v>
      </c>
      <c r="N58" s="3" t="s">
        <v>54</v>
      </c>
      <c r="O58" s="3" t="s">
        <v>92</v>
      </c>
      <c r="P58" s="3" t="s">
        <v>54</v>
      </c>
      <c r="Q58" s="3" t="s">
        <v>55</v>
      </c>
      <c r="R58" s="3" t="s">
        <v>54</v>
      </c>
      <c r="S58" s="3" t="s">
        <v>53</v>
      </c>
      <c r="T58" s="3" t="s">
        <v>54</v>
      </c>
      <c r="U58" s="3" t="s">
        <v>53</v>
      </c>
      <c r="V58" s="3" t="s">
        <v>57</v>
      </c>
      <c r="W58" s="3" t="s">
        <v>58</v>
      </c>
      <c r="X58" s="5" t="s">
        <v>59</v>
      </c>
      <c r="Y58" s="5">
        <v>1.0</v>
      </c>
      <c r="Z58" s="5" t="s">
        <v>493</v>
      </c>
      <c r="AA58" s="5">
        <v>2.0</v>
      </c>
      <c r="AB58" s="5">
        <v>1985.0</v>
      </c>
      <c r="AC58" s="5">
        <v>1.0</v>
      </c>
      <c r="AD58" s="5" t="s">
        <v>494</v>
      </c>
      <c r="AE58" s="5">
        <v>1.0</v>
      </c>
      <c r="AF58" s="5" t="s">
        <v>495</v>
      </c>
      <c r="AG58" s="5">
        <v>1.0</v>
      </c>
      <c r="AH58" s="5" t="s">
        <v>496</v>
      </c>
      <c r="AI58" s="5">
        <v>1.0</v>
      </c>
      <c r="AJ58" s="5" t="s">
        <v>497</v>
      </c>
      <c r="AK58" s="5">
        <v>0.0</v>
      </c>
      <c r="AL58" s="5">
        <v>0.0</v>
      </c>
      <c r="AM58" s="3">
        <v>0.0</v>
      </c>
      <c r="AN58" s="3" t="str">
        <f t="shared" si="1"/>
        <v>1 jgday8</v>
      </c>
      <c r="AO58" s="3">
        <f t="shared" si="2"/>
        <v>7</v>
      </c>
      <c r="AP58" s="3"/>
      <c r="AQ58" s="3"/>
      <c r="AR58" s="3"/>
      <c r="AS58" s="3"/>
      <c r="AT58" s="3"/>
      <c r="AU58" s="3"/>
      <c r="AV58" s="3"/>
      <c r="AW58" s="3"/>
      <c r="AX58" s="3"/>
      <c r="AY58" s="9"/>
    </row>
    <row r="59" ht="15.75" customHeight="1">
      <c r="A59" s="3">
        <v>1.0</v>
      </c>
      <c r="B59" s="3" t="s">
        <v>498</v>
      </c>
      <c r="C59" s="3">
        <v>4.0</v>
      </c>
      <c r="D59" s="3">
        <v>6.0</v>
      </c>
      <c r="E59" s="4" t="s">
        <v>499</v>
      </c>
      <c r="F59" s="3" t="s">
        <v>498</v>
      </c>
      <c r="G59" s="3">
        <v>3.0</v>
      </c>
      <c r="H59" s="3">
        <v>4.0</v>
      </c>
      <c r="I59" s="3">
        <v>4.0</v>
      </c>
      <c r="J59" s="3">
        <v>3.0</v>
      </c>
      <c r="K59" s="3">
        <v>3.0</v>
      </c>
      <c r="L59" s="3">
        <v>3.0</v>
      </c>
      <c r="M59" s="3">
        <v>3.0</v>
      </c>
      <c r="N59" s="3" t="s">
        <v>54</v>
      </c>
      <c r="O59" s="3" t="s">
        <v>54</v>
      </c>
      <c r="P59" s="3" t="s">
        <v>54</v>
      </c>
      <c r="Q59" s="3" t="s">
        <v>54</v>
      </c>
      <c r="R59" s="3" t="s">
        <v>92</v>
      </c>
      <c r="S59" s="3" t="s">
        <v>53</v>
      </c>
      <c r="T59" s="3" t="s">
        <v>54</v>
      </c>
      <c r="U59" s="3" t="s">
        <v>54</v>
      </c>
      <c r="V59" s="3" t="s">
        <v>57</v>
      </c>
      <c r="W59" s="3" t="s">
        <v>58</v>
      </c>
      <c r="X59" s="5" t="s">
        <v>59</v>
      </c>
      <c r="Y59" s="5">
        <v>1.0</v>
      </c>
      <c r="Z59" s="5" t="s">
        <v>500</v>
      </c>
      <c r="AA59" s="5">
        <v>2.0</v>
      </c>
      <c r="AB59" s="5">
        <v>1985.0</v>
      </c>
      <c r="AC59" s="5">
        <v>1.0</v>
      </c>
      <c r="AD59" s="5" t="s">
        <v>501</v>
      </c>
      <c r="AE59" s="5">
        <v>0.0</v>
      </c>
      <c r="AF59" s="5" t="s">
        <v>502</v>
      </c>
      <c r="AG59" s="5">
        <v>0.0</v>
      </c>
      <c r="AH59" s="5" t="s">
        <v>503</v>
      </c>
      <c r="AI59" s="5">
        <v>2.0</v>
      </c>
      <c r="AJ59" s="5" t="s">
        <v>504</v>
      </c>
      <c r="AK59" s="5">
        <v>2.0</v>
      </c>
      <c r="AL59" s="5" t="s">
        <v>505</v>
      </c>
      <c r="AM59" s="3">
        <v>1.0</v>
      </c>
      <c r="AN59" s="3" t="str">
        <f t="shared" si="1"/>
        <v>1 AvianSheet</v>
      </c>
      <c r="AO59" s="3">
        <f t="shared" si="2"/>
        <v>9</v>
      </c>
      <c r="AP59" s="3"/>
      <c r="AQ59" s="3"/>
      <c r="AR59" s="3"/>
      <c r="AS59" s="3"/>
      <c r="AT59" s="3"/>
      <c r="AU59" s="3"/>
      <c r="AV59" s="3"/>
      <c r="AW59" s="3"/>
      <c r="AX59" s="3"/>
      <c r="AY59" s="9"/>
    </row>
    <row r="60" ht="15.75" customHeight="1">
      <c r="A60" s="10">
        <v>1.0</v>
      </c>
      <c r="B60" s="10" t="s">
        <v>506</v>
      </c>
      <c r="C60" s="10">
        <v>5.0</v>
      </c>
      <c r="D60" s="10">
        <v>8.0</v>
      </c>
      <c r="E60" s="11" t="s">
        <v>499</v>
      </c>
      <c r="F60" s="10" t="s">
        <v>506</v>
      </c>
      <c r="G60" s="10">
        <v>4.0</v>
      </c>
      <c r="H60" s="10">
        <v>2.0</v>
      </c>
      <c r="I60" s="10">
        <v>4.0</v>
      </c>
      <c r="J60" s="10">
        <v>4.0</v>
      </c>
      <c r="K60" s="10">
        <v>4.0</v>
      </c>
      <c r="L60" s="10">
        <v>3.0</v>
      </c>
      <c r="M60" s="10">
        <v>2.0</v>
      </c>
      <c r="N60" s="10" t="s">
        <v>54</v>
      </c>
      <c r="O60" s="10" t="s">
        <v>53</v>
      </c>
      <c r="P60" s="10" t="s">
        <v>54</v>
      </c>
      <c r="Q60" s="10" t="s">
        <v>54</v>
      </c>
      <c r="R60" s="10" t="s">
        <v>92</v>
      </c>
      <c r="S60" s="10" t="s">
        <v>75</v>
      </c>
      <c r="T60" s="10" t="s">
        <v>92</v>
      </c>
      <c r="U60" s="10" t="s">
        <v>92</v>
      </c>
      <c r="V60" s="10" t="s">
        <v>147</v>
      </c>
      <c r="W60" s="10" t="s">
        <v>58</v>
      </c>
      <c r="X60" s="12" t="s">
        <v>59</v>
      </c>
      <c r="Y60" s="12">
        <v>1.0</v>
      </c>
      <c r="Z60" s="12" t="s">
        <v>507</v>
      </c>
      <c r="AA60" s="12">
        <v>2.0</v>
      </c>
      <c r="AB60" s="12">
        <v>1984.0</v>
      </c>
      <c r="AC60" s="12">
        <v>1.0</v>
      </c>
      <c r="AD60" s="12" t="s">
        <v>508</v>
      </c>
      <c r="AE60" s="12">
        <v>0.0</v>
      </c>
      <c r="AF60" s="12" t="s">
        <v>509</v>
      </c>
      <c r="AG60" s="12">
        <v>2.0</v>
      </c>
      <c r="AH60" s="12" t="s">
        <v>510</v>
      </c>
      <c r="AI60" s="12">
        <v>0.0</v>
      </c>
      <c r="AJ60" s="12" t="s">
        <v>510</v>
      </c>
      <c r="AK60" s="12">
        <v>0.0</v>
      </c>
      <c r="AL60" s="12" t="s">
        <v>510</v>
      </c>
      <c r="AM60" s="10">
        <v>0.0</v>
      </c>
      <c r="AN60" s="3" t="str">
        <f t="shared" si="1"/>
        <v>1 CarpetedSlump</v>
      </c>
      <c r="AO60" s="3">
        <f t="shared" si="2"/>
        <v>6</v>
      </c>
      <c r="AP60" s="10"/>
      <c r="AQ60" s="10"/>
      <c r="AR60" s="10"/>
      <c r="AS60" s="10"/>
      <c r="AT60" s="10"/>
      <c r="AU60" s="10"/>
      <c r="AV60" s="10"/>
      <c r="AW60" s="10"/>
      <c r="AX60" s="10"/>
    </row>
    <row r="61" ht="15.75" customHeight="1">
      <c r="A61" s="3">
        <v>1.0</v>
      </c>
      <c r="B61" s="3" t="s">
        <v>511</v>
      </c>
      <c r="C61" s="3">
        <v>6.0</v>
      </c>
      <c r="D61" s="3">
        <v>9.0</v>
      </c>
      <c r="E61" s="4" t="s">
        <v>499</v>
      </c>
      <c r="F61" s="3" t="s">
        <v>511</v>
      </c>
      <c r="G61" s="3">
        <v>6.0</v>
      </c>
      <c r="H61" s="3">
        <v>4.0</v>
      </c>
      <c r="I61" s="3">
        <v>5.0</v>
      </c>
      <c r="J61" s="3">
        <v>6.0</v>
      </c>
      <c r="K61" s="3">
        <v>4.0</v>
      </c>
      <c r="L61" s="3">
        <v>5.0</v>
      </c>
      <c r="M61" s="3">
        <v>4.0</v>
      </c>
      <c r="N61" s="3" t="s">
        <v>75</v>
      </c>
      <c r="O61" s="3" t="s">
        <v>54</v>
      </c>
      <c r="P61" s="3" t="s">
        <v>92</v>
      </c>
      <c r="Q61" s="3" t="s">
        <v>92</v>
      </c>
      <c r="R61" s="3" t="s">
        <v>53</v>
      </c>
      <c r="S61" s="3" t="s">
        <v>54</v>
      </c>
      <c r="T61" s="3" t="s">
        <v>54</v>
      </c>
      <c r="U61" s="3" t="s">
        <v>54</v>
      </c>
      <c r="V61" s="3" t="s">
        <v>57</v>
      </c>
      <c r="W61" s="3" t="s">
        <v>58</v>
      </c>
      <c r="X61" s="5" t="s">
        <v>59</v>
      </c>
      <c r="Y61" s="5">
        <v>1.0</v>
      </c>
      <c r="Z61" s="5" t="s">
        <v>512</v>
      </c>
      <c r="AA61" s="5">
        <v>1.0</v>
      </c>
      <c r="AB61" s="5">
        <v>440.0</v>
      </c>
      <c r="AC61" s="5">
        <v>0.0</v>
      </c>
      <c r="AD61" s="5" t="s">
        <v>513</v>
      </c>
      <c r="AE61" s="5">
        <v>1.0</v>
      </c>
      <c r="AF61" s="5" t="s">
        <v>514</v>
      </c>
      <c r="AG61" s="5">
        <v>1.0</v>
      </c>
      <c r="AH61" s="5" t="s">
        <v>515</v>
      </c>
      <c r="AI61" s="5">
        <v>0.0</v>
      </c>
      <c r="AJ61" s="5" t="s">
        <v>516</v>
      </c>
      <c r="AK61" s="5">
        <v>0.0</v>
      </c>
      <c r="AL61" s="5" t="s">
        <v>516</v>
      </c>
      <c r="AM61" s="3">
        <v>0.0</v>
      </c>
      <c r="AN61" s="3" t="str">
        <f t="shared" si="1"/>
        <v>1 ChemicalLoan</v>
      </c>
      <c r="AO61" s="3">
        <f t="shared" si="2"/>
        <v>4</v>
      </c>
      <c r="AP61" s="3"/>
      <c r="AQ61" s="3"/>
      <c r="AR61" s="3"/>
      <c r="AS61" s="3"/>
      <c r="AT61" s="3"/>
      <c r="AU61" s="3"/>
      <c r="AV61" s="3"/>
      <c r="AW61" s="3"/>
      <c r="AX61" s="3"/>
    </row>
    <row r="62" ht="15.75" customHeight="1">
      <c r="A62" s="3">
        <v>1.0</v>
      </c>
      <c r="B62" s="3" t="s">
        <v>517</v>
      </c>
      <c r="C62" s="3">
        <v>7.0</v>
      </c>
      <c r="D62" s="3">
        <v>10.0</v>
      </c>
      <c r="E62" s="4" t="s">
        <v>499</v>
      </c>
      <c r="F62" s="3" t="s">
        <v>517</v>
      </c>
      <c r="G62" s="3">
        <v>4.0</v>
      </c>
      <c r="H62" s="3">
        <v>4.0</v>
      </c>
      <c r="I62" s="3">
        <v>5.0</v>
      </c>
      <c r="J62" s="3">
        <v>4.0</v>
      </c>
      <c r="K62" s="3">
        <v>5.0</v>
      </c>
      <c r="L62" s="3">
        <v>5.0</v>
      </c>
      <c r="M62" s="3">
        <v>4.0</v>
      </c>
      <c r="N62" s="3" t="s">
        <v>75</v>
      </c>
      <c r="O62" s="3" t="s">
        <v>75</v>
      </c>
      <c r="P62" s="3" t="s">
        <v>75</v>
      </c>
      <c r="Q62" s="3" t="s">
        <v>75</v>
      </c>
      <c r="R62" s="3" t="s">
        <v>54</v>
      </c>
      <c r="S62" s="3" t="s">
        <v>75</v>
      </c>
      <c r="T62" s="3" t="s">
        <v>75</v>
      </c>
      <c r="U62" s="3" t="s">
        <v>54</v>
      </c>
      <c r="V62" s="3" t="s">
        <v>57</v>
      </c>
      <c r="W62" s="3" t="s">
        <v>58</v>
      </c>
      <c r="X62" s="5" t="s">
        <v>130</v>
      </c>
      <c r="Y62" s="5">
        <v>0.0</v>
      </c>
      <c r="Z62" s="5" t="s">
        <v>518</v>
      </c>
      <c r="AA62" s="5">
        <v>2.0</v>
      </c>
      <c r="AB62" s="5">
        <v>1984.0</v>
      </c>
      <c r="AC62" s="5">
        <v>1.0</v>
      </c>
      <c r="AD62" s="5" t="s">
        <v>519</v>
      </c>
      <c r="AE62" s="5">
        <v>0.0</v>
      </c>
      <c r="AF62" s="5" t="s">
        <v>520</v>
      </c>
      <c r="AG62" s="5">
        <v>1.0</v>
      </c>
      <c r="AH62" s="5" t="s">
        <v>521</v>
      </c>
      <c r="AI62" s="5">
        <v>0.0</v>
      </c>
      <c r="AJ62" s="5" t="s">
        <v>522</v>
      </c>
      <c r="AK62" s="5">
        <v>0.0</v>
      </c>
      <c r="AL62" s="5" t="s">
        <v>523</v>
      </c>
      <c r="AM62" s="3">
        <v>0.0</v>
      </c>
      <c r="AN62" s="3" t="str">
        <f t="shared" si="1"/>
        <v>1 CravenGhost</v>
      </c>
      <c r="AO62" s="3">
        <f t="shared" si="2"/>
        <v>4</v>
      </c>
      <c r="AP62" s="3"/>
      <c r="AQ62" s="3"/>
      <c r="AR62" s="3"/>
      <c r="AS62" s="3"/>
      <c r="AT62" s="3"/>
      <c r="AU62" s="3"/>
      <c r="AV62" s="3"/>
      <c r="AW62" s="3"/>
      <c r="AX62" s="3"/>
    </row>
    <row r="63" ht="15.75" customHeight="1">
      <c r="A63" s="10">
        <v>1.0</v>
      </c>
      <c r="B63" s="10" t="s">
        <v>524</v>
      </c>
      <c r="C63" s="10">
        <v>8.0</v>
      </c>
      <c r="D63" s="10">
        <v>12.0</v>
      </c>
      <c r="E63" s="11" t="s">
        <v>499</v>
      </c>
      <c r="F63" s="10" t="s">
        <v>524</v>
      </c>
      <c r="G63" s="10">
        <v>4.0</v>
      </c>
      <c r="H63" s="10">
        <v>4.0</v>
      </c>
      <c r="I63" s="10">
        <v>5.0</v>
      </c>
      <c r="J63" s="10">
        <v>5.0</v>
      </c>
      <c r="K63" s="10">
        <v>4.0</v>
      </c>
      <c r="L63" s="10">
        <v>6.0</v>
      </c>
      <c r="M63" s="10">
        <v>4.0</v>
      </c>
      <c r="N63" s="10" t="s">
        <v>54</v>
      </c>
      <c r="O63" s="10" t="s">
        <v>54</v>
      </c>
      <c r="P63" s="10" t="s">
        <v>55</v>
      </c>
      <c r="Q63" s="10" t="s">
        <v>54</v>
      </c>
      <c r="R63" s="10" t="s">
        <v>53</v>
      </c>
      <c r="S63" s="10" t="s">
        <v>53</v>
      </c>
      <c r="T63" s="10" t="s">
        <v>75</v>
      </c>
      <c r="U63" s="10" t="s">
        <v>53</v>
      </c>
      <c r="V63" s="10" t="s">
        <v>57</v>
      </c>
      <c r="W63" s="10" t="s">
        <v>93</v>
      </c>
      <c r="X63" s="12" t="s">
        <v>59</v>
      </c>
      <c r="Y63" s="12">
        <v>1.0</v>
      </c>
      <c r="Z63" s="12" t="s">
        <v>525</v>
      </c>
      <c r="AA63" s="12">
        <v>2.0</v>
      </c>
      <c r="AB63" s="12">
        <v>1983.0</v>
      </c>
      <c r="AC63" s="12">
        <v>1.0</v>
      </c>
      <c r="AD63" s="12" t="s">
        <v>526</v>
      </c>
      <c r="AE63" s="12">
        <v>0.0</v>
      </c>
      <c r="AF63" s="12" t="s">
        <v>527</v>
      </c>
      <c r="AG63" s="12">
        <v>0.0</v>
      </c>
      <c r="AH63" s="12" t="s">
        <v>528</v>
      </c>
      <c r="AI63" s="12">
        <v>0.0</v>
      </c>
      <c r="AJ63" s="12" t="s">
        <v>527</v>
      </c>
      <c r="AK63" s="12">
        <v>0.0</v>
      </c>
      <c r="AL63" s="12" t="s">
        <v>528</v>
      </c>
      <c r="AM63" s="10">
        <v>0.0</v>
      </c>
      <c r="AN63" s="3" t="str">
        <f t="shared" si="1"/>
        <v>1 DamagingTackle</v>
      </c>
      <c r="AO63" s="3">
        <f t="shared" si="2"/>
        <v>4</v>
      </c>
      <c r="AP63" s="10"/>
      <c r="AQ63" s="10"/>
      <c r="AR63" s="10"/>
      <c r="AS63" s="10"/>
      <c r="AT63" s="10"/>
      <c r="AU63" s="10"/>
      <c r="AV63" s="10"/>
      <c r="AW63" s="10"/>
      <c r="AX63" s="10"/>
    </row>
    <row r="64" ht="15.75" customHeight="1">
      <c r="A64" s="3">
        <v>1.0</v>
      </c>
      <c r="B64" s="3" t="s">
        <v>529</v>
      </c>
      <c r="C64" s="3">
        <v>9.0</v>
      </c>
      <c r="D64" s="3">
        <v>15.0</v>
      </c>
      <c r="E64" s="4" t="s">
        <v>499</v>
      </c>
      <c r="F64" s="3" t="s">
        <v>529</v>
      </c>
      <c r="G64" s="3">
        <v>4.0</v>
      </c>
      <c r="H64" s="3">
        <v>3.0</v>
      </c>
      <c r="I64" s="3">
        <v>5.0</v>
      </c>
      <c r="J64" s="3">
        <v>5.0</v>
      </c>
      <c r="K64" s="3">
        <v>5.0</v>
      </c>
      <c r="L64" s="3">
        <v>5.0</v>
      </c>
      <c r="M64" s="3">
        <v>5.0</v>
      </c>
      <c r="N64" s="3" t="s">
        <v>56</v>
      </c>
      <c r="O64" s="3" t="s">
        <v>75</v>
      </c>
      <c r="P64" s="3" t="s">
        <v>53</v>
      </c>
      <c r="Q64" s="3" t="s">
        <v>56</v>
      </c>
      <c r="R64" s="3" t="s">
        <v>92</v>
      </c>
      <c r="S64" s="3" t="s">
        <v>56</v>
      </c>
      <c r="T64" s="3" t="s">
        <v>92</v>
      </c>
      <c r="U64" s="3" t="s">
        <v>54</v>
      </c>
      <c r="V64" s="3" t="s">
        <v>57</v>
      </c>
      <c r="W64" s="3" t="s">
        <v>93</v>
      </c>
      <c r="X64" s="5" t="s">
        <v>59</v>
      </c>
      <c r="Y64" s="5">
        <v>1.0</v>
      </c>
      <c r="Z64" s="5" t="s">
        <v>530</v>
      </c>
      <c r="AA64" s="5">
        <v>2.0</v>
      </c>
      <c r="AB64" s="5">
        <v>1985.0</v>
      </c>
      <c r="AC64" s="5">
        <v>1.0</v>
      </c>
      <c r="AD64" s="5" t="s">
        <v>531</v>
      </c>
      <c r="AE64" s="5">
        <v>1.0</v>
      </c>
      <c r="AF64" s="5" t="s">
        <v>532</v>
      </c>
      <c r="AG64" s="5">
        <v>1.0</v>
      </c>
      <c r="AH64" s="5" t="s">
        <v>533</v>
      </c>
      <c r="AI64" s="5">
        <v>2.0</v>
      </c>
      <c r="AJ64" s="5" t="s">
        <v>534</v>
      </c>
      <c r="AK64" s="5">
        <v>0.0</v>
      </c>
      <c r="AL64" s="5" t="s">
        <v>535</v>
      </c>
      <c r="AM64" s="3">
        <v>0.0</v>
      </c>
      <c r="AN64" s="3" t="str">
        <f t="shared" si="1"/>
        <v>1 DustySki</v>
      </c>
      <c r="AO64" s="3">
        <f t="shared" si="2"/>
        <v>8</v>
      </c>
      <c r="AP64" s="3"/>
      <c r="AQ64" s="3"/>
      <c r="AR64" s="3"/>
      <c r="AS64" s="3"/>
      <c r="AT64" s="3"/>
      <c r="AU64" s="3"/>
      <c r="AV64" s="3"/>
      <c r="AW64" s="3"/>
      <c r="AX64" s="3"/>
    </row>
    <row r="65" ht="15.75" customHeight="1">
      <c r="A65" s="3">
        <v>1.0</v>
      </c>
      <c r="B65" s="3" t="s">
        <v>536</v>
      </c>
      <c r="C65" s="3">
        <v>10.0</v>
      </c>
      <c r="D65" s="3">
        <v>16.0</v>
      </c>
      <c r="E65" s="4" t="s">
        <v>499</v>
      </c>
      <c r="F65" s="3" t="s">
        <v>536</v>
      </c>
      <c r="G65" s="3">
        <v>5.0</v>
      </c>
      <c r="H65" s="3">
        <v>3.0</v>
      </c>
      <c r="I65" s="3">
        <v>5.0</v>
      </c>
      <c r="J65" s="3">
        <v>6.0</v>
      </c>
      <c r="K65" s="3">
        <v>6.0</v>
      </c>
      <c r="L65" s="3">
        <v>6.0</v>
      </c>
      <c r="M65" s="3">
        <v>3.0</v>
      </c>
      <c r="N65" s="3" t="s">
        <v>92</v>
      </c>
      <c r="O65" s="3" t="s">
        <v>55</v>
      </c>
      <c r="P65" s="3" t="s">
        <v>53</v>
      </c>
      <c r="Q65" s="3" t="s">
        <v>55</v>
      </c>
      <c r="R65" s="3" t="s">
        <v>92</v>
      </c>
      <c r="S65" s="3" t="s">
        <v>54</v>
      </c>
      <c r="T65" s="3" t="s">
        <v>56</v>
      </c>
      <c r="U65" s="3" t="s">
        <v>54</v>
      </c>
      <c r="V65" s="3" t="s">
        <v>57</v>
      </c>
      <c r="W65" s="3" t="s">
        <v>58</v>
      </c>
      <c r="X65" s="5" t="s">
        <v>59</v>
      </c>
      <c r="Y65" s="5">
        <v>1.0</v>
      </c>
      <c r="Z65" s="5" t="s">
        <v>537</v>
      </c>
      <c r="AA65" s="5">
        <v>0.0</v>
      </c>
      <c r="AB65" s="5">
        <v>1985.0</v>
      </c>
      <c r="AC65" s="5">
        <v>1.0</v>
      </c>
      <c r="AD65" s="5" t="s">
        <v>538</v>
      </c>
      <c r="AE65" s="5">
        <v>1.0</v>
      </c>
      <c r="AF65" s="5" t="s">
        <v>539</v>
      </c>
      <c r="AG65" s="5">
        <v>2.0</v>
      </c>
      <c r="AH65" s="5" t="s">
        <v>540</v>
      </c>
      <c r="AI65" s="5">
        <v>2.0</v>
      </c>
      <c r="AJ65" s="5" t="s">
        <v>541</v>
      </c>
      <c r="AK65" s="5">
        <v>0.0</v>
      </c>
      <c r="AL65" s="5" t="s">
        <v>542</v>
      </c>
      <c r="AM65" s="3">
        <v>1.0</v>
      </c>
      <c r="AN65" s="3" t="str">
        <f t="shared" si="1"/>
        <v>1 ExpertPompom</v>
      </c>
      <c r="AO65" s="3">
        <f t="shared" si="2"/>
        <v>8</v>
      </c>
      <c r="AP65" s="3"/>
      <c r="AQ65" s="3"/>
      <c r="AR65" s="3"/>
      <c r="AS65" s="3"/>
      <c r="AT65" s="3"/>
      <c r="AU65" s="3"/>
      <c r="AV65" s="3"/>
      <c r="AW65" s="3"/>
      <c r="AX65" s="3"/>
    </row>
    <row r="66" ht="15.75" customHeight="1">
      <c r="A66" s="3">
        <v>1.0</v>
      </c>
      <c r="B66" s="3" t="s">
        <v>543</v>
      </c>
      <c r="C66" s="3">
        <v>11.0</v>
      </c>
      <c r="D66" s="3">
        <v>17.0</v>
      </c>
      <c r="E66" s="4" t="s">
        <v>499</v>
      </c>
      <c r="F66" s="3" t="s">
        <v>543</v>
      </c>
      <c r="G66" s="3">
        <v>4.0</v>
      </c>
      <c r="H66" s="3">
        <v>2.0</v>
      </c>
      <c r="I66" s="3">
        <v>5.0</v>
      </c>
      <c r="J66" s="3">
        <v>4.0</v>
      </c>
      <c r="K66" s="3">
        <v>4.0</v>
      </c>
      <c r="L66" s="3">
        <v>5.0</v>
      </c>
      <c r="M66" s="3">
        <v>3.0</v>
      </c>
      <c r="N66" s="3" t="s">
        <v>54</v>
      </c>
      <c r="O66" s="3" t="s">
        <v>54</v>
      </c>
      <c r="P66" s="3" t="s">
        <v>75</v>
      </c>
      <c r="Q66" s="3" t="s">
        <v>75</v>
      </c>
      <c r="R66" s="3" t="s">
        <v>75</v>
      </c>
      <c r="S66" s="3" t="s">
        <v>75</v>
      </c>
      <c r="T66" s="3" t="s">
        <v>54</v>
      </c>
      <c r="U66" s="3" t="s">
        <v>92</v>
      </c>
      <c r="V66" s="3" t="s">
        <v>57</v>
      </c>
      <c r="W66" s="3" t="s">
        <v>58</v>
      </c>
      <c r="X66" s="5" t="s">
        <v>130</v>
      </c>
      <c r="Y66" s="5">
        <v>0.0</v>
      </c>
      <c r="Z66" s="5" t="s">
        <v>544</v>
      </c>
      <c r="AA66" s="5">
        <v>2.0</v>
      </c>
      <c r="AB66" s="5">
        <v>1984.0</v>
      </c>
      <c r="AC66" s="5">
        <v>1.0</v>
      </c>
      <c r="AD66" s="5" t="s">
        <v>545</v>
      </c>
      <c r="AE66" s="5">
        <v>0.0</v>
      </c>
      <c r="AF66" s="5" t="s">
        <v>546</v>
      </c>
      <c r="AG66" s="5">
        <v>1.0</v>
      </c>
      <c r="AH66" s="5" t="s">
        <v>547</v>
      </c>
      <c r="AI66" s="5">
        <v>2.0</v>
      </c>
      <c r="AJ66" s="5" t="s">
        <v>548</v>
      </c>
      <c r="AK66" s="5">
        <v>0.0</v>
      </c>
      <c r="AL66" s="5" t="s">
        <v>548</v>
      </c>
      <c r="AM66" s="3">
        <v>0.0</v>
      </c>
      <c r="AN66" s="3" t="str">
        <f t="shared" si="1"/>
        <v>1 FishyViolin</v>
      </c>
      <c r="AO66" s="3">
        <f t="shared" si="2"/>
        <v>6</v>
      </c>
      <c r="AP66" s="3"/>
      <c r="AQ66" s="3"/>
      <c r="AR66" s="3"/>
      <c r="AS66" s="3"/>
      <c r="AT66" s="3"/>
      <c r="AU66" s="3"/>
      <c r="AV66" s="3"/>
      <c r="AW66" s="3"/>
      <c r="AX66" s="3"/>
    </row>
    <row r="67" ht="15.75" customHeight="1">
      <c r="A67" s="3">
        <v>1.0</v>
      </c>
      <c r="B67" s="3" t="s">
        <v>549</v>
      </c>
      <c r="C67" s="3">
        <v>12.0</v>
      </c>
      <c r="D67" s="3">
        <v>19.0</v>
      </c>
      <c r="E67" s="4" t="s">
        <v>499</v>
      </c>
      <c r="F67" s="3" t="s">
        <v>549</v>
      </c>
      <c r="G67" s="3">
        <v>5.0</v>
      </c>
      <c r="H67" s="3">
        <v>6.0</v>
      </c>
      <c r="I67" s="3">
        <v>4.0</v>
      </c>
      <c r="J67" s="3">
        <v>5.0</v>
      </c>
      <c r="K67" s="3">
        <v>5.0</v>
      </c>
      <c r="L67" s="3">
        <v>4.0</v>
      </c>
      <c r="M67" s="3">
        <v>5.0</v>
      </c>
      <c r="N67" s="3" t="s">
        <v>55</v>
      </c>
      <c r="O67" s="3" t="s">
        <v>92</v>
      </c>
      <c r="P67" s="3" t="s">
        <v>55</v>
      </c>
      <c r="Q67" s="3" t="s">
        <v>55</v>
      </c>
      <c r="R67" s="3" t="s">
        <v>55</v>
      </c>
      <c r="S67" s="3" t="s">
        <v>56</v>
      </c>
      <c r="T67" s="3" t="s">
        <v>55</v>
      </c>
      <c r="U67" s="3" t="s">
        <v>55</v>
      </c>
      <c r="V67" s="3" t="s">
        <v>57</v>
      </c>
      <c r="W67" s="3" t="s">
        <v>58</v>
      </c>
      <c r="X67" s="5" t="s">
        <v>130</v>
      </c>
      <c r="Y67" s="5">
        <v>0.0</v>
      </c>
      <c r="Z67" s="5" t="s">
        <v>550</v>
      </c>
      <c r="AA67" s="5">
        <v>0.0</v>
      </c>
      <c r="AB67" s="5">
        <v>1984.0</v>
      </c>
      <c r="AC67" s="5">
        <v>1.0</v>
      </c>
      <c r="AD67" s="5" t="s">
        <v>551</v>
      </c>
      <c r="AE67" s="5">
        <v>0.0</v>
      </c>
      <c r="AF67" s="5" t="s">
        <v>552</v>
      </c>
      <c r="AG67" s="5">
        <v>0.0</v>
      </c>
      <c r="AH67" s="5" t="s">
        <v>553</v>
      </c>
      <c r="AI67" s="5">
        <v>1.0</v>
      </c>
      <c r="AJ67" s="5" t="s">
        <v>554</v>
      </c>
      <c r="AK67" s="5">
        <v>0.0</v>
      </c>
      <c r="AL67" s="5" t="s">
        <v>555</v>
      </c>
      <c r="AM67" s="3">
        <v>0.0</v>
      </c>
      <c r="AN67" s="3" t="str">
        <f t="shared" si="1"/>
        <v>1 FrankSail</v>
      </c>
      <c r="AO67" s="3">
        <f t="shared" si="2"/>
        <v>2</v>
      </c>
      <c r="AP67" s="3"/>
      <c r="AQ67" s="3"/>
      <c r="AR67" s="3"/>
      <c r="AS67" s="3"/>
      <c r="AT67" s="3"/>
      <c r="AU67" s="3"/>
      <c r="AV67" s="3"/>
      <c r="AW67" s="3"/>
      <c r="AX67" s="3"/>
    </row>
    <row r="68" ht="15.75" customHeight="1">
      <c r="A68" s="3">
        <v>1.0</v>
      </c>
      <c r="B68" s="3" t="s">
        <v>556</v>
      </c>
      <c r="C68" s="3">
        <v>13.0</v>
      </c>
      <c r="D68" s="3">
        <v>20.0</v>
      </c>
      <c r="E68" s="4" t="s">
        <v>499</v>
      </c>
      <c r="F68" s="3" t="s">
        <v>556</v>
      </c>
      <c r="G68" s="3">
        <v>6.0</v>
      </c>
      <c r="H68" s="3">
        <v>6.0</v>
      </c>
      <c r="I68" s="3">
        <v>6.0</v>
      </c>
      <c r="J68" s="3">
        <v>6.0</v>
      </c>
      <c r="K68" s="3">
        <v>6.0</v>
      </c>
      <c r="L68" s="3">
        <v>6.0</v>
      </c>
      <c r="M68" s="3">
        <v>6.0</v>
      </c>
      <c r="N68" s="3" t="s">
        <v>92</v>
      </c>
      <c r="O68" s="3" t="s">
        <v>53</v>
      </c>
      <c r="P68" s="3" t="s">
        <v>54</v>
      </c>
      <c r="Q68" s="3" t="s">
        <v>75</v>
      </c>
      <c r="R68" s="3" t="s">
        <v>55</v>
      </c>
      <c r="S68" s="3" t="s">
        <v>56</v>
      </c>
      <c r="T68" s="3" t="s">
        <v>92</v>
      </c>
      <c r="U68" s="3" t="s">
        <v>55</v>
      </c>
      <c r="V68" s="3" t="s">
        <v>57</v>
      </c>
      <c r="W68" s="3" t="s">
        <v>58</v>
      </c>
      <c r="X68" s="5" t="s">
        <v>59</v>
      </c>
      <c r="Y68" s="5">
        <v>1.0</v>
      </c>
      <c r="Z68" s="5" t="s">
        <v>557</v>
      </c>
      <c r="AA68" s="5">
        <v>1.0</v>
      </c>
      <c r="AB68" s="5">
        <v>1985.0</v>
      </c>
      <c r="AC68" s="5">
        <v>1.0</v>
      </c>
      <c r="AD68" s="5" t="s">
        <v>558</v>
      </c>
      <c r="AE68" s="5">
        <v>0.0</v>
      </c>
      <c r="AF68" s="5" t="s">
        <v>559</v>
      </c>
      <c r="AG68" s="5">
        <v>1.0</v>
      </c>
      <c r="AH68" s="5" t="s">
        <v>560</v>
      </c>
      <c r="AI68" s="5">
        <v>2.0</v>
      </c>
      <c r="AJ68" s="5" t="s">
        <v>561</v>
      </c>
      <c r="AK68" s="5">
        <v>1.0</v>
      </c>
      <c r="AL68" s="5" t="s">
        <v>562</v>
      </c>
      <c r="AM68" s="3">
        <v>2.0</v>
      </c>
      <c r="AN68" s="3" t="str">
        <f t="shared" si="1"/>
        <v>1 FumingHeel</v>
      </c>
      <c r="AO68" s="3">
        <f t="shared" si="2"/>
        <v>9</v>
      </c>
      <c r="AP68" s="3"/>
      <c r="AQ68" s="3"/>
      <c r="AR68" s="3"/>
      <c r="AS68" s="3"/>
      <c r="AT68" s="3"/>
      <c r="AU68" s="3"/>
      <c r="AV68" s="3"/>
      <c r="AW68" s="3"/>
      <c r="AX68" s="3"/>
      <c r="AY68" s="9"/>
    </row>
    <row r="69" ht="15.75" customHeight="1">
      <c r="A69" s="3">
        <v>1.0</v>
      </c>
      <c r="B69" s="3" t="s">
        <v>563</v>
      </c>
      <c r="C69" s="3">
        <v>14.0</v>
      </c>
      <c r="D69" s="3">
        <v>23.0</v>
      </c>
      <c r="E69" s="4" t="s">
        <v>499</v>
      </c>
      <c r="F69" s="3" t="s">
        <v>563</v>
      </c>
      <c r="G69" s="3">
        <v>4.0</v>
      </c>
      <c r="H69" s="3">
        <v>2.0</v>
      </c>
      <c r="I69" s="3">
        <v>3.0</v>
      </c>
      <c r="J69" s="3">
        <v>2.0</v>
      </c>
      <c r="K69" s="3">
        <v>3.0</v>
      </c>
      <c r="L69" s="3">
        <v>4.0</v>
      </c>
      <c r="M69" s="3">
        <v>2.0</v>
      </c>
      <c r="N69" s="3" t="s">
        <v>56</v>
      </c>
      <c r="O69" s="3" t="s">
        <v>75</v>
      </c>
      <c r="P69" s="3" t="s">
        <v>75</v>
      </c>
      <c r="Q69" s="3" t="s">
        <v>56</v>
      </c>
      <c r="R69" s="3" t="s">
        <v>92</v>
      </c>
      <c r="S69" s="3" t="s">
        <v>56</v>
      </c>
      <c r="T69" s="3" t="s">
        <v>92</v>
      </c>
      <c r="U69" s="3" t="s">
        <v>54</v>
      </c>
      <c r="V69" s="3" t="s">
        <v>57</v>
      </c>
      <c r="W69" s="3" t="s">
        <v>93</v>
      </c>
      <c r="X69" s="5" t="s">
        <v>59</v>
      </c>
      <c r="Y69" s="5">
        <v>1.0</v>
      </c>
      <c r="Z69" s="5" t="s">
        <v>564</v>
      </c>
      <c r="AA69" s="5">
        <v>2.0</v>
      </c>
      <c r="AB69" s="5">
        <v>440.0</v>
      </c>
      <c r="AC69" s="5">
        <v>0.0</v>
      </c>
      <c r="AD69" s="5" t="s">
        <v>565</v>
      </c>
      <c r="AE69" s="5">
        <v>1.0</v>
      </c>
      <c r="AF69" s="5" t="s">
        <v>566</v>
      </c>
      <c r="AG69" s="5">
        <v>0.0</v>
      </c>
      <c r="AH69" s="5" t="s">
        <v>567</v>
      </c>
      <c r="AI69" s="5">
        <v>2.0</v>
      </c>
      <c r="AJ69" s="5" t="s">
        <v>568</v>
      </c>
      <c r="AK69" s="5">
        <v>0.0</v>
      </c>
      <c r="AL69" s="5" t="s">
        <v>569</v>
      </c>
      <c r="AM69" s="3">
        <v>0.0</v>
      </c>
      <c r="AN69" s="3" t="str">
        <f t="shared" si="1"/>
        <v>1 LaboredDusk</v>
      </c>
      <c r="AO69" s="3">
        <f t="shared" si="2"/>
        <v>6</v>
      </c>
      <c r="AP69" s="3"/>
      <c r="AQ69" s="3"/>
      <c r="AR69" s="3"/>
      <c r="AS69" s="3"/>
      <c r="AT69" s="3"/>
      <c r="AU69" s="3"/>
      <c r="AV69" s="3"/>
      <c r="AW69" s="3"/>
      <c r="AX69" s="3"/>
      <c r="AY69" s="9"/>
    </row>
    <row r="70" ht="15.75" customHeight="1">
      <c r="A70" s="3">
        <v>1.0</v>
      </c>
      <c r="B70" s="3" t="s">
        <v>570</v>
      </c>
      <c r="C70" s="3">
        <v>15.0</v>
      </c>
      <c r="D70" s="3">
        <v>25.0</v>
      </c>
      <c r="E70" s="4" t="s">
        <v>499</v>
      </c>
      <c r="F70" s="3" t="s">
        <v>570</v>
      </c>
      <c r="G70" s="3">
        <v>4.0</v>
      </c>
      <c r="H70" s="3">
        <v>4.0</v>
      </c>
      <c r="I70" s="3">
        <v>3.0</v>
      </c>
      <c r="J70" s="3">
        <v>5.0</v>
      </c>
      <c r="K70" s="3">
        <v>6.0</v>
      </c>
      <c r="L70" s="3">
        <v>6.0</v>
      </c>
      <c r="M70" s="3">
        <v>4.0</v>
      </c>
      <c r="N70" s="3" t="s">
        <v>54</v>
      </c>
      <c r="O70" s="3" t="s">
        <v>92</v>
      </c>
      <c r="P70" s="3" t="s">
        <v>53</v>
      </c>
      <c r="Q70" s="3" t="s">
        <v>54</v>
      </c>
      <c r="R70" s="3" t="s">
        <v>54</v>
      </c>
      <c r="S70" s="3" t="s">
        <v>75</v>
      </c>
      <c r="T70" s="3" t="s">
        <v>92</v>
      </c>
      <c r="U70" s="3" t="s">
        <v>92</v>
      </c>
      <c r="V70" s="3" t="s">
        <v>57</v>
      </c>
      <c r="W70" s="3" t="s">
        <v>58</v>
      </c>
      <c r="X70" s="5" t="s">
        <v>59</v>
      </c>
      <c r="Y70" s="5">
        <v>1.0</v>
      </c>
      <c r="Z70" s="5" t="s">
        <v>571</v>
      </c>
      <c r="AA70" s="5">
        <v>2.0</v>
      </c>
      <c r="AB70" s="5">
        <v>1984.0</v>
      </c>
      <c r="AC70" s="5">
        <v>1.0</v>
      </c>
      <c r="AD70" s="5" t="s">
        <v>572</v>
      </c>
      <c r="AE70" s="5">
        <v>2.0</v>
      </c>
      <c r="AF70" s="5" t="s">
        <v>573</v>
      </c>
      <c r="AG70" s="5">
        <v>2.0</v>
      </c>
      <c r="AH70" s="5" t="s">
        <v>574</v>
      </c>
      <c r="AI70" s="5">
        <v>2.0</v>
      </c>
      <c r="AJ70" s="5" t="s">
        <v>575</v>
      </c>
      <c r="AK70" s="5">
        <v>0.0</v>
      </c>
      <c r="AL70" s="5" t="s">
        <v>575</v>
      </c>
      <c r="AM70" s="3">
        <v>0.0</v>
      </c>
      <c r="AN70" s="3" t="str">
        <f t="shared" si="1"/>
        <v>1 ModerateDeal</v>
      </c>
      <c r="AO70" s="3">
        <f t="shared" si="2"/>
        <v>10</v>
      </c>
      <c r="AP70" s="3"/>
      <c r="AQ70" s="3"/>
      <c r="AR70" s="3"/>
      <c r="AS70" s="3"/>
      <c r="AT70" s="3"/>
      <c r="AU70" s="3"/>
      <c r="AV70" s="3"/>
      <c r="AW70" s="3"/>
      <c r="AX70" s="3"/>
      <c r="AY70" s="9"/>
    </row>
    <row r="71" ht="15.75" customHeight="1">
      <c r="A71" s="3">
        <v>1.0</v>
      </c>
      <c r="B71" s="3" t="s">
        <v>576</v>
      </c>
      <c r="C71" s="3">
        <v>16.0</v>
      </c>
      <c r="D71" s="3">
        <v>26.0</v>
      </c>
      <c r="E71" s="4" t="s">
        <v>499</v>
      </c>
      <c r="F71" s="3" t="s">
        <v>576</v>
      </c>
      <c r="G71" s="3">
        <v>4.0</v>
      </c>
      <c r="H71" s="3">
        <v>4.0</v>
      </c>
      <c r="I71" s="3">
        <v>3.0</v>
      </c>
      <c r="J71" s="3">
        <v>3.0</v>
      </c>
      <c r="K71" s="3">
        <v>4.0</v>
      </c>
      <c r="L71" s="3">
        <v>4.0</v>
      </c>
      <c r="M71" s="3">
        <v>3.0</v>
      </c>
      <c r="N71" s="3" t="s">
        <v>54</v>
      </c>
      <c r="O71" s="3" t="s">
        <v>54</v>
      </c>
      <c r="P71" s="3" t="s">
        <v>54</v>
      </c>
      <c r="Q71" s="3" t="s">
        <v>54</v>
      </c>
      <c r="R71" s="3" t="s">
        <v>92</v>
      </c>
      <c r="S71" s="3" t="s">
        <v>75</v>
      </c>
      <c r="T71" s="3" t="s">
        <v>92</v>
      </c>
      <c r="U71" s="3" t="s">
        <v>92</v>
      </c>
      <c r="V71" s="3" t="s">
        <v>57</v>
      </c>
      <c r="W71" s="3" t="s">
        <v>58</v>
      </c>
      <c r="X71" s="5" t="s">
        <v>59</v>
      </c>
      <c r="Y71" s="5">
        <v>1.0</v>
      </c>
      <c r="Z71" s="5" t="s">
        <v>577</v>
      </c>
      <c r="AA71" s="5">
        <v>1.0</v>
      </c>
      <c r="AB71" s="5">
        <v>1984.0</v>
      </c>
      <c r="AC71" s="5">
        <v>1.0</v>
      </c>
      <c r="AD71" s="5" t="s">
        <v>578</v>
      </c>
      <c r="AE71" s="5">
        <v>0.0</v>
      </c>
      <c r="AF71" s="5" t="s">
        <v>579</v>
      </c>
      <c r="AG71" s="5">
        <v>2.0</v>
      </c>
      <c r="AH71" s="5"/>
      <c r="AI71" s="5">
        <v>0.0</v>
      </c>
      <c r="AJ71" s="5"/>
      <c r="AK71" s="5">
        <v>0.0</v>
      </c>
      <c r="AL71" s="5"/>
      <c r="AM71" s="3">
        <v>0.0</v>
      </c>
      <c r="AN71" s="3" t="str">
        <f t="shared" si="1"/>
        <v>1 OpenFun</v>
      </c>
      <c r="AO71" s="3">
        <f t="shared" si="2"/>
        <v>5</v>
      </c>
      <c r="AP71" s="3"/>
      <c r="AQ71" s="3"/>
      <c r="AR71" s="3"/>
      <c r="AS71" s="3"/>
      <c r="AT71" s="3"/>
      <c r="AU71" s="3"/>
      <c r="AV71" s="3"/>
      <c r="AW71" s="3"/>
      <c r="AX71" s="3"/>
      <c r="AY71" s="9"/>
    </row>
    <row r="72" ht="15.75" customHeight="1">
      <c r="A72" s="3">
        <v>1.0</v>
      </c>
      <c r="B72" s="3" t="s">
        <v>580</v>
      </c>
      <c r="C72" s="3">
        <v>17.0</v>
      </c>
      <c r="D72" s="3">
        <v>30.0</v>
      </c>
      <c r="E72" s="4" t="s">
        <v>499</v>
      </c>
      <c r="F72" s="3" t="s">
        <v>580</v>
      </c>
      <c r="G72" s="3">
        <v>4.0</v>
      </c>
      <c r="H72" s="3">
        <v>3.0</v>
      </c>
      <c r="I72" s="3">
        <v>5.0</v>
      </c>
      <c r="J72" s="3">
        <v>3.0</v>
      </c>
      <c r="K72" s="3">
        <v>3.0</v>
      </c>
      <c r="L72" s="3">
        <v>4.0</v>
      </c>
      <c r="M72" s="3">
        <v>4.0</v>
      </c>
      <c r="N72" s="3" t="s">
        <v>75</v>
      </c>
      <c r="O72" s="3" t="s">
        <v>54</v>
      </c>
      <c r="P72" s="3" t="s">
        <v>75</v>
      </c>
      <c r="Q72" s="3" t="s">
        <v>53</v>
      </c>
      <c r="R72" s="3" t="s">
        <v>54</v>
      </c>
      <c r="S72" s="3" t="s">
        <v>53</v>
      </c>
      <c r="T72" s="3" t="s">
        <v>53</v>
      </c>
      <c r="U72" s="3" t="s">
        <v>54</v>
      </c>
      <c r="V72" s="3" t="s">
        <v>57</v>
      </c>
      <c r="W72" s="3" t="s">
        <v>58</v>
      </c>
      <c r="X72" s="5" t="s">
        <v>94</v>
      </c>
      <c r="Y72" s="5">
        <v>0.0</v>
      </c>
      <c r="Z72" s="5" t="s">
        <v>581</v>
      </c>
      <c r="AA72" s="5">
        <v>0.0</v>
      </c>
      <c r="AB72" s="5">
        <v>1984.0</v>
      </c>
      <c r="AC72" s="5">
        <v>1.0</v>
      </c>
      <c r="AD72" s="5" t="s">
        <v>582</v>
      </c>
      <c r="AE72" s="5">
        <v>0.0</v>
      </c>
      <c r="AF72" s="5" t="s">
        <v>583</v>
      </c>
      <c r="AG72" s="5">
        <v>0.0</v>
      </c>
      <c r="AH72" s="5" t="s">
        <v>584</v>
      </c>
      <c r="AI72" s="5">
        <v>0.0</v>
      </c>
      <c r="AJ72" s="5" t="s">
        <v>585</v>
      </c>
      <c r="AK72" s="5">
        <v>0.0</v>
      </c>
      <c r="AL72" s="5" t="s">
        <v>585</v>
      </c>
      <c r="AM72" s="3">
        <v>0.0</v>
      </c>
      <c r="AN72" s="3" t="str">
        <f t="shared" si="1"/>
        <v>1 PurifiedViewer</v>
      </c>
      <c r="AO72" s="3">
        <f t="shared" si="2"/>
        <v>1</v>
      </c>
      <c r="AP72" s="3"/>
      <c r="AQ72" s="3"/>
      <c r="AR72" s="3"/>
      <c r="AS72" s="3"/>
      <c r="AT72" s="3"/>
      <c r="AU72" s="3"/>
      <c r="AV72" s="3"/>
      <c r="AW72" s="3"/>
      <c r="AX72" s="3"/>
      <c r="AY72" s="9"/>
    </row>
    <row r="73" ht="15.75" customHeight="1">
      <c r="A73" s="3">
        <v>1.0</v>
      </c>
      <c r="B73" s="3" t="s">
        <v>586</v>
      </c>
      <c r="C73" s="3">
        <v>18.0</v>
      </c>
      <c r="D73" s="3">
        <v>31.0</v>
      </c>
      <c r="E73" s="4" t="s">
        <v>499</v>
      </c>
      <c r="F73" s="3" t="s">
        <v>586</v>
      </c>
      <c r="G73" s="3">
        <v>4.0</v>
      </c>
      <c r="H73" s="3">
        <v>3.0</v>
      </c>
      <c r="I73" s="3">
        <v>2.0</v>
      </c>
      <c r="J73" s="3">
        <v>3.0</v>
      </c>
      <c r="K73" s="3">
        <v>3.0</v>
      </c>
      <c r="L73" s="3">
        <v>2.0</v>
      </c>
      <c r="M73" s="3">
        <v>3.0</v>
      </c>
      <c r="N73" s="3" t="s">
        <v>54</v>
      </c>
      <c r="O73" s="3" t="s">
        <v>53</v>
      </c>
      <c r="P73" s="3" t="s">
        <v>92</v>
      </c>
      <c r="Q73" s="3" t="s">
        <v>54</v>
      </c>
      <c r="R73" s="3" t="s">
        <v>54</v>
      </c>
      <c r="S73" s="3" t="s">
        <v>53</v>
      </c>
      <c r="T73" s="3" t="s">
        <v>75</v>
      </c>
      <c r="U73" s="3" t="s">
        <v>75</v>
      </c>
      <c r="V73" s="3" t="s">
        <v>57</v>
      </c>
      <c r="W73" s="3" t="s">
        <v>58</v>
      </c>
      <c r="X73" s="5" t="s">
        <v>59</v>
      </c>
      <c r="Y73" s="5">
        <v>1.0</v>
      </c>
      <c r="Z73" s="5" t="s">
        <v>587</v>
      </c>
      <c r="AA73" s="5">
        <v>2.0</v>
      </c>
      <c r="AB73" s="5">
        <v>1984.0</v>
      </c>
      <c r="AC73" s="5">
        <v>1.0</v>
      </c>
      <c r="AD73" s="5" t="s">
        <v>588</v>
      </c>
      <c r="AE73" s="5">
        <v>1.0</v>
      </c>
      <c r="AF73" s="5" t="s">
        <v>589</v>
      </c>
      <c r="AG73" s="5">
        <v>1.0</v>
      </c>
      <c r="AH73" s="5" t="s">
        <v>590</v>
      </c>
      <c r="AI73" s="5">
        <v>2.0</v>
      </c>
      <c r="AJ73" s="5" t="s">
        <v>591</v>
      </c>
      <c r="AK73" s="5">
        <v>1.0</v>
      </c>
      <c r="AL73" s="5" t="s">
        <v>592</v>
      </c>
      <c r="AM73" s="3">
        <v>0.0</v>
      </c>
      <c r="AN73" s="3" t="str">
        <f t="shared" si="1"/>
        <v>1 RareFood</v>
      </c>
      <c r="AO73" s="3">
        <f t="shared" si="2"/>
        <v>9</v>
      </c>
      <c r="AP73" s="3"/>
      <c r="AQ73" s="3"/>
      <c r="AR73" s="3"/>
      <c r="AS73" s="3"/>
      <c r="AT73" s="3"/>
      <c r="AU73" s="3"/>
      <c r="AV73" s="3"/>
      <c r="AW73" s="3"/>
      <c r="AX73" s="3"/>
      <c r="AY73" s="9"/>
    </row>
    <row r="74" ht="15.75" customHeight="1">
      <c r="A74" s="3">
        <v>1.0</v>
      </c>
      <c r="B74" s="3" t="s">
        <v>593</v>
      </c>
      <c r="C74" s="3">
        <v>19.0</v>
      </c>
      <c r="D74" s="3">
        <v>34.0</v>
      </c>
      <c r="E74" s="4" t="s">
        <v>499</v>
      </c>
      <c r="F74" s="3" t="s">
        <v>593</v>
      </c>
      <c r="G74" s="3">
        <v>5.0</v>
      </c>
      <c r="H74" s="3">
        <v>4.0</v>
      </c>
      <c r="I74" s="3">
        <v>4.0</v>
      </c>
      <c r="J74" s="3">
        <v>3.0</v>
      </c>
      <c r="K74" s="3">
        <v>2.0</v>
      </c>
      <c r="L74" s="3">
        <v>4.0</v>
      </c>
      <c r="M74" s="3">
        <v>4.0</v>
      </c>
      <c r="N74" s="3" t="s">
        <v>75</v>
      </c>
      <c r="O74" s="3" t="s">
        <v>92</v>
      </c>
      <c r="P74" s="3" t="s">
        <v>75</v>
      </c>
      <c r="Q74" s="3" t="s">
        <v>56</v>
      </c>
      <c r="R74" s="3" t="s">
        <v>92</v>
      </c>
      <c r="S74" s="3" t="s">
        <v>53</v>
      </c>
      <c r="T74" s="3" t="s">
        <v>75</v>
      </c>
      <c r="U74" s="3" t="s">
        <v>75</v>
      </c>
      <c r="V74" s="3" t="s">
        <v>57</v>
      </c>
      <c r="W74" s="3" t="s">
        <v>58</v>
      </c>
      <c r="X74" s="5" t="s">
        <v>59</v>
      </c>
      <c r="Y74" s="5">
        <v>1.0</v>
      </c>
      <c r="Z74" s="5" t="s">
        <v>594</v>
      </c>
      <c r="AA74" s="5">
        <v>2.0</v>
      </c>
      <c r="AB74" s="5">
        <v>420.0</v>
      </c>
      <c r="AC74" s="5">
        <v>0.0</v>
      </c>
      <c r="AD74" s="5" t="s">
        <v>595</v>
      </c>
      <c r="AE74" s="5">
        <v>0.0</v>
      </c>
      <c r="AF74" s="5" t="s">
        <v>596</v>
      </c>
      <c r="AG74" s="5">
        <v>0.0</v>
      </c>
      <c r="AH74" s="5" t="s">
        <v>597</v>
      </c>
      <c r="AI74" s="5">
        <v>2.0</v>
      </c>
      <c r="AJ74" s="5" t="s">
        <v>598</v>
      </c>
      <c r="AK74" s="5">
        <v>0.0</v>
      </c>
      <c r="AL74" s="5" t="s">
        <v>599</v>
      </c>
      <c r="AM74" s="3">
        <v>0.0</v>
      </c>
      <c r="AN74" s="3" t="str">
        <f t="shared" si="1"/>
        <v>1 SonicLot</v>
      </c>
      <c r="AO74" s="3">
        <f t="shared" si="2"/>
        <v>5</v>
      </c>
      <c r="AP74" s="3"/>
      <c r="AQ74" s="3"/>
      <c r="AR74" s="3"/>
      <c r="AS74" s="3"/>
      <c r="AT74" s="3"/>
      <c r="AU74" s="3"/>
      <c r="AV74" s="3"/>
      <c r="AW74" s="3"/>
      <c r="AX74" s="3"/>
    </row>
    <row r="75" ht="15.75" customHeight="1">
      <c r="A75" s="3">
        <v>1.0</v>
      </c>
      <c r="B75" s="3" t="s">
        <v>600</v>
      </c>
      <c r="C75" s="3">
        <v>20.0</v>
      </c>
      <c r="D75" s="3">
        <v>35.0</v>
      </c>
      <c r="E75" s="4" t="s">
        <v>499</v>
      </c>
      <c r="F75" s="3" t="s">
        <v>600</v>
      </c>
      <c r="G75" s="3">
        <v>4.0</v>
      </c>
      <c r="H75" s="3">
        <v>5.0</v>
      </c>
      <c r="I75" s="3">
        <v>5.0</v>
      </c>
      <c r="J75" s="3">
        <v>4.0</v>
      </c>
      <c r="K75" s="3">
        <v>5.0</v>
      </c>
      <c r="L75" s="3">
        <v>6.0</v>
      </c>
      <c r="M75" s="3">
        <v>5.0</v>
      </c>
      <c r="N75" s="3" t="s">
        <v>75</v>
      </c>
      <c r="O75" s="3" t="s">
        <v>54</v>
      </c>
      <c r="P75" s="3" t="s">
        <v>53</v>
      </c>
      <c r="Q75" s="3" t="s">
        <v>54</v>
      </c>
      <c r="R75" s="3" t="s">
        <v>54</v>
      </c>
      <c r="S75" s="3" t="s">
        <v>75</v>
      </c>
      <c r="T75" s="3" t="s">
        <v>54</v>
      </c>
      <c r="U75" s="3" t="s">
        <v>54</v>
      </c>
      <c r="V75" s="3" t="s">
        <v>57</v>
      </c>
      <c r="W75" s="3" t="s">
        <v>58</v>
      </c>
      <c r="X75" s="5" t="s">
        <v>59</v>
      </c>
      <c r="Y75" s="5">
        <v>1.0</v>
      </c>
      <c r="Z75" s="5" t="s">
        <v>601</v>
      </c>
      <c r="AA75" s="5">
        <v>2.0</v>
      </c>
      <c r="AB75" s="5">
        <v>1985.0</v>
      </c>
      <c r="AC75" s="5">
        <v>1.0</v>
      </c>
      <c r="AD75" s="5" t="s">
        <v>602</v>
      </c>
      <c r="AE75" s="5">
        <v>2.0</v>
      </c>
      <c r="AF75" s="5" t="s">
        <v>603</v>
      </c>
      <c r="AG75" s="5">
        <v>2.0</v>
      </c>
      <c r="AH75" s="5" t="s">
        <v>604</v>
      </c>
      <c r="AI75" s="5">
        <v>2.0</v>
      </c>
      <c r="AJ75" s="5" t="s">
        <v>605</v>
      </c>
      <c r="AK75" s="5">
        <v>2.0</v>
      </c>
      <c r="AL75" s="5" t="s">
        <v>606</v>
      </c>
      <c r="AM75" s="3">
        <v>2.0</v>
      </c>
      <c r="AN75" s="3" t="str">
        <f t="shared" si="1"/>
        <v>1 SpiritedTag</v>
      </c>
      <c r="AO75" s="3">
        <f t="shared" si="2"/>
        <v>14</v>
      </c>
      <c r="AP75" s="3"/>
      <c r="AQ75" s="3"/>
      <c r="AR75" s="3"/>
      <c r="AS75" s="3"/>
      <c r="AT75" s="3"/>
      <c r="AU75" s="3"/>
      <c r="AV75" s="3"/>
      <c r="AW75" s="3"/>
      <c r="AX75" s="3"/>
    </row>
    <row r="76" ht="15.75" customHeight="1">
      <c r="A76" s="3">
        <v>1.0</v>
      </c>
      <c r="B76" s="3" t="s">
        <v>607</v>
      </c>
      <c r="C76" s="3">
        <v>21.0</v>
      </c>
      <c r="D76" s="3">
        <v>38.0</v>
      </c>
      <c r="E76" s="4" t="s">
        <v>499</v>
      </c>
      <c r="F76" s="3" t="s">
        <v>607</v>
      </c>
      <c r="G76" s="3">
        <v>3.0</v>
      </c>
      <c r="H76" s="3">
        <v>3.0</v>
      </c>
      <c r="I76" s="3">
        <v>4.0</v>
      </c>
      <c r="J76" s="3">
        <v>3.0</v>
      </c>
      <c r="K76" s="3">
        <v>4.0</v>
      </c>
      <c r="L76" s="3">
        <v>3.0</v>
      </c>
      <c r="M76" s="3">
        <v>3.0</v>
      </c>
      <c r="N76" s="3" t="s">
        <v>54</v>
      </c>
      <c r="O76" s="3" t="s">
        <v>54</v>
      </c>
      <c r="P76" s="3" t="s">
        <v>53</v>
      </c>
      <c r="Q76" s="3" t="s">
        <v>54</v>
      </c>
      <c r="R76" s="3" t="s">
        <v>54</v>
      </c>
      <c r="S76" s="3" t="s">
        <v>75</v>
      </c>
      <c r="T76" s="3" t="s">
        <v>53</v>
      </c>
      <c r="U76" s="3" t="s">
        <v>53</v>
      </c>
      <c r="V76" s="3" t="s">
        <v>57</v>
      </c>
      <c r="W76" s="3" t="s">
        <v>58</v>
      </c>
      <c r="X76" s="5" t="s">
        <v>59</v>
      </c>
      <c r="Y76" s="5">
        <v>1.0</v>
      </c>
      <c r="Z76" s="5" t="s">
        <v>608</v>
      </c>
      <c r="AA76" s="5">
        <v>2.0</v>
      </c>
      <c r="AB76" s="5">
        <v>1983.0</v>
      </c>
      <c r="AC76" s="5">
        <v>1.0</v>
      </c>
      <c r="AD76" s="5" t="s">
        <v>609</v>
      </c>
      <c r="AE76" s="5">
        <v>1.0</v>
      </c>
      <c r="AF76" s="5" t="s">
        <v>610</v>
      </c>
      <c r="AG76" s="5">
        <v>1.0</v>
      </c>
      <c r="AH76" s="5" t="s">
        <v>611</v>
      </c>
      <c r="AI76" s="5">
        <v>0.0</v>
      </c>
      <c r="AJ76" s="5" t="s">
        <v>612</v>
      </c>
      <c r="AK76" s="5">
        <v>0.0</v>
      </c>
      <c r="AL76" s="5" t="s">
        <v>613</v>
      </c>
      <c r="AM76" s="3">
        <v>0.0</v>
      </c>
      <c r="AN76" s="3" t="str">
        <f t="shared" si="1"/>
        <v>1 ThatGoat</v>
      </c>
      <c r="AO76" s="3">
        <f t="shared" si="2"/>
        <v>6</v>
      </c>
      <c r="AP76" s="3"/>
      <c r="AQ76" s="3"/>
      <c r="AR76" s="3"/>
      <c r="AS76" s="3"/>
      <c r="AT76" s="3"/>
      <c r="AU76" s="3"/>
      <c r="AV76" s="3"/>
      <c r="AW76" s="3"/>
      <c r="AX76" s="3"/>
    </row>
    <row r="77" ht="15.75" customHeight="1">
      <c r="A77" s="3">
        <v>1.0</v>
      </c>
      <c r="B77" s="3" t="s">
        <v>614</v>
      </c>
      <c r="C77" s="3">
        <v>22.0</v>
      </c>
      <c r="D77" s="3">
        <v>39.0</v>
      </c>
      <c r="E77" s="4" t="s">
        <v>499</v>
      </c>
      <c r="F77" s="3" t="s">
        <v>614</v>
      </c>
      <c r="G77" s="3">
        <v>4.0</v>
      </c>
      <c r="H77" s="3">
        <v>3.0</v>
      </c>
      <c r="I77" s="3">
        <v>4.0</v>
      </c>
      <c r="J77" s="3">
        <v>3.0</v>
      </c>
      <c r="K77" s="3">
        <v>4.0</v>
      </c>
      <c r="L77" s="3">
        <v>4.0</v>
      </c>
      <c r="M77" s="3">
        <v>4.0</v>
      </c>
      <c r="N77" s="3" t="s">
        <v>54</v>
      </c>
      <c r="O77" s="3" t="s">
        <v>53</v>
      </c>
      <c r="P77" s="3" t="s">
        <v>75</v>
      </c>
      <c r="Q77" s="3" t="s">
        <v>56</v>
      </c>
      <c r="R77" s="3" t="s">
        <v>54</v>
      </c>
      <c r="S77" s="3" t="s">
        <v>56</v>
      </c>
      <c r="T77" s="3" t="s">
        <v>54</v>
      </c>
      <c r="U77" s="3" t="s">
        <v>54</v>
      </c>
      <c r="V77" s="3" t="s">
        <v>57</v>
      </c>
      <c r="W77" s="3" t="s">
        <v>58</v>
      </c>
      <c r="X77" s="5" t="s">
        <v>59</v>
      </c>
      <c r="Y77" s="5">
        <v>1.0</v>
      </c>
      <c r="Z77" s="5" t="s">
        <v>615</v>
      </c>
      <c r="AA77" s="5">
        <v>2.0</v>
      </c>
      <c r="AB77" s="5">
        <v>1983.0</v>
      </c>
      <c r="AC77" s="5">
        <v>1.0</v>
      </c>
      <c r="AD77" s="5" t="s">
        <v>616</v>
      </c>
      <c r="AE77" s="5">
        <v>0.0</v>
      </c>
      <c r="AF77" s="5" t="s">
        <v>617</v>
      </c>
      <c r="AG77" s="5">
        <v>0.0</v>
      </c>
      <c r="AH77" s="5" t="s">
        <v>618</v>
      </c>
      <c r="AI77" s="5">
        <v>1.0</v>
      </c>
      <c r="AJ77" s="5" t="s">
        <v>619</v>
      </c>
      <c r="AK77" s="5">
        <v>0.0</v>
      </c>
      <c r="AL77" s="5" t="s">
        <v>619</v>
      </c>
      <c r="AM77" s="3">
        <v>0.0</v>
      </c>
      <c r="AN77" s="3" t="str">
        <f t="shared" si="1"/>
        <v>1 ThirdGasket</v>
      </c>
      <c r="AO77" s="3">
        <f t="shared" si="2"/>
        <v>5</v>
      </c>
      <c r="AP77" s="3"/>
      <c r="AQ77" s="3"/>
      <c r="AR77" s="3"/>
      <c r="AS77" s="3"/>
      <c r="AT77" s="3"/>
      <c r="AU77" s="3"/>
      <c r="AV77" s="3"/>
      <c r="AW77" s="3"/>
      <c r="AX77" s="3"/>
    </row>
    <row r="78" ht="15.75" customHeight="1">
      <c r="A78" s="3">
        <v>1.0</v>
      </c>
      <c r="B78" s="3" t="s">
        <v>620</v>
      </c>
      <c r="C78" s="3">
        <v>23.0</v>
      </c>
      <c r="D78" s="3">
        <v>41.0</v>
      </c>
      <c r="E78" s="4" t="s">
        <v>499</v>
      </c>
      <c r="F78" s="3" t="s">
        <v>620</v>
      </c>
      <c r="G78" s="3">
        <v>4.0</v>
      </c>
      <c r="H78" s="3">
        <v>3.0</v>
      </c>
      <c r="I78" s="3">
        <v>4.0</v>
      </c>
      <c r="J78" s="3">
        <v>4.0</v>
      </c>
      <c r="K78" s="3">
        <v>3.0</v>
      </c>
      <c r="L78" s="3">
        <v>2.0</v>
      </c>
      <c r="M78" s="3">
        <v>3.0</v>
      </c>
      <c r="N78" s="3" t="s">
        <v>75</v>
      </c>
      <c r="O78" s="3" t="s">
        <v>53</v>
      </c>
      <c r="P78" s="3" t="s">
        <v>75</v>
      </c>
      <c r="Q78" s="3" t="s">
        <v>53</v>
      </c>
      <c r="R78" s="3" t="s">
        <v>54</v>
      </c>
      <c r="S78" s="3" t="s">
        <v>53</v>
      </c>
      <c r="T78" s="3" t="s">
        <v>54</v>
      </c>
      <c r="U78" s="3" t="s">
        <v>54</v>
      </c>
      <c r="V78" s="3" t="s">
        <v>57</v>
      </c>
      <c r="W78" s="3" t="s">
        <v>58</v>
      </c>
      <c r="X78" s="5" t="s">
        <v>59</v>
      </c>
      <c r="Y78" s="5">
        <v>1.0</v>
      </c>
      <c r="Z78" s="5" t="s">
        <v>621</v>
      </c>
      <c r="AA78" s="5">
        <v>2.0</v>
      </c>
      <c r="AB78" s="5">
        <v>1984.0</v>
      </c>
      <c r="AC78" s="5">
        <v>1.0</v>
      </c>
      <c r="AD78" s="5" t="s">
        <v>622</v>
      </c>
      <c r="AE78" s="5">
        <v>1.0</v>
      </c>
      <c r="AF78" s="5" t="s">
        <v>623</v>
      </c>
      <c r="AG78" s="5">
        <v>1.0</v>
      </c>
      <c r="AH78" s="5" t="s">
        <v>624</v>
      </c>
      <c r="AI78" s="5">
        <v>1.0</v>
      </c>
      <c r="AJ78" s="5" t="s">
        <v>625</v>
      </c>
      <c r="AK78" s="5">
        <v>0.0</v>
      </c>
      <c r="AL78" s="5" t="s">
        <v>626</v>
      </c>
      <c r="AM78" s="3">
        <v>0.0</v>
      </c>
      <c r="AN78" s="3" t="str">
        <f t="shared" si="1"/>
        <v>1 VeryEpoch</v>
      </c>
      <c r="AO78" s="3">
        <f t="shared" si="2"/>
        <v>7</v>
      </c>
      <c r="AP78" s="3"/>
      <c r="AQ78" s="3"/>
      <c r="AR78" s="3"/>
      <c r="AS78" s="3"/>
      <c r="AT78" s="3"/>
      <c r="AU78" s="3"/>
      <c r="AV78" s="3"/>
      <c r="AW78" s="3"/>
      <c r="AX78" s="3"/>
    </row>
    <row r="79" ht="15.75" customHeight="1">
      <c r="A79" s="3">
        <v>1.0</v>
      </c>
      <c r="B79" s="3" t="s">
        <v>627</v>
      </c>
      <c r="C79" s="3">
        <v>24.0</v>
      </c>
      <c r="D79" s="3">
        <v>42.0</v>
      </c>
      <c r="E79" s="4" t="s">
        <v>499</v>
      </c>
      <c r="F79" s="3" t="s">
        <v>627</v>
      </c>
      <c r="G79" s="3">
        <v>4.0</v>
      </c>
      <c r="H79" s="3">
        <v>4.0</v>
      </c>
      <c r="I79" s="3">
        <v>4.0</v>
      </c>
      <c r="J79" s="3">
        <v>4.0</v>
      </c>
      <c r="K79" s="3">
        <v>4.0</v>
      </c>
      <c r="L79" s="3">
        <v>4.0</v>
      </c>
      <c r="M79" s="3">
        <v>4.0</v>
      </c>
      <c r="N79" s="3" t="s">
        <v>54</v>
      </c>
      <c r="O79" s="3" t="s">
        <v>53</v>
      </c>
      <c r="P79" s="3" t="s">
        <v>53</v>
      </c>
      <c r="Q79" s="3" t="s">
        <v>53</v>
      </c>
      <c r="R79" s="3" t="s">
        <v>54</v>
      </c>
      <c r="S79" s="3" t="s">
        <v>53</v>
      </c>
      <c r="T79" s="3" t="s">
        <v>54</v>
      </c>
      <c r="U79" s="3" t="s">
        <v>54</v>
      </c>
      <c r="V79" s="3" t="s">
        <v>57</v>
      </c>
      <c r="W79" s="3" t="s">
        <v>58</v>
      </c>
      <c r="X79" s="5" t="s">
        <v>59</v>
      </c>
      <c r="Y79" s="5">
        <v>1.0</v>
      </c>
      <c r="Z79" s="5" t="s">
        <v>628</v>
      </c>
      <c r="AA79" s="5">
        <v>2.0</v>
      </c>
      <c r="AB79" s="5">
        <v>1984.0</v>
      </c>
      <c r="AC79" s="5">
        <v>1.0</v>
      </c>
      <c r="AD79" s="5" t="s">
        <v>629</v>
      </c>
      <c r="AE79" s="5">
        <v>0.0</v>
      </c>
      <c r="AF79" s="5" t="s">
        <v>630</v>
      </c>
      <c r="AG79" s="5">
        <v>1.0</v>
      </c>
      <c r="AH79" s="5" t="s">
        <v>631</v>
      </c>
      <c r="AI79" s="5">
        <v>2.0</v>
      </c>
      <c r="AJ79" s="5" t="s">
        <v>632</v>
      </c>
      <c r="AK79" s="5">
        <v>1.0</v>
      </c>
      <c r="AL79" s="5" t="s">
        <v>633</v>
      </c>
      <c r="AM79" s="3">
        <v>2.0</v>
      </c>
      <c r="AN79" s="3" t="str">
        <f t="shared" si="1"/>
        <v>1 VitalGlass</v>
      </c>
      <c r="AO79" s="3">
        <f t="shared" si="2"/>
        <v>10</v>
      </c>
      <c r="AP79" s="3"/>
      <c r="AQ79" s="3"/>
      <c r="AR79" s="3"/>
      <c r="AS79" s="3"/>
      <c r="AT79" s="3"/>
      <c r="AU79" s="3"/>
      <c r="AV79" s="3"/>
      <c r="AW79" s="3"/>
      <c r="AX79" s="3"/>
    </row>
    <row r="80" ht="15.75" customHeight="1">
      <c r="A80" s="3">
        <v>1.0</v>
      </c>
      <c r="B80" s="3" t="s">
        <v>634</v>
      </c>
      <c r="C80" s="3">
        <v>25.0</v>
      </c>
      <c r="D80" s="3">
        <v>43.0</v>
      </c>
      <c r="E80" s="4" t="s">
        <v>499</v>
      </c>
      <c r="F80" s="3" t="s">
        <v>634</v>
      </c>
      <c r="G80" s="3">
        <v>4.0</v>
      </c>
      <c r="H80" s="3">
        <v>4.0</v>
      </c>
      <c r="I80" s="3">
        <v>4.0</v>
      </c>
      <c r="J80" s="3">
        <v>3.0</v>
      </c>
      <c r="K80" s="3">
        <v>3.0</v>
      </c>
      <c r="L80" s="3">
        <v>4.0</v>
      </c>
      <c r="M80" s="3">
        <v>4.0</v>
      </c>
      <c r="N80" s="3" t="s">
        <v>53</v>
      </c>
      <c r="O80" s="3" t="s">
        <v>54</v>
      </c>
      <c r="P80" s="3" t="s">
        <v>53</v>
      </c>
      <c r="Q80" s="3" t="s">
        <v>53</v>
      </c>
      <c r="R80" s="3" t="s">
        <v>53</v>
      </c>
      <c r="S80" s="3" t="s">
        <v>53</v>
      </c>
      <c r="T80" s="3" t="s">
        <v>53</v>
      </c>
      <c r="U80" s="3" t="s">
        <v>54</v>
      </c>
      <c r="V80" s="3" t="s">
        <v>57</v>
      </c>
      <c r="W80" s="3" t="s">
        <v>58</v>
      </c>
      <c r="X80" s="5" t="s">
        <v>59</v>
      </c>
      <c r="Y80" s="5">
        <v>1.0</v>
      </c>
      <c r="Z80" s="5" t="s">
        <v>635</v>
      </c>
      <c r="AA80" s="5">
        <v>1.0</v>
      </c>
      <c r="AB80" s="5">
        <v>1990.0</v>
      </c>
      <c r="AC80" s="5">
        <v>0.0</v>
      </c>
      <c r="AD80" s="5" t="s">
        <v>636</v>
      </c>
      <c r="AE80" s="5">
        <v>0.0</v>
      </c>
      <c r="AF80" s="5" t="s">
        <v>637</v>
      </c>
      <c r="AG80" s="5">
        <v>1.0</v>
      </c>
      <c r="AH80" s="5" t="s">
        <v>638</v>
      </c>
      <c r="AI80" s="5">
        <v>0.0</v>
      </c>
      <c r="AJ80" s="5" t="s">
        <v>639</v>
      </c>
      <c r="AK80" s="5">
        <v>0.0</v>
      </c>
      <c r="AL80" s="5">
        <v>0.0</v>
      </c>
      <c r="AM80" s="3">
        <v>0.0</v>
      </c>
      <c r="AN80" s="3" t="str">
        <f t="shared" si="1"/>
        <v>1 WaitingSatire</v>
      </c>
      <c r="AO80" s="3">
        <f t="shared" si="2"/>
        <v>3</v>
      </c>
      <c r="AP80" s="3"/>
      <c r="AQ80" s="3"/>
      <c r="AR80" s="3"/>
      <c r="AS80" s="3"/>
      <c r="AT80" s="3"/>
      <c r="AU80" s="3"/>
      <c r="AV80" s="3"/>
      <c r="AW80" s="3"/>
      <c r="AX80" s="3"/>
    </row>
    <row r="81" ht="15.75" customHeight="1">
      <c r="A81" s="3">
        <v>1.0</v>
      </c>
      <c r="B81" s="3" t="s">
        <v>640</v>
      </c>
      <c r="C81" s="3">
        <v>90.0</v>
      </c>
      <c r="D81" s="3">
        <v>120.0</v>
      </c>
      <c r="E81" s="4" t="s">
        <v>641</v>
      </c>
      <c r="F81" s="3" t="s">
        <v>642</v>
      </c>
      <c r="G81" s="3">
        <v>3.0</v>
      </c>
      <c r="H81" s="3">
        <v>4.0</v>
      </c>
      <c r="I81" s="3">
        <v>3.0</v>
      </c>
      <c r="J81" s="3">
        <v>3.0</v>
      </c>
      <c r="K81" s="3">
        <v>4.0</v>
      </c>
      <c r="L81" s="3">
        <v>4.0</v>
      </c>
      <c r="M81" s="3">
        <v>3.0</v>
      </c>
      <c r="N81" s="3" t="s">
        <v>53</v>
      </c>
      <c r="O81" s="3" t="s">
        <v>54</v>
      </c>
      <c r="P81" s="3" t="s">
        <v>53</v>
      </c>
      <c r="Q81" s="3" t="s">
        <v>54</v>
      </c>
      <c r="R81" s="3" t="s">
        <v>54</v>
      </c>
      <c r="S81" s="3" t="s">
        <v>53</v>
      </c>
      <c r="T81" s="3" t="s">
        <v>54</v>
      </c>
      <c r="U81" s="3" t="s">
        <v>54</v>
      </c>
      <c r="V81" s="3" t="s">
        <v>57</v>
      </c>
      <c r="W81" s="3" t="s">
        <v>58</v>
      </c>
      <c r="X81" s="5" t="s">
        <v>59</v>
      </c>
      <c r="Y81" s="5">
        <v>1.0</v>
      </c>
      <c r="Z81" s="5" t="s">
        <v>643</v>
      </c>
      <c r="AA81" s="5">
        <v>2.0</v>
      </c>
      <c r="AB81" s="5">
        <v>1984.0</v>
      </c>
      <c r="AC81" s="5">
        <v>1.0</v>
      </c>
      <c r="AD81" s="5" t="s">
        <v>644</v>
      </c>
      <c r="AE81" s="5">
        <v>0.0</v>
      </c>
      <c r="AF81" s="5" t="s">
        <v>645</v>
      </c>
      <c r="AG81" s="5">
        <v>1.0</v>
      </c>
      <c r="AH81" s="5" t="s">
        <v>646</v>
      </c>
      <c r="AI81" s="5">
        <v>2.0</v>
      </c>
      <c r="AJ81" s="5" t="s">
        <v>647</v>
      </c>
      <c r="AK81" s="5">
        <v>0.0</v>
      </c>
      <c r="AL81" s="5" t="s">
        <v>648</v>
      </c>
      <c r="AM81" s="3">
        <v>1.0</v>
      </c>
      <c r="AN81" s="3" t="str">
        <f t="shared" si="1"/>
        <v>1 mlday1</v>
      </c>
      <c r="AO81" s="3">
        <f t="shared" si="2"/>
        <v>8</v>
      </c>
      <c r="AP81" s="3"/>
      <c r="AQ81" s="3"/>
      <c r="AR81" s="3"/>
      <c r="AS81" s="3"/>
      <c r="AT81" s="3"/>
      <c r="AU81" s="3"/>
      <c r="AV81" s="3"/>
      <c r="AW81" s="3"/>
      <c r="AX81" s="3"/>
    </row>
    <row r="82" ht="15.75" customHeight="1">
      <c r="A82" s="3">
        <v>1.0</v>
      </c>
      <c r="B82" s="3" t="s">
        <v>649</v>
      </c>
      <c r="C82" s="3">
        <v>91.0</v>
      </c>
      <c r="D82" s="3">
        <v>121.0</v>
      </c>
      <c r="E82" s="4" t="s">
        <v>641</v>
      </c>
      <c r="F82" s="3" t="s">
        <v>650</v>
      </c>
      <c r="G82" s="3">
        <v>5.0</v>
      </c>
      <c r="H82" s="3">
        <v>6.0</v>
      </c>
      <c r="I82" s="3">
        <v>5.0</v>
      </c>
      <c r="J82" s="3">
        <v>5.0</v>
      </c>
      <c r="K82" s="3">
        <v>5.0</v>
      </c>
      <c r="L82" s="3">
        <v>5.0</v>
      </c>
      <c r="M82" s="3">
        <v>5.0</v>
      </c>
      <c r="N82" s="3" t="s">
        <v>92</v>
      </c>
      <c r="O82" s="3" t="s">
        <v>54</v>
      </c>
      <c r="P82" s="3" t="s">
        <v>92</v>
      </c>
      <c r="Q82" s="3" t="s">
        <v>54</v>
      </c>
      <c r="R82" s="3" t="s">
        <v>54</v>
      </c>
      <c r="S82" s="3" t="s">
        <v>56</v>
      </c>
      <c r="T82" s="3" t="s">
        <v>54</v>
      </c>
      <c r="U82" s="3" t="s">
        <v>54</v>
      </c>
      <c r="V82" s="3" t="s">
        <v>57</v>
      </c>
      <c r="W82" s="3" t="s">
        <v>58</v>
      </c>
      <c r="X82" s="5" t="s">
        <v>59</v>
      </c>
      <c r="Y82" s="5">
        <v>1.0</v>
      </c>
      <c r="Z82" s="5" t="s">
        <v>651</v>
      </c>
      <c r="AA82" s="5">
        <v>2.0</v>
      </c>
      <c r="AB82" s="5">
        <v>1985.0</v>
      </c>
      <c r="AC82" s="5">
        <v>1.0</v>
      </c>
      <c r="AD82" s="5" t="s">
        <v>652</v>
      </c>
      <c r="AE82" s="5">
        <v>0.0</v>
      </c>
      <c r="AF82" s="5" t="s">
        <v>653</v>
      </c>
      <c r="AG82" s="5">
        <v>1.0</v>
      </c>
      <c r="AH82" s="5" t="s">
        <v>654</v>
      </c>
      <c r="AI82" s="5">
        <v>2.0</v>
      </c>
      <c r="AJ82" s="5" t="s">
        <v>655</v>
      </c>
      <c r="AK82" s="5">
        <v>2.0</v>
      </c>
      <c r="AL82" s="5" t="s">
        <v>656</v>
      </c>
      <c r="AM82" s="3">
        <v>2.0</v>
      </c>
      <c r="AN82" s="3" t="str">
        <f t="shared" si="1"/>
        <v>1 mlday10</v>
      </c>
      <c r="AO82" s="3">
        <f t="shared" si="2"/>
        <v>11</v>
      </c>
      <c r="AP82" s="3"/>
      <c r="AQ82" s="3"/>
      <c r="AR82" s="3"/>
      <c r="AS82" s="3"/>
      <c r="AT82" s="3"/>
      <c r="AU82" s="3"/>
      <c r="AV82" s="3"/>
      <c r="AW82" s="3"/>
      <c r="AX82" s="3"/>
    </row>
    <row r="83" ht="15.75" customHeight="1">
      <c r="A83" s="3">
        <v>1.0</v>
      </c>
      <c r="B83" s="3" t="s">
        <v>657</v>
      </c>
      <c r="C83" s="3">
        <v>92.0</v>
      </c>
      <c r="D83" s="3">
        <v>122.0</v>
      </c>
      <c r="E83" s="4" t="s">
        <v>641</v>
      </c>
      <c r="F83" s="3" t="s">
        <v>658</v>
      </c>
      <c r="G83" s="3">
        <v>5.0</v>
      </c>
      <c r="H83" s="3">
        <v>4.0</v>
      </c>
      <c r="I83" s="3">
        <v>6.0</v>
      </c>
      <c r="J83" s="3">
        <v>6.0</v>
      </c>
      <c r="K83" s="3">
        <v>5.0</v>
      </c>
      <c r="L83" s="3">
        <v>3.0</v>
      </c>
      <c r="M83" s="3">
        <v>3.0</v>
      </c>
      <c r="N83" s="3" t="s">
        <v>92</v>
      </c>
      <c r="O83" s="3" t="s">
        <v>54</v>
      </c>
      <c r="P83" s="3" t="s">
        <v>92</v>
      </c>
      <c r="Q83" s="3" t="s">
        <v>54</v>
      </c>
      <c r="R83" s="3" t="s">
        <v>55</v>
      </c>
      <c r="S83" s="3" t="s">
        <v>75</v>
      </c>
      <c r="T83" s="3" t="s">
        <v>54</v>
      </c>
      <c r="U83" s="3" t="s">
        <v>92</v>
      </c>
      <c r="V83" s="3" t="s">
        <v>57</v>
      </c>
      <c r="W83" s="3" t="s">
        <v>58</v>
      </c>
      <c r="X83" s="5" t="s">
        <v>59</v>
      </c>
      <c r="Y83" s="5">
        <v>1.0</v>
      </c>
      <c r="Z83" s="5" t="s">
        <v>659</v>
      </c>
      <c r="AA83" s="5">
        <v>2.0</v>
      </c>
      <c r="AB83" s="5">
        <v>1984.0</v>
      </c>
      <c r="AC83" s="5">
        <v>1.0</v>
      </c>
      <c r="AD83" s="5" t="s">
        <v>660</v>
      </c>
      <c r="AE83" s="5">
        <v>2.0</v>
      </c>
      <c r="AF83" s="5" t="s">
        <v>661</v>
      </c>
      <c r="AG83" s="5">
        <v>1.0</v>
      </c>
      <c r="AH83" s="5" t="s">
        <v>662</v>
      </c>
      <c r="AI83" s="5">
        <v>2.0</v>
      </c>
      <c r="AJ83" s="5" t="s">
        <v>663</v>
      </c>
      <c r="AK83" s="5">
        <v>1.0</v>
      </c>
      <c r="AL83" s="5" t="s">
        <v>664</v>
      </c>
      <c r="AM83" s="3">
        <v>2.0</v>
      </c>
      <c r="AN83" s="3" t="str">
        <f t="shared" si="1"/>
        <v>1 mlday11</v>
      </c>
      <c r="AO83" s="3">
        <f t="shared" si="2"/>
        <v>12</v>
      </c>
      <c r="AP83" s="3"/>
      <c r="AQ83" s="3"/>
      <c r="AR83" s="3"/>
      <c r="AS83" s="3"/>
      <c r="AT83" s="3"/>
      <c r="AU83" s="3"/>
      <c r="AV83" s="3"/>
      <c r="AW83" s="3"/>
      <c r="AX83" s="3"/>
    </row>
    <row r="84" ht="15.75" customHeight="1">
      <c r="A84" s="3">
        <v>1.0</v>
      </c>
      <c r="B84" s="3" t="s">
        <v>665</v>
      </c>
      <c r="C84" s="3">
        <v>93.0</v>
      </c>
      <c r="D84" s="3">
        <v>123.0</v>
      </c>
      <c r="E84" s="4" t="s">
        <v>641</v>
      </c>
      <c r="F84" s="3" t="s">
        <v>666</v>
      </c>
      <c r="G84" s="3">
        <v>4.0</v>
      </c>
      <c r="H84" s="3">
        <v>3.0</v>
      </c>
      <c r="I84" s="3">
        <v>4.0</v>
      </c>
      <c r="J84" s="3">
        <v>4.0</v>
      </c>
      <c r="K84" s="3">
        <v>5.0</v>
      </c>
      <c r="L84" s="3">
        <v>5.0</v>
      </c>
      <c r="M84" s="3">
        <v>4.0</v>
      </c>
      <c r="N84" s="3" t="s">
        <v>54</v>
      </c>
      <c r="O84" s="3" t="s">
        <v>92</v>
      </c>
      <c r="P84" s="3" t="s">
        <v>54</v>
      </c>
      <c r="Q84" s="3" t="s">
        <v>92</v>
      </c>
      <c r="R84" s="3" t="s">
        <v>92</v>
      </c>
      <c r="S84" s="3" t="s">
        <v>56</v>
      </c>
      <c r="T84" s="3" t="s">
        <v>54</v>
      </c>
      <c r="U84" s="3" t="s">
        <v>92</v>
      </c>
      <c r="V84" s="3" t="s">
        <v>57</v>
      </c>
      <c r="W84" s="3" t="s">
        <v>93</v>
      </c>
      <c r="X84" s="5" t="s">
        <v>59</v>
      </c>
      <c r="Y84" s="5">
        <v>1.0</v>
      </c>
      <c r="Z84" s="5" t="s">
        <v>667</v>
      </c>
      <c r="AA84" s="5">
        <v>2.0</v>
      </c>
      <c r="AB84" s="5">
        <v>1985.0</v>
      </c>
      <c r="AC84" s="5">
        <v>1.0</v>
      </c>
      <c r="AD84" s="5" t="s">
        <v>668</v>
      </c>
      <c r="AE84" s="5">
        <v>0.0</v>
      </c>
      <c r="AF84" s="5" t="s">
        <v>669</v>
      </c>
      <c r="AG84" s="5">
        <v>0.0</v>
      </c>
      <c r="AH84" s="5" t="s">
        <v>670</v>
      </c>
      <c r="AI84" s="5">
        <v>1.0</v>
      </c>
      <c r="AJ84" s="5" t="s">
        <v>671</v>
      </c>
      <c r="AK84" s="5">
        <v>0.0</v>
      </c>
      <c r="AL84" s="5" t="s">
        <v>672</v>
      </c>
      <c r="AM84" s="3">
        <v>0.0</v>
      </c>
      <c r="AN84" s="3" t="str">
        <f t="shared" si="1"/>
        <v>1 mlday12</v>
      </c>
      <c r="AO84" s="3">
        <f t="shared" si="2"/>
        <v>5</v>
      </c>
      <c r="AP84" s="3"/>
      <c r="AQ84" s="3"/>
      <c r="AR84" s="3"/>
      <c r="AS84" s="3"/>
      <c r="AT84" s="3"/>
      <c r="AU84" s="3"/>
      <c r="AV84" s="3"/>
      <c r="AW84" s="3"/>
      <c r="AX84" s="3"/>
    </row>
    <row r="85" ht="15.75" customHeight="1">
      <c r="A85" s="3">
        <v>1.0</v>
      </c>
      <c r="B85" s="3" t="s">
        <v>673</v>
      </c>
      <c r="C85" s="3">
        <v>95.0</v>
      </c>
      <c r="D85" s="3">
        <v>125.0</v>
      </c>
      <c r="E85" s="4" t="s">
        <v>641</v>
      </c>
      <c r="F85" s="3" t="s">
        <v>674</v>
      </c>
      <c r="G85" s="3">
        <v>5.0</v>
      </c>
      <c r="H85" s="3">
        <v>3.0</v>
      </c>
      <c r="I85" s="3">
        <v>5.0</v>
      </c>
      <c r="J85" s="3">
        <v>4.0</v>
      </c>
      <c r="K85" s="3">
        <v>3.0</v>
      </c>
      <c r="L85" s="3">
        <v>3.0</v>
      </c>
      <c r="M85" s="3">
        <v>4.0</v>
      </c>
      <c r="N85" s="3" t="s">
        <v>53</v>
      </c>
      <c r="O85" s="3" t="s">
        <v>54</v>
      </c>
      <c r="P85" s="3" t="s">
        <v>56</v>
      </c>
      <c r="Q85" s="3" t="s">
        <v>56</v>
      </c>
      <c r="R85" s="3" t="s">
        <v>55</v>
      </c>
      <c r="S85" s="3" t="s">
        <v>56</v>
      </c>
      <c r="T85" s="3" t="s">
        <v>92</v>
      </c>
      <c r="U85" s="3" t="s">
        <v>92</v>
      </c>
      <c r="V85" s="3" t="s">
        <v>57</v>
      </c>
      <c r="W85" s="3" t="s">
        <v>58</v>
      </c>
      <c r="X85" s="5" t="s">
        <v>59</v>
      </c>
      <c r="Y85" s="5">
        <v>1.0</v>
      </c>
      <c r="Z85" s="5" t="s">
        <v>675</v>
      </c>
      <c r="AA85" s="5">
        <v>2.0</v>
      </c>
      <c r="AB85" s="5">
        <v>1980.0</v>
      </c>
      <c r="AC85" s="5">
        <v>0.0</v>
      </c>
      <c r="AD85" s="5" t="s">
        <v>676</v>
      </c>
      <c r="AE85" s="5">
        <v>1.0</v>
      </c>
      <c r="AF85" s="5" t="s">
        <v>677</v>
      </c>
      <c r="AG85" s="5">
        <v>0.0</v>
      </c>
      <c r="AH85" s="5" t="s">
        <v>678</v>
      </c>
      <c r="AI85" s="5">
        <v>1.0</v>
      </c>
      <c r="AJ85" s="5" t="s">
        <v>679</v>
      </c>
      <c r="AK85" s="3">
        <v>1.0</v>
      </c>
      <c r="AL85" s="5" t="s">
        <v>680</v>
      </c>
      <c r="AM85" s="3">
        <v>0.0</v>
      </c>
      <c r="AN85" s="3" t="str">
        <f t="shared" si="1"/>
        <v>1 mlday14</v>
      </c>
      <c r="AO85" s="3">
        <f t="shared" si="2"/>
        <v>6</v>
      </c>
      <c r="AP85" s="3"/>
      <c r="AQ85" s="3"/>
      <c r="AR85" s="3"/>
      <c r="AS85" s="3"/>
      <c r="AT85" s="3"/>
      <c r="AU85" s="3"/>
      <c r="AV85" s="3"/>
      <c r="AW85" s="3"/>
      <c r="AX85" s="3"/>
    </row>
    <row r="86" ht="15.75" customHeight="1">
      <c r="A86" s="3">
        <v>1.0</v>
      </c>
      <c r="B86" s="3" t="s">
        <v>681</v>
      </c>
      <c r="C86" s="3">
        <v>96.0</v>
      </c>
      <c r="D86" s="3">
        <v>126.0</v>
      </c>
      <c r="E86" s="4" t="s">
        <v>641</v>
      </c>
      <c r="F86" s="3" t="s">
        <v>682</v>
      </c>
      <c r="G86" s="3">
        <v>3.0</v>
      </c>
      <c r="H86" s="3">
        <v>3.0</v>
      </c>
      <c r="I86" s="3">
        <v>3.0</v>
      </c>
      <c r="J86" s="3">
        <v>3.0</v>
      </c>
      <c r="K86" s="3">
        <v>3.0</v>
      </c>
      <c r="L86" s="3">
        <v>3.0</v>
      </c>
      <c r="M86" s="3">
        <v>3.0</v>
      </c>
      <c r="N86" s="3" t="s">
        <v>92</v>
      </c>
      <c r="O86" s="3" t="s">
        <v>55</v>
      </c>
      <c r="P86" s="3" t="s">
        <v>55</v>
      </c>
      <c r="Q86" s="3" t="s">
        <v>55</v>
      </c>
      <c r="R86" s="3" t="s">
        <v>55</v>
      </c>
      <c r="S86" s="3" t="s">
        <v>56</v>
      </c>
      <c r="T86" s="3" t="s">
        <v>54</v>
      </c>
      <c r="U86" s="3" t="s">
        <v>92</v>
      </c>
      <c r="V86" s="3" t="s">
        <v>147</v>
      </c>
      <c r="W86" s="3" t="s">
        <v>93</v>
      </c>
      <c r="X86" s="5" t="s">
        <v>130</v>
      </c>
      <c r="Y86" s="5">
        <v>0.0</v>
      </c>
      <c r="Z86" s="5" t="s">
        <v>683</v>
      </c>
      <c r="AA86" s="5">
        <v>0.0</v>
      </c>
      <c r="AB86" s="5">
        <v>1985.0</v>
      </c>
      <c r="AC86" s="5">
        <v>1.0</v>
      </c>
      <c r="AD86" s="5" t="s">
        <v>684</v>
      </c>
      <c r="AE86" s="5">
        <v>1.0</v>
      </c>
      <c r="AF86" s="5" t="s">
        <v>685</v>
      </c>
      <c r="AG86" s="5">
        <v>0.0</v>
      </c>
      <c r="AH86" s="5" t="s">
        <v>686</v>
      </c>
      <c r="AI86" s="5">
        <v>0.0</v>
      </c>
      <c r="AJ86" s="5" t="s">
        <v>687</v>
      </c>
      <c r="AK86" s="3">
        <v>1.0</v>
      </c>
      <c r="AL86" s="5" t="s">
        <v>688</v>
      </c>
      <c r="AM86" s="3">
        <v>0.0</v>
      </c>
      <c r="AN86" s="3" t="str">
        <f t="shared" si="1"/>
        <v>1 mlday15</v>
      </c>
      <c r="AO86" s="3">
        <f t="shared" si="2"/>
        <v>3</v>
      </c>
      <c r="AP86" s="3"/>
      <c r="AQ86" s="3"/>
      <c r="AR86" s="3"/>
      <c r="AS86" s="3"/>
      <c r="AT86" s="3"/>
      <c r="AU86" s="3"/>
      <c r="AV86" s="3"/>
      <c r="AW86" s="3"/>
      <c r="AX86" s="3"/>
    </row>
    <row r="87" ht="15.75" customHeight="1">
      <c r="A87" s="3">
        <v>1.0</v>
      </c>
      <c r="B87" s="3" t="s">
        <v>689</v>
      </c>
      <c r="C87" s="3">
        <v>97.0</v>
      </c>
      <c r="D87" s="3">
        <v>127.0</v>
      </c>
      <c r="E87" s="4" t="s">
        <v>641</v>
      </c>
      <c r="F87" s="3" t="s">
        <v>690</v>
      </c>
      <c r="G87" s="3">
        <v>1.0</v>
      </c>
      <c r="H87" s="3">
        <v>2.0</v>
      </c>
      <c r="I87" s="3">
        <v>3.0</v>
      </c>
      <c r="J87" s="3">
        <v>1.0</v>
      </c>
      <c r="K87" s="3">
        <v>2.0</v>
      </c>
      <c r="L87" s="3">
        <v>4.0</v>
      </c>
      <c r="M87" s="3">
        <v>5.0</v>
      </c>
      <c r="N87" s="3" t="s">
        <v>56</v>
      </c>
      <c r="O87" s="3" t="s">
        <v>75</v>
      </c>
      <c r="P87" s="3" t="s">
        <v>56</v>
      </c>
      <c r="Q87" s="3" t="s">
        <v>54</v>
      </c>
      <c r="R87" s="3" t="s">
        <v>55</v>
      </c>
      <c r="S87" s="3" t="s">
        <v>54</v>
      </c>
      <c r="T87" s="3" t="s">
        <v>92</v>
      </c>
      <c r="U87" s="3" t="s">
        <v>53</v>
      </c>
      <c r="V87" s="3" t="s">
        <v>57</v>
      </c>
      <c r="W87" s="3" t="s">
        <v>58</v>
      </c>
      <c r="X87" s="5" t="s">
        <v>94</v>
      </c>
      <c r="Y87" s="5">
        <v>0.0</v>
      </c>
      <c r="Z87" s="5" t="s">
        <v>691</v>
      </c>
      <c r="AA87" s="5">
        <v>0.0</v>
      </c>
      <c r="AB87" s="5">
        <v>1986.0</v>
      </c>
      <c r="AC87" s="5">
        <v>0.0</v>
      </c>
      <c r="AD87" s="5" t="s">
        <v>692</v>
      </c>
      <c r="AE87" s="5">
        <v>0.0</v>
      </c>
      <c r="AF87" s="5" t="s">
        <v>693</v>
      </c>
      <c r="AG87" s="5">
        <v>0.0</v>
      </c>
      <c r="AH87" s="5" t="s">
        <v>694</v>
      </c>
      <c r="AI87" s="5">
        <v>0.0</v>
      </c>
      <c r="AJ87" s="5" t="s">
        <v>695</v>
      </c>
      <c r="AK87" s="3">
        <v>0.0</v>
      </c>
      <c r="AL87" s="5" t="s">
        <v>696</v>
      </c>
      <c r="AM87" s="3">
        <v>0.0</v>
      </c>
      <c r="AN87" s="3" t="str">
        <f t="shared" si="1"/>
        <v>1 mlday16</v>
      </c>
      <c r="AO87" s="3">
        <f t="shared" si="2"/>
        <v>0</v>
      </c>
      <c r="AP87" s="3"/>
      <c r="AQ87" s="3"/>
      <c r="AR87" s="3"/>
      <c r="AS87" s="3"/>
      <c r="AT87" s="3"/>
      <c r="AU87" s="3"/>
      <c r="AV87" s="3"/>
      <c r="AW87" s="3"/>
      <c r="AX87" s="3"/>
    </row>
    <row r="88" ht="15.75" customHeight="1">
      <c r="A88" s="3">
        <v>1.0</v>
      </c>
      <c r="B88" s="3" t="s">
        <v>697</v>
      </c>
      <c r="C88" s="3">
        <v>98.0</v>
      </c>
      <c r="D88" s="3">
        <v>128.0</v>
      </c>
      <c r="E88" s="4" t="s">
        <v>641</v>
      </c>
      <c r="F88" s="3" t="s">
        <v>698</v>
      </c>
      <c r="G88" s="3">
        <v>4.0</v>
      </c>
      <c r="H88" s="3">
        <v>5.0</v>
      </c>
      <c r="I88" s="3">
        <v>6.0</v>
      </c>
      <c r="J88" s="3">
        <v>5.0</v>
      </c>
      <c r="K88" s="3">
        <v>5.0</v>
      </c>
      <c r="L88" s="3">
        <v>4.0</v>
      </c>
      <c r="M88" s="3">
        <v>4.0</v>
      </c>
      <c r="N88" s="3" t="s">
        <v>54</v>
      </c>
      <c r="O88" s="3" t="s">
        <v>92</v>
      </c>
      <c r="P88" s="3" t="s">
        <v>54</v>
      </c>
      <c r="Q88" s="3" t="s">
        <v>54</v>
      </c>
      <c r="R88" s="3" t="s">
        <v>54</v>
      </c>
      <c r="S88" s="3" t="s">
        <v>75</v>
      </c>
      <c r="T88" s="3" t="s">
        <v>54</v>
      </c>
      <c r="U88" s="3" t="s">
        <v>92</v>
      </c>
      <c r="V88" s="3" t="s">
        <v>57</v>
      </c>
      <c r="W88" s="3" t="s">
        <v>58</v>
      </c>
      <c r="X88" s="5" t="s">
        <v>59</v>
      </c>
      <c r="Y88" s="5">
        <v>1.0</v>
      </c>
      <c r="Z88" s="5" t="s">
        <v>699</v>
      </c>
      <c r="AA88" s="5">
        <v>2.0</v>
      </c>
      <c r="AB88" s="5">
        <v>1984.0</v>
      </c>
      <c r="AC88" s="5">
        <v>1.0</v>
      </c>
      <c r="AD88" s="5" t="s">
        <v>700</v>
      </c>
      <c r="AE88" s="5">
        <v>2.0</v>
      </c>
      <c r="AF88" s="5" t="s">
        <v>701</v>
      </c>
      <c r="AG88" s="5">
        <v>1.0</v>
      </c>
      <c r="AH88" s="5" t="s">
        <v>702</v>
      </c>
      <c r="AI88" s="5">
        <v>2.0</v>
      </c>
      <c r="AJ88" s="5" t="s">
        <v>703</v>
      </c>
      <c r="AK88" s="5">
        <v>1.0</v>
      </c>
      <c r="AL88" s="5" t="s">
        <v>704</v>
      </c>
      <c r="AM88" s="3">
        <v>0.0</v>
      </c>
      <c r="AN88" s="3" t="str">
        <f t="shared" si="1"/>
        <v>1 mlday17</v>
      </c>
      <c r="AO88" s="3">
        <f t="shared" si="2"/>
        <v>10</v>
      </c>
      <c r="AP88" s="3"/>
      <c r="AQ88" s="3"/>
      <c r="AR88" s="3"/>
      <c r="AS88" s="3"/>
      <c r="AT88" s="3"/>
      <c r="AU88" s="3"/>
      <c r="AV88" s="3"/>
      <c r="AW88" s="3"/>
      <c r="AX88" s="3"/>
    </row>
    <row r="89" ht="15.75" customHeight="1">
      <c r="A89" s="3">
        <v>1.0</v>
      </c>
      <c r="B89" s="3" t="s">
        <v>705</v>
      </c>
      <c r="C89" s="3">
        <v>99.0</v>
      </c>
      <c r="D89" s="3">
        <v>130.0</v>
      </c>
      <c r="E89" s="4" t="s">
        <v>641</v>
      </c>
      <c r="F89" s="3" t="s">
        <v>706</v>
      </c>
      <c r="G89" s="3">
        <v>3.0</v>
      </c>
      <c r="H89" s="3">
        <v>3.0</v>
      </c>
      <c r="I89" s="3">
        <v>4.0</v>
      </c>
      <c r="J89" s="3">
        <v>3.0</v>
      </c>
      <c r="K89" s="3">
        <v>4.0</v>
      </c>
      <c r="L89" s="3">
        <v>5.0</v>
      </c>
      <c r="M89" s="3">
        <v>4.0</v>
      </c>
      <c r="N89" s="3" t="s">
        <v>56</v>
      </c>
      <c r="O89" s="3" t="s">
        <v>75</v>
      </c>
      <c r="P89" s="3" t="s">
        <v>56</v>
      </c>
      <c r="Q89" s="3" t="s">
        <v>75</v>
      </c>
      <c r="R89" s="3" t="s">
        <v>54</v>
      </c>
      <c r="S89" s="3" t="s">
        <v>75</v>
      </c>
      <c r="T89" s="3" t="s">
        <v>54</v>
      </c>
      <c r="U89" s="3" t="s">
        <v>54</v>
      </c>
      <c r="V89" s="3" t="s">
        <v>57</v>
      </c>
      <c r="W89" s="3" t="s">
        <v>58</v>
      </c>
      <c r="X89" s="5" t="s">
        <v>59</v>
      </c>
      <c r="Y89" s="5">
        <v>1.0</v>
      </c>
      <c r="Z89" s="5" t="s">
        <v>707</v>
      </c>
      <c r="AA89" s="5">
        <v>0.0</v>
      </c>
      <c r="AB89" s="5">
        <v>1985.0</v>
      </c>
      <c r="AC89" s="5">
        <v>1.0</v>
      </c>
      <c r="AD89" s="5" t="s">
        <v>708</v>
      </c>
      <c r="AE89" s="5">
        <v>0.0</v>
      </c>
      <c r="AF89" s="5" t="s">
        <v>709</v>
      </c>
      <c r="AG89" s="5">
        <v>1.0</v>
      </c>
      <c r="AH89" s="5" t="s">
        <v>710</v>
      </c>
      <c r="AI89" s="5">
        <v>1.0</v>
      </c>
      <c r="AJ89" s="5" t="s">
        <v>711</v>
      </c>
      <c r="AK89" s="5">
        <v>0.0</v>
      </c>
      <c r="AL89" s="5" t="s">
        <v>712</v>
      </c>
      <c r="AM89" s="3">
        <v>0.0</v>
      </c>
      <c r="AN89" s="3" t="str">
        <f t="shared" si="1"/>
        <v>1 mlday19</v>
      </c>
      <c r="AO89" s="3">
        <f t="shared" si="2"/>
        <v>4</v>
      </c>
      <c r="AP89" s="3"/>
      <c r="AQ89" s="3"/>
      <c r="AR89" s="3"/>
      <c r="AS89" s="3"/>
      <c r="AT89" s="3"/>
      <c r="AU89" s="3"/>
      <c r="AV89" s="3"/>
      <c r="AW89" s="3"/>
      <c r="AX89" s="3"/>
    </row>
    <row r="90" ht="15.75" customHeight="1">
      <c r="A90" s="3">
        <v>1.0</v>
      </c>
      <c r="B90" s="3" t="s">
        <v>713</v>
      </c>
      <c r="C90" s="3">
        <v>100.0</v>
      </c>
      <c r="D90" s="3">
        <v>131.0</v>
      </c>
      <c r="E90" s="4" t="s">
        <v>641</v>
      </c>
      <c r="F90" s="3" t="s">
        <v>714</v>
      </c>
      <c r="G90" s="3">
        <v>4.0</v>
      </c>
      <c r="H90" s="3">
        <v>3.0</v>
      </c>
      <c r="I90" s="3">
        <v>5.0</v>
      </c>
      <c r="J90" s="3">
        <v>2.0</v>
      </c>
      <c r="K90" s="3">
        <v>5.0</v>
      </c>
      <c r="L90" s="3">
        <v>5.0</v>
      </c>
      <c r="M90" s="3">
        <v>3.0</v>
      </c>
      <c r="N90" s="3" t="s">
        <v>56</v>
      </c>
      <c r="O90" s="3" t="s">
        <v>56</v>
      </c>
      <c r="P90" s="3" t="s">
        <v>56</v>
      </c>
      <c r="Q90" s="3" t="s">
        <v>56</v>
      </c>
      <c r="R90" s="3" t="s">
        <v>75</v>
      </c>
      <c r="S90" s="3" t="s">
        <v>53</v>
      </c>
      <c r="T90" s="3" t="s">
        <v>75</v>
      </c>
      <c r="U90" s="3" t="s">
        <v>54</v>
      </c>
      <c r="V90" s="3" t="s">
        <v>57</v>
      </c>
      <c r="W90" s="3" t="s">
        <v>58</v>
      </c>
      <c r="X90" s="5" t="s">
        <v>130</v>
      </c>
      <c r="Y90" s="5">
        <v>0.0</v>
      </c>
      <c r="Z90" s="5" t="s">
        <v>715</v>
      </c>
      <c r="AA90" s="5">
        <v>1.0</v>
      </c>
      <c r="AB90" s="5">
        <v>1985.0</v>
      </c>
      <c r="AC90" s="5">
        <v>1.0</v>
      </c>
      <c r="AD90" s="5" t="s">
        <v>668</v>
      </c>
      <c r="AE90" s="5">
        <v>0.0</v>
      </c>
      <c r="AF90" s="5" t="s">
        <v>716</v>
      </c>
      <c r="AG90" s="5">
        <v>0.0</v>
      </c>
      <c r="AH90" s="5" t="s">
        <v>717</v>
      </c>
      <c r="AI90" s="5">
        <v>0.0</v>
      </c>
      <c r="AJ90" s="5" t="s">
        <v>718</v>
      </c>
      <c r="AK90" s="5">
        <v>0.0</v>
      </c>
      <c r="AL90" s="5" t="s">
        <v>719</v>
      </c>
      <c r="AM90" s="3">
        <v>0.0</v>
      </c>
      <c r="AN90" s="3" t="str">
        <f t="shared" si="1"/>
        <v>1 mlday2</v>
      </c>
      <c r="AO90" s="3">
        <f t="shared" si="2"/>
        <v>2</v>
      </c>
      <c r="AP90" s="3"/>
      <c r="AQ90" s="3"/>
      <c r="AR90" s="3"/>
      <c r="AS90" s="3"/>
      <c r="AT90" s="3"/>
      <c r="AU90" s="3"/>
      <c r="AV90" s="3"/>
      <c r="AW90" s="3"/>
      <c r="AX90" s="3"/>
    </row>
    <row r="91" ht="15.75" customHeight="1">
      <c r="A91" s="3">
        <v>1.0</v>
      </c>
      <c r="B91" s="3" t="s">
        <v>720</v>
      </c>
      <c r="C91" s="3">
        <v>101.0</v>
      </c>
      <c r="D91" s="3">
        <v>132.0</v>
      </c>
      <c r="E91" s="4" t="s">
        <v>641</v>
      </c>
      <c r="F91" s="3" t="s">
        <v>721</v>
      </c>
      <c r="G91" s="3">
        <v>4.0</v>
      </c>
      <c r="H91" s="3">
        <v>4.0</v>
      </c>
      <c r="I91" s="3">
        <v>5.0</v>
      </c>
      <c r="J91" s="3">
        <v>5.0</v>
      </c>
      <c r="K91" s="3">
        <v>4.0</v>
      </c>
      <c r="L91" s="3">
        <v>5.0</v>
      </c>
      <c r="M91" s="3">
        <v>5.0</v>
      </c>
      <c r="N91" s="3" t="s">
        <v>56</v>
      </c>
      <c r="O91" s="3" t="s">
        <v>56</v>
      </c>
      <c r="P91" s="3" t="s">
        <v>56</v>
      </c>
      <c r="Q91" s="3" t="s">
        <v>56</v>
      </c>
      <c r="R91" s="3" t="s">
        <v>54</v>
      </c>
      <c r="S91" s="3" t="s">
        <v>54</v>
      </c>
      <c r="T91" s="3" t="s">
        <v>75</v>
      </c>
      <c r="U91" s="3" t="s">
        <v>75</v>
      </c>
      <c r="V91" s="3" t="s">
        <v>57</v>
      </c>
      <c r="W91" s="3" t="s">
        <v>58</v>
      </c>
      <c r="X91" s="5" t="s">
        <v>59</v>
      </c>
      <c r="Y91" s="5">
        <v>1.0</v>
      </c>
      <c r="Z91" s="5" t="s">
        <v>722</v>
      </c>
      <c r="AA91" s="5">
        <v>1.0</v>
      </c>
      <c r="AB91" s="5">
        <v>1985.0</v>
      </c>
      <c r="AC91" s="5">
        <v>1.0</v>
      </c>
      <c r="AD91" s="5" t="s">
        <v>723</v>
      </c>
      <c r="AE91" s="5">
        <v>0.0</v>
      </c>
      <c r="AF91" s="5" t="s">
        <v>724</v>
      </c>
      <c r="AG91" s="5">
        <v>1.0</v>
      </c>
      <c r="AH91" s="5" t="s">
        <v>725</v>
      </c>
      <c r="AI91" s="5">
        <v>2.0</v>
      </c>
      <c r="AJ91" s="5" t="s">
        <v>726</v>
      </c>
      <c r="AK91" s="5">
        <v>1.0</v>
      </c>
      <c r="AL91" s="5" t="s">
        <v>727</v>
      </c>
      <c r="AM91" s="3">
        <v>2.0</v>
      </c>
      <c r="AN91" s="3" t="str">
        <f t="shared" si="1"/>
        <v>1 mlday20</v>
      </c>
      <c r="AO91" s="3">
        <f t="shared" si="2"/>
        <v>9</v>
      </c>
      <c r="AP91" s="3"/>
      <c r="AQ91" s="3"/>
      <c r="AR91" s="3"/>
      <c r="AS91" s="3"/>
      <c r="AT91" s="3"/>
      <c r="AU91" s="3"/>
      <c r="AV91" s="3"/>
      <c r="AW91" s="3"/>
      <c r="AX91" s="3"/>
    </row>
    <row r="92" ht="15.75" customHeight="1">
      <c r="A92" s="3">
        <v>1.0</v>
      </c>
      <c r="B92" s="3" t="s">
        <v>728</v>
      </c>
      <c r="C92" s="3">
        <v>102.0</v>
      </c>
      <c r="D92" s="3">
        <v>133.0</v>
      </c>
      <c r="E92" s="4" t="s">
        <v>641</v>
      </c>
      <c r="F92" s="3" t="s">
        <v>729</v>
      </c>
      <c r="G92" s="3">
        <v>4.0</v>
      </c>
      <c r="H92" s="3">
        <v>5.0</v>
      </c>
      <c r="I92" s="3">
        <v>5.0</v>
      </c>
      <c r="J92" s="3">
        <v>3.0</v>
      </c>
      <c r="K92" s="3">
        <v>3.0</v>
      </c>
      <c r="L92" s="3">
        <v>4.0</v>
      </c>
      <c r="M92" s="3">
        <v>4.0</v>
      </c>
      <c r="N92" s="3" t="s">
        <v>55</v>
      </c>
      <c r="O92" s="3" t="s">
        <v>55</v>
      </c>
      <c r="P92" s="3" t="s">
        <v>92</v>
      </c>
      <c r="Q92" s="3" t="s">
        <v>92</v>
      </c>
      <c r="R92" s="3" t="s">
        <v>92</v>
      </c>
      <c r="S92" s="3" t="s">
        <v>54</v>
      </c>
      <c r="T92" s="3" t="s">
        <v>75</v>
      </c>
      <c r="U92" s="3" t="s">
        <v>75</v>
      </c>
      <c r="V92" s="3" t="s">
        <v>57</v>
      </c>
      <c r="W92" s="3" t="s">
        <v>58</v>
      </c>
      <c r="X92" s="5" t="s">
        <v>59</v>
      </c>
      <c r="Y92" s="5">
        <v>1.0</v>
      </c>
      <c r="Z92" s="5" t="s">
        <v>730</v>
      </c>
      <c r="AA92" s="5">
        <v>2.0</v>
      </c>
      <c r="AB92" s="5">
        <v>1984.0</v>
      </c>
      <c r="AC92" s="5">
        <v>1.0</v>
      </c>
      <c r="AD92" s="5" t="s">
        <v>731</v>
      </c>
      <c r="AE92" s="5">
        <v>1.0</v>
      </c>
      <c r="AF92" s="5" t="s">
        <v>732</v>
      </c>
      <c r="AG92" s="5">
        <v>1.0</v>
      </c>
      <c r="AH92" s="5" t="s">
        <v>733</v>
      </c>
      <c r="AI92" s="5">
        <v>2.0</v>
      </c>
      <c r="AJ92" s="5" t="s">
        <v>734</v>
      </c>
      <c r="AK92" s="5">
        <v>0.0</v>
      </c>
      <c r="AL92" s="5" t="s">
        <v>735</v>
      </c>
      <c r="AM92" s="3">
        <v>2.0</v>
      </c>
      <c r="AN92" s="3" t="str">
        <f t="shared" si="1"/>
        <v>1 mlday21</v>
      </c>
      <c r="AO92" s="3">
        <f t="shared" si="2"/>
        <v>10</v>
      </c>
      <c r="AP92" s="3"/>
      <c r="AQ92" s="3"/>
      <c r="AR92" s="3"/>
      <c r="AS92" s="3"/>
      <c r="AT92" s="3"/>
      <c r="AU92" s="3"/>
      <c r="AV92" s="3"/>
      <c r="AW92" s="3"/>
      <c r="AX92" s="3"/>
    </row>
    <row r="93" ht="15.75" customHeight="1">
      <c r="A93" s="3">
        <v>1.0</v>
      </c>
      <c r="B93" s="3" t="s">
        <v>736</v>
      </c>
      <c r="C93" s="3">
        <v>103.0</v>
      </c>
      <c r="D93" s="3">
        <v>134.0</v>
      </c>
      <c r="E93" s="4" t="s">
        <v>641</v>
      </c>
      <c r="F93" s="3" t="s">
        <v>737</v>
      </c>
      <c r="G93" s="3">
        <v>2.0</v>
      </c>
      <c r="H93" s="3">
        <v>2.0</v>
      </c>
      <c r="I93" s="3">
        <v>3.0</v>
      </c>
      <c r="J93" s="3">
        <v>1.0</v>
      </c>
      <c r="K93" s="3">
        <v>2.0</v>
      </c>
      <c r="L93" s="3">
        <v>2.0</v>
      </c>
      <c r="M93" s="3">
        <v>2.0</v>
      </c>
      <c r="N93" s="3" t="s">
        <v>75</v>
      </c>
      <c r="O93" s="3" t="s">
        <v>56</v>
      </c>
      <c r="P93" s="3" t="s">
        <v>56</v>
      </c>
      <c r="Q93" s="3" t="s">
        <v>56</v>
      </c>
      <c r="R93" s="3" t="s">
        <v>53</v>
      </c>
      <c r="S93" s="3" t="s">
        <v>56</v>
      </c>
      <c r="T93" s="3" t="s">
        <v>75</v>
      </c>
      <c r="U93" s="3" t="s">
        <v>75</v>
      </c>
      <c r="V93" s="3" t="s">
        <v>57</v>
      </c>
      <c r="W93" s="3" t="s">
        <v>58</v>
      </c>
      <c r="X93" s="5" t="s">
        <v>130</v>
      </c>
      <c r="Y93" s="5">
        <v>0.0</v>
      </c>
      <c r="Z93" s="5" t="s">
        <v>738</v>
      </c>
      <c r="AA93" s="5">
        <v>0.0</v>
      </c>
      <c r="AB93" s="5">
        <v>1985.0</v>
      </c>
      <c r="AC93" s="5">
        <v>1.0</v>
      </c>
      <c r="AD93" s="5" t="s">
        <v>739</v>
      </c>
      <c r="AE93" s="5">
        <v>0.0</v>
      </c>
      <c r="AF93" s="5" t="s">
        <v>740</v>
      </c>
      <c r="AG93" s="5">
        <v>0.0</v>
      </c>
      <c r="AH93" s="5" t="s">
        <v>741</v>
      </c>
      <c r="AI93" s="5">
        <v>0.0</v>
      </c>
      <c r="AJ93" s="5" t="s">
        <v>742</v>
      </c>
      <c r="AK93" s="5">
        <v>0.0</v>
      </c>
      <c r="AL93" s="5" t="s">
        <v>743</v>
      </c>
      <c r="AM93" s="3">
        <v>0.0</v>
      </c>
      <c r="AN93" s="3" t="str">
        <f t="shared" si="1"/>
        <v>1 mlday22</v>
      </c>
      <c r="AO93" s="3">
        <f t="shared" si="2"/>
        <v>1</v>
      </c>
      <c r="AP93" s="3"/>
      <c r="AQ93" s="3"/>
      <c r="AR93" s="3"/>
      <c r="AS93" s="3"/>
      <c r="AT93" s="3"/>
      <c r="AU93" s="3"/>
      <c r="AV93" s="3"/>
      <c r="AW93" s="3"/>
      <c r="AX93" s="3"/>
    </row>
    <row r="94" ht="15.75" customHeight="1">
      <c r="A94" s="3">
        <v>1.0</v>
      </c>
      <c r="B94" s="3" t="s">
        <v>744</v>
      </c>
      <c r="C94" s="3">
        <v>105.0</v>
      </c>
      <c r="D94" s="3">
        <v>136.0</v>
      </c>
      <c r="E94" s="4" t="s">
        <v>641</v>
      </c>
      <c r="F94" s="3" t="s">
        <v>745</v>
      </c>
      <c r="G94" s="3">
        <v>5.0</v>
      </c>
      <c r="H94" s="3">
        <v>4.0</v>
      </c>
      <c r="I94" s="3">
        <v>4.0</v>
      </c>
      <c r="J94" s="3">
        <v>4.0</v>
      </c>
      <c r="K94" s="3">
        <v>4.0</v>
      </c>
      <c r="L94" s="3">
        <v>4.0</v>
      </c>
      <c r="M94" s="3">
        <v>4.0</v>
      </c>
      <c r="N94" s="3" t="s">
        <v>54</v>
      </c>
      <c r="O94" s="3" t="s">
        <v>54</v>
      </c>
      <c r="P94" s="3" t="s">
        <v>54</v>
      </c>
      <c r="Q94" s="3" t="s">
        <v>54</v>
      </c>
      <c r="R94" s="3" t="s">
        <v>92</v>
      </c>
      <c r="S94" s="3" t="s">
        <v>75</v>
      </c>
      <c r="T94" s="3" t="s">
        <v>92</v>
      </c>
      <c r="U94" s="3" t="s">
        <v>92</v>
      </c>
      <c r="V94" s="3" t="s">
        <v>57</v>
      </c>
      <c r="W94" s="3" t="s">
        <v>58</v>
      </c>
      <c r="X94" s="5" t="s">
        <v>59</v>
      </c>
      <c r="Y94" s="5">
        <v>1.0</v>
      </c>
      <c r="Z94" s="5" t="s">
        <v>746</v>
      </c>
      <c r="AA94" s="5">
        <v>2.0</v>
      </c>
      <c r="AB94" s="5">
        <v>1984.0</v>
      </c>
      <c r="AC94" s="5">
        <v>1.0</v>
      </c>
      <c r="AD94" s="5" t="s">
        <v>747</v>
      </c>
      <c r="AE94" s="5">
        <v>2.0</v>
      </c>
      <c r="AF94" s="5" t="s">
        <v>748</v>
      </c>
      <c r="AG94" s="5">
        <v>1.0</v>
      </c>
      <c r="AH94" s="5" t="s">
        <v>749</v>
      </c>
      <c r="AI94" s="5">
        <v>2.0</v>
      </c>
      <c r="AJ94" s="5" t="s">
        <v>750</v>
      </c>
      <c r="AK94" s="5">
        <v>0.0</v>
      </c>
      <c r="AL94" s="5" t="s">
        <v>750</v>
      </c>
      <c r="AM94" s="3">
        <v>0.0</v>
      </c>
      <c r="AN94" s="3" t="str">
        <f t="shared" si="1"/>
        <v>1 mlday24</v>
      </c>
      <c r="AO94" s="3">
        <f t="shared" si="2"/>
        <v>9</v>
      </c>
      <c r="AP94" s="3"/>
      <c r="AQ94" s="3"/>
      <c r="AR94" s="3"/>
      <c r="AS94" s="3"/>
      <c r="AT94" s="3"/>
      <c r="AU94" s="3"/>
      <c r="AV94" s="3"/>
      <c r="AW94" s="3"/>
      <c r="AX94" s="3"/>
    </row>
    <row r="95" ht="15.75" customHeight="1">
      <c r="A95" s="3">
        <v>1.0</v>
      </c>
      <c r="B95" s="3" t="s">
        <v>751</v>
      </c>
      <c r="C95" s="3">
        <v>106.0</v>
      </c>
      <c r="D95" s="3">
        <v>137.0</v>
      </c>
      <c r="E95" s="4" t="s">
        <v>641</v>
      </c>
      <c r="F95" s="3" t="s">
        <v>752</v>
      </c>
      <c r="G95" s="3">
        <v>3.0</v>
      </c>
      <c r="H95" s="3">
        <v>1.0</v>
      </c>
      <c r="I95" s="3">
        <v>2.0</v>
      </c>
      <c r="J95" s="3">
        <v>3.0</v>
      </c>
      <c r="K95" s="3">
        <v>4.0</v>
      </c>
      <c r="L95" s="3">
        <v>5.0</v>
      </c>
      <c r="M95" s="3">
        <v>1.0</v>
      </c>
      <c r="N95" s="3" t="s">
        <v>56</v>
      </c>
      <c r="O95" s="3" t="s">
        <v>75</v>
      </c>
      <c r="P95" s="3" t="s">
        <v>56</v>
      </c>
      <c r="Q95" s="3" t="s">
        <v>56</v>
      </c>
      <c r="R95" s="3" t="s">
        <v>75</v>
      </c>
      <c r="S95" s="3" t="s">
        <v>53</v>
      </c>
      <c r="T95" s="3" t="s">
        <v>54</v>
      </c>
      <c r="U95" s="3" t="s">
        <v>53</v>
      </c>
      <c r="V95" s="3" t="s">
        <v>57</v>
      </c>
      <c r="W95" s="3" t="s">
        <v>58</v>
      </c>
      <c r="X95" s="5" t="s">
        <v>59</v>
      </c>
      <c r="Y95" s="5">
        <v>1.0</v>
      </c>
      <c r="Z95" s="5" t="s">
        <v>753</v>
      </c>
      <c r="AA95" s="5">
        <v>2.0</v>
      </c>
      <c r="AB95" s="5">
        <v>1984.0</v>
      </c>
      <c r="AC95" s="5">
        <v>1.0</v>
      </c>
      <c r="AD95" s="5" t="s">
        <v>754</v>
      </c>
      <c r="AE95" s="5">
        <v>0.0</v>
      </c>
      <c r="AF95" s="5" t="s">
        <v>755</v>
      </c>
      <c r="AG95" s="5">
        <v>1.0</v>
      </c>
      <c r="AH95" s="5" t="s">
        <v>756</v>
      </c>
      <c r="AI95" s="5">
        <v>2.0</v>
      </c>
      <c r="AJ95" s="5" t="s">
        <v>757</v>
      </c>
      <c r="AK95" s="5">
        <v>1.0</v>
      </c>
      <c r="AL95" s="5" t="s">
        <v>758</v>
      </c>
      <c r="AM95" s="3">
        <v>0.0</v>
      </c>
      <c r="AN95" s="3" t="str">
        <f t="shared" si="1"/>
        <v>1 mlday25</v>
      </c>
      <c r="AO95" s="3">
        <f t="shared" si="2"/>
        <v>8</v>
      </c>
      <c r="AP95" s="3"/>
      <c r="AQ95" s="3"/>
      <c r="AR95" s="3"/>
      <c r="AS95" s="3"/>
      <c r="AT95" s="3"/>
      <c r="AU95" s="3"/>
      <c r="AV95" s="3"/>
      <c r="AW95" s="3"/>
      <c r="AX95" s="3"/>
    </row>
    <row r="96" ht="15.75" customHeight="1">
      <c r="A96" s="3">
        <v>1.0</v>
      </c>
      <c r="B96" s="3" t="s">
        <v>759</v>
      </c>
      <c r="C96" s="3">
        <v>108.0</v>
      </c>
      <c r="D96" s="3">
        <v>139.0</v>
      </c>
      <c r="E96" s="4" t="s">
        <v>641</v>
      </c>
      <c r="F96" s="3" t="s">
        <v>760</v>
      </c>
      <c r="G96" s="3">
        <v>4.0</v>
      </c>
      <c r="H96" s="3">
        <v>3.0</v>
      </c>
      <c r="I96" s="3">
        <v>3.0</v>
      </c>
      <c r="J96" s="3">
        <v>3.0</v>
      </c>
      <c r="K96" s="3">
        <v>3.0</v>
      </c>
      <c r="L96" s="3">
        <v>3.0</v>
      </c>
      <c r="M96" s="3">
        <v>3.0</v>
      </c>
      <c r="N96" s="3" t="s">
        <v>53</v>
      </c>
      <c r="O96" s="3" t="s">
        <v>53</v>
      </c>
      <c r="P96" s="3" t="s">
        <v>53</v>
      </c>
      <c r="Q96" s="3" t="s">
        <v>53</v>
      </c>
      <c r="R96" s="3" t="s">
        <v>54</v>
      </c>
      <c r="S96" s="3" t="s">
        <v>75</v>
      </c>
      <c r="T96" s="3" t="s">
        <v>54</v>
      </c>
      <c r="U96" s="3" t="s">
        <v>54</v>
      </c>
      <c r="V96" s="3" t="s">
        <v>57</v>
      </c>
      <c r="W96" s="3" t="s">
        <v>58</v>
      </c>
      <c r="X96" s="5" t="s">
        <v>59</v>
      </c>
      <c r="Y96" s="5">
        <v>1.0</v>
      </c>
      <c r="Z96" s="5" t="s">
        <v>761</v>
      </c>
      <c r="AA96" s="5">
        <v>2.0</v>
      </c>
      <c r="AB96" s="5">
        <v>1984.0</v>
      </c>
      <c r="AC96" s="5">
        <v>1.0</v>
      </c>
      <c r="AD96" s="5" t="s">
        <v>762</v>
      </c>
      <c r="AE96" s="5">
        <v>0.0</v>
      </c>
      <c r="AF96" s="5" t="s">
        <v>763</v>
      </c>
      <c r="AG96" s="5">
        <v>1.0</v>
      </c>
      <c r="AH96" s="5" t="s">
        <v>764</v>
      </c>
      <c r="AI96" s="5">
        <v>1.0</v>
      </c>
      <c r="AJ96" s="5" t="s">
        <v>765</v>
      </c>
      <c r="AK96" s="5">
        <v>1.0</v>
      </c>
      <c r="AL96" s="5" t="s">
        <v>766</v>
      </c>
      <c r="AM96" s="3">
        <v>0.0</v>
      </c>
      <c r="AN96" s="3" t="str">
        <f t="shared" si="1"/>
        <v>1 mlday27</v>
      </c>
      <c r="AO96" s="3">
        <f t="shared" si="2"/>
        <v>7</v>
      </c>
      <c r="AP96" s="3"/>
      <c r="AQ96" s="3"/>
      <c r="AR96" s="3"/>
      <c r="AS96" s="3"/>
      <c r="AT96" s="3"/>
      <c r="AU96" s="3"/>
      <c r="AV96" s="3"/>
      <c r="AW96" s="3"/>
      <c r="AX96" s="3"/>
    </row>
    <row r="97" ht="15.75" customHeight="1">
      <c r="A97" s="3">
        <v>1.0</v>
      </c>
      <c r="B97" s="3" t="s">
        <v>767</v>
      </c>
      <c r="C97" s="3">
        <v>109.0</v>
      </c>
      <c r="D97" s="3">
        <v>140.0</v>
      </c>
      <c r="E97" s="4" t="s">
        <v>641</v>
      </c>
      <c r="F97" s="3" t="s">
        <v>768</v>
      </c>
      <c r="G97" s="3">
        <v>6.0</v>
      </c>
      <c r="H97" s="3">
        <v>2.0</v>
      </c>
      <c r="I97" s="3">
        <v>2.0</v>
      </c>
      <c r="J97" s="3">
        <v>1.0</v>
      </c>
      <c r="K97" s="3">
        <v>4.0</v>
      </c>
      <c r="L97" s="3">
        <v>3.0</v>
      </c>
      <c r="M97" s="3">
        <v>3.0</v>
      </c>
      <c r="N97" s="3" t="s">
        <v>56</v>
      </c>
      <c r="O97" s="3" t="s">
        <v>56</v>
      </c>
      <c r="P97" s="3" t="s">
        <v>56</v>
      </c>
      <c r="Q97" s="3" t="s">
        <v>56</v>
      </c>
      <c r="R97" s="3" t="s">
        <v>54</v>
      </c>
      <c r="S97" s="3" t="s">
        <v>54</v>
      </c>
      <c r="T97" s="3" t="s">
        <v>54</v>
      </c>
      <c r="U97" s="3" t="s">
        <v>54</v>
      </c>
      <c r="V97" s="3" t="s">
        <v>57</v>
      </c>
      <c r="W97" s="3" t="s">
        <v>58</v>
      </c>
      <c r="X97" s="5" t="s">
        <v>130</v>
      </c>
      <c r="Y97" s="5">
        <v>0.0</v>
      </c>
      <c r="Z97" s="5" t="s">
        <v>769</v>
      </c>
      <c r="AA97" s="5">
        <v>0.0</v>
      </c>
      <c r="AB97" s="5">
        <v>1983.0</v>
      </c>
      <c r="AC97" s="5">
        <v>1.0</v>
      </c>
      <c r="AD97" s="5" t="s">
        <v>770</v>
      </c>
      <c r="AE97" s="5">
        <v>0.0</v>
      </c>
      <c r="AF97" s="5" t="s">
        <v>771</v>
      </c>
      <c r="AG97" s="5">
        <v>0.0</v>
      </c>
      <c r="AH97" s="5" t="s">
        <v>772</v>
      </c>
      <c r="AI97" s="5">
        <v>0.0</v>
      </c>
      <c r="AJ97" s="5" t="s">
        <v>773</v>
      </c>
      <c r="AK97" s="5">
        <v>0.0</v>
      </c>
      <c r="AL97" s="5" t="s">
        <v>774</v>
      </c>
      <c r="AM97" s="3">
        <v>0.0</v>
      </c>
      <c r="AN97" s="3" t="str">
        <f t="shared" si="1"/>
        <v>1 mlday28</v>
      </c>
      <c r="AO97" s="3">
        <f t="shared" si="2"/>
        <v>1</v>
      </c>
      <c r="AP97" s="3"/>
      <c r="AQ97" s="3"/>
      <c r="AR97" s="3"/>
      <c r="AS97" s="3"/>
      <c r="AT97" s="3"/>
      <c r="AU97" s="3"/>
      <c r="AV97" s="3"/>
      <c r="AW97" s="3"/>
      <c r="AX97" s="3"/>
    </row>
    <row r="98" ht="15.75" customHeight="1">
      <c r="A98" s="3">
        <v>1.0</v>
      </c>
      <c r="B98" s="3" t="s">
        <v>775</v>
      </c>
      <c r="C98" s="3">
        <v>110.0</v>
      </c>
      <c r="D98" s="3">
        <v>141.0</v>
      </c>
      <c r="E98" s="4" t="s">
        <v>641</v>
      </c>
      <c r="F98" s="3" t="s">
        <v>776</v>
      </c>
      <c r="G98" s="3">
        <v>4.0</v>
      </c>
      <c r="H98" s="3">
        <v>2.0</v>
      </c>
      <c r="I98" s="3">
        <v>4.0</v>
      </c>
      <c r="J98" s="3">
        <v>3.0</v>
      </c>
      <c r="K98" s="3">
        <v>4.0</v>
      </c>
      <c r="L98" s="3">
        <v>3.0</v>
      </c>
      <c r="M98" s="3">
        <v>3.0</v>
      </c>
      <c r="N98" s="3" t="s">
        <v>53</v>
      </c>
      <c r="O98" s="3" t="s">
        <v>75</v>
      </c>
      <c r="P98" s="3" t="s">
        <v>75</v>
      </c>
      <c r="Q98" s="3" t="s">
        <v>75</v>
      </c>
      <c r="R98" s="3" t="s">
        <v>54</v>
      </c>
      <c r="S98" s="3" t="s">
        <v>53</v>
      </c>
      <c r="T98" s="3" t="s">
        <v>53</v>
      </c>
      <c r="U98" s="3" t="s">
        <v>54</v>
      </c>
      <c r="V98" s="3" t="s">
        <v>57</v>
      </c>
      <c r="W98" s="3" t="s">
        <v>58</v>
      </c>
      <c r="X98" s="5" t="s">
        <v>59</v>
      </c>
      <c r="Y98" s="5">
        <v>1.0</v>
      </c>
      <c r="Z98" s="5" t="s">
        <v>777</v>
      </c>
      <c r="AA98" s="5">
        <v>1.0</v>
      </c>
      <c r="AB98" s="5">
        <v>1984.0</v>
      </c>
      <c r="AC98" s="5">
        <v>1.0</v>
      </c>
      <c r="AD98" s="5" t="s">
        <v>778</v>
      </c>
      <c r="AE98" s="5">
        <v>1.0</v>
      </c>
      <c r="AF98" s="5" t="s">
        <v>779</v>
      </c>
      <c r="AG98" s="5">
        <v>1.0</v>
      </c>
      <c r="AH98" s="5" t="s">
        <v>780</v>
      </c>
      <c r="AI98" s="5">
        <v>1.0</v>
      </c>
      <c r="AJ98" s="5" t="s">
        <v>781</v>
      </c>
      <c r="AK98" s="5">
        <v>0.0</v>
      </c>
      <c r="AL98" s="5" t="s">
        <v>782</v>
      </c>
      <c r="AM98" s="3">
        <v>0.0</v>
      </c>
      <c r="AN98" s="3" t="str">
        <f t="shared" si="1"/>
        <v>1 mlday29</v>
      </c>
      <c r="AO98" s="3">
        <f t="shared" si="2"/>
        <v>6</v>
      </c>
      <c r="AP98" s="3"/>
      <c r="AQ98" s="3"/>
      <c r="AR98" s="3"/>
      <c r="AS98" s="3"/>
      <c r="AT98" s="3"/>
      <c r="AU98" s="3"/>
      <c r="AV98" s="3"/>
      <c r="AW98" s="3"/>
      <c r="AX98" s="3"/>
    </row>
    <row r="99" ht="15.75" customHeight="1">
      <c r="A99" s="6">
        <v>1.0</v>
      </c>
      <c r="B99" s="6" t="s">
        <v>783</v>
      </c>
      <c r="C99" s="6">
        <v>111.0</v>
      </c>
      <c r="D99" s="6">
        <v>142.0</v>
      </c>
      <c r="E99" s="7" t="s">
        <v>641</v>
      </c>
      <c r="F99" s="6" t="s">
        <v>784</v>
      </c>
      <c r="G99" s="6">
        <v>4.0</v>
      </c>
      <c r="H99" s="6">
        <v>4.0</v>
      </c>
      <c r="I99" s="6">
        <v>3.0</v>
      </c>
      <c r="J99" s="6">
        <v>4.0</v>
      </c>
      <c r="K99" s="6">
        <v>4.0</v>
      </c>
      <c r="L99" s="6">
        <v>3.0</v>
      </c>
      <c r="M99" s="6">
        <v>4.0</v>
      </c>
      <c r="N99" s="6" t="s">
        <v>53</v>
      </c>
      <c r="O99" s="6" t="s">
        <v>54</v>
      </c>
      <c r="P99" s="6" t="s">
        <v>53</v>
      </c>
      <c r="Q99" s="6" t="s">
        <v>54</v>
      </c>
      <c r="R99" s="6" t="s">
        <v>54</v>
      </c>
      <c r="S99" s="6" t="s">
        <v>75</v>
      </c>
      <c r="T99" s="6" t="s">
        <v>92</v>
      </c>
      <c r="U99" s="6" t="s">
        <v>54</v>
      </c>
      <c r="V99" s="6" t="s">
        <v>57</v>
      </c>
      <c r="W99" s="6" t="s">
        <v>58</v>
      </c>
      <c r="X99" s="8" t="s">
        <v>59</v>
      </c>
      <c r="Y99" s="8">
        <v>1.0</v>
      </c>
      <c r="Z99" s="8" t="s">
        <v>785</v>
      </c>
      <c r="AA99" s="8">
        <v>1.0</v>
      </c>
      <c r="AB99" s="8">
        <v>1984.0</v>
      </c>
      <c r="AC99" s="8">
        <v>1.0</v>
      </c>
      <c r="AD99" s="8" t="s">
        <v>786</v>
      </c>
      <c r="AE99" s="8">
        <v>0.0</v>
      </c>
      <c r="AF99" s="8" t="s">
        <v>787</v>
      </c>
      <c r="AG99" s="8">
        <v>1.0</v>
      </c>
      <c r="AH99" s="8" t="s">
        <v>788</v>
      </c>
      <c r="AI99" s="8">
        <v>1.0</v>
      </c>
      <c r="AJ99" s="8" t="s">
        <v>789</v>
      </c>
      <c r="AK99" s="8">
        <v>0.0</v>
      </c>
      <c r="AL99" s="8" t="s">
        <v>790</v>
      </c>
      <c r="AM99" s="6">
        <v>2.0</v>
      </c>
      <c r="AN99" s="3" t="str">
        <f t="shared" si="1"/>
        <v>1 mlday3</v>
      </c>
      <c r="AO99" s="3">
        <f t="shared" si="2"/>
        <v>7</v>
      </c>
      <c r="AP99" s="6"/>
      <c r="AQ99" s="6"/>
      <c r="AR99" s="6"/>
      <c r="AS99" s="6"/>
      <c r="AT99" s="6"/>
      <c r="AU99" s="6"/>
      <c r="AV99" s="6"/>
      <c r="AW99" s="6"/>
      <c r="AX99" s="6"/>
    </row>
    <row r="100" ht="15.75" customHeight="1">
      <c r="A100" s="3">
        <v>1.0</v>
      </c>
      <c r="B100" s="3" t="s">
        <v>791</v>
      </c>
      <c r="C100" s="3">
        <v>112.0</v>
      </c>
      <c r="D100" s="3">
        <v>143.0</v>
      </c>
      <c r="E100" s="4" t="s">
        <v>641</v>
      </c>
      <c r="F100" s="3" t="s">
        <v>792</v>
      </c>
      <c r="G100" s="3">
        <v>3.0</v>
      </c>
      <c r="H100" s="3">
        <v>3.0</v>
      </c>
      <c r="I100" s="3">
        <v>2.0</v>
      </c>
      <c r="J100" s="3">
        <v>2.0</v>
      </c>
      <c r="K100" s="3">
        <v>2.0</v>
      </c>
      <c r="L100" s="3">
        <v>4.0</v>
      </c>
      <c r="M100" s="3">
        <v>3.0</v>
      </c>
      <c r="N100" s="3" t="s">
        <v>75</v>
      </c>
      <c r="O100" s="3" t="s">
        <v>75</v>
      </c>
      <c r="P100" s="3" t="s">
        <v>75</v>
      </c>
      <c r="Q100" s="3" t="s">
        <v>56</v>
      </c>
      <c r="R100" s="3" t="s">
        <v>54</v>
      </c>
      <c r="S100" s="3" t="s">
        <v>54</v>
      </c>
      <c r="T100" s="3" t="s">
        <v>53</v>
      </c>
      <c r="U100" s="3" t="s">
        <v>54</v>
      </c>
      <c r="V100" s="3" t="s">
        <v>57</v>
      </c>
      <c r="W100" s="3" t="s">
        <v>58</v>
      </c>
      <c r="X100" s="5" t="s">
        <v>59</v>
      </c>
      <c r="Y100" s="5">
        <v>1.0</v>
      </c>
      <c r="Z100" s="5" t="s">
        <v>793</v>
      </c>
      <c r="AA100" s="5">
        <v>2.0</v>
      </c>
      <c r="AB100" s="5">
        <v>1983.0</v>
      </c>
      <c r="AC100" s="5">
        <v>1.0</v>
      </c>
      <c r="AD100" s="5" t="s">
        <v>794</v>
      </c>
      <c r="AE100" s="5">
        <v>1.0</v>
      </c>
      <c r="AF100" s="5" t="s">
        <v>795</v>
      </c>
      <c r="AG100" s="5">
        <v>1.0</v>
      </c>
      <c r="AH100" s="5" t="s">
        <v>796</v>
      </c>
      <c r="AI100" s="5">
        <v>0.0</v>
      </c>
      <c r="AJ100" s="5" t="s">
        <v>797</v>
      </c>
      <c r="AK100" s="5">
        <v>0.0</v>
      </c>
      <c r="AL100" s="5" t="s">
        <v>798</v>
      </c>
      <c r="AM100" s="3">
        <v>1.0</v>
      </c>
      <c r="AN100" s="3" t="str">
        <f t="shared" si="1"/>
        <v>1 mlday30</v>
      </c>
      <c r="AO100" s="3">
        <f t="shared" si="2"/>
        <v>7</v>
      </c>
      <c r="AP100" s="3"/>
      <c r="AQ100" s="3"/>
      <c r="AR100" s="3"/>
      <c r="AS100" s="3"/>
      <c r="AT100" s="3"/>
      <c r="AU100" s="3"/>
      <c r="AV100" s="3"/>
      <c r="AW100" s="3"/>
      <c r="AX100" s="3"/>
    </row>
    <row r="101" ht="15.75" customHeight="1">
      <c r="A101" s="6">
        <v>1.0</v>
      </c>
      <c r="B101" s="6" t="s">
        <v>799</v>
      </c>
      <c r="C101" s="6">
        <v>113.0</v>
      </c>
      <c r="D101" s="6">
        <v>145.0</v>
      </c>
      <c r="E101" s="7" t="s">
        <v>641</v>
      </c>
      <c r="F101" s="6" t="s">
        <v>800</v>
      </c>
      <c r="G101" s="6">
        <v>4.0</v>
      </c>
      <c r="H101" s="6">
        <v>3.0</v>
      </c>
      <c r="I101" s="6">
        <v>5.0</v>
      </c>
      <c r="J101" s="6">
        <v>3.0</v>
      </c>
      <c r="K101" s="6">
        <v>4.0</v>
      </c>
      <c r="L101" s="6">
        <v>6.0</v>
      </c>
      <c r="M101" s="6">
        <v>3.0</v>
      </c>
      <c r="N101" s="6" t="s">
        <v>54</v>
      </c>
      <c r="O101" s="6" t="s">
        <v>53</v>
      </c>
      <c r="P101" s="6" t="s">
        <v>75</v>
      </c>
      <c r="Q101" s="6" t="s">
        <v>75</v>
      </c>
      <c r="R101" s="6" t="s">
        <v>54</v>
      </c>
      <c r="S101" s="6" t="s">
        <v>56</v>
      </c>
      <c r="T101" s="6" t="s">
        <v>54</v>
      </c>
      <c r="U101" s="6" t="s">
        <v>54</v>
      </c>
      <c r="V101" s="6" t="s">
        <v>57</v>
      </c>
      <c r="W101" s="6" t="s">
        <v>58</v>
      </c>
      <c r="X101" s="8" t="s">
        <v>59</v>
      </c>
      <c r="Y101" s="8">
        <v>1.0</v>
      </c>
      <c r="Z101" s="8" t="s">
        <v>801</v>
      </c>
      <c r="AA101" s="8">
        <v>2.0</v>
      </c>
      <c r="AB101" s="8">
        <v>1984.0</v>
      </c>
      <c r="AC101" s="8">
        <v>1.0</v>
      </c>
      <c r="AD101" s="8" t="s">
        <v>802</v>
      </c>
      <c r="AE101" s="8">
        <v>0.0</v>
      </c>
      <c r="AF101" s="8" t="s">
        <v>803</v>
      </c>
      <c r="AG101" s="8">
        <v>2.0</v>
      </c>
      <c r="AH101" s="8" t="s">
        <v>804</v>
      </c>
      <c r="AI101" s="8">
        <v>1.0</v>
      </c>
      <c r="AJ101" s="8" t="s">
        <v>805</v>
      </c>
      <c r="AK101" s="8">
        <v>1.0</v>
      </c>
      <c r="AL101" s="8" t="s">
        <v>806</v>
      </c>
      <c r="AM101" s="6">
        <v>1.0</v>
      </c>
      <c r="AN101" s="3" t="str">
        <f t="shared" si="1"/>
        <v>1 mlday32</v>
      </c>
      <c r="AO101" s="3">
        <f t="shared" si="2"/>
        <v>9</v>
      </c>
      <c r="AP101" s="6"/>
      <c r="AQ101" s="6"/>
      <c r="AR101" s="6"/>
      <c r="AS101" s="6"/>
      <c r="AT101" s="6"/>
      <c r="AU101" s="6"/>
      <c r="AV101" s="6"/>
      <c r="AW101" s="6"/>
      <c r="AX101" s="6"/>
    </row>
    <row r="102" ht="15.75" customHeight="1">
      <c r="A102" s="3">
        <v>1.0</v>
      </c>
      <c r="B102" s="3" t="s">
        <v>807</v>
      </c>
      <c r="C102" s="3">
        <v>114.0</v>
      </c>
      <c r="D102" s="3">
        <v>146.0</v>
      </c>
      <c r="E102" s="4" t="s">
        <v>641</v>
      </c>
      <c r="F102" s="3" t="s">
        <v>808</v>
      </c>
      <c r="G102" s="3">
        <v>5.0</v>
      </c>
      <c r="H102" s="3">
        <v>4.0</v>
      </c>
      <c r="I102" s="3">
        <v>4.0</v>
      </c>
      <c r="J102" s="3">
        <v>4.0</v>
      </c>
      <c r="K102" s="3">
        <v>5.0</v>
      </c>
      <c r="L102" s="3">
        <v>5.0</v>
      </c>
      <c r="M102" s="3">
        <v>3.0</v>
      </c>
      <c r="N102" s="3" t="s">
        <v>54</v>
      </c>
      <c r="O102" s="3" t="s">
        <v>54</v>
      </c>
      <c r="P102" s="3" t="s">
        <v>54</v>
      </c>
      <c r="Q102" s="3" t="s">
        <v>54</v>
      </c>
      <c r="R102" s="3" t="s">
        <v>55</v>
      </c>
      <c r="S102" s="3" t="s">
        <v>75</v>
      </c>
      <c r="T102" s="3" t="s">
        <v>54</v>
      </c>
      <c r="U102" s="3" t="s">
        <v>92</v>
      </c>
      <c r="V102" s="3" t="s">
        <v>57</v>
      </c>
      <c r="W102" s="3" t="s">
        <v>58</v>
      </c>
      <c r="X102" s="5" t="s">
        <v>94</v>
      </c>
      <c r="Y102" s="5">
        <v>0.0</v>
      </c>
      <c r="Z102" s="5" t="s">
        <v>809</v>
      </c>
      <c r="AA102" s="5">
        <v>0.0</v>
      </c>
      <c r="AB102" s="5">
        <v>1983.0</v>
      </c>
      <c r="AC102" s="5">
        <v>1.0</v>
      </c>
      <c r="AD102" s="5" t="s">
        <v>810</v>
      </c>
      <c r="AE102" s="5">
        <v>0.0</v>
      </c>
      <c r="AF102" s="5" t="s">
        <v>811</v>
      </c>
      <c r="AG102" s="5">
        <v>1.0</v>
      </c>
      <c r="AH102" s="5" t="s">
        <v>812</v>
      </c>
      <c r="AI102" s="5">
        <v>1.0</v>
      </c>
      <c r="AJ102" s="5" t="s">
        <v>813</v>
      </c>
      <c r="AK102" s="5">
        <v>1.0</v>
      </c>
      <c r="AL102" s="5" t="s">
        <v>814</v>
      </c>
      <c r="AM102" s="3">
        <v>0.0</v>
      </c>
      <c r="AN102" s="3" t="str">
        <f t="shared" si="1"/>
        <v>1 mlday33</v>
      </c>
      <c r="AO102" s="3">
        <f t="shared" si="2"/>
        <v>4</v>
      </c>
      <c r="AP102" s="3"/>
      <c r="AQ102" s="3"/>
      <c r="AR102" s="3"/>
      <c r="AS102" s="3"/>
      <c r="AT102" s="3"/>
      <c r="AU102" s="3"/>
      <c r="AV102" s="3"/>
      <c r="AW102" s="3"/>
      <c r="AX102" s="3"/>
    </row>
    <row r="103" ht="15.75" customHeight="1">
      <c r="A103" s="3">
        <v>1.0</v>
      </c>
      <c r="B103" s="3" t="s">
        <v>815</v>
      </c>
      <c r="C103" s="3">
        <v>115.0</v>
      </c>
      <c r="D103" s="3">
        <v>147.0</v>
      </c>
      <c r="E103" s="4" t="s">
        <v>641</v>
      </c>
      <c r="F103" s="3" t="s">
        <v>816</v>
      </c>
      <c r="G103" s="3">
        <v>4.0</v>
      </c>
      <c r="H103" s="3">
        <v>3.0</v>
      </c>
      <c r="I103" s="3">
        <v>5.0</v>
      </c>
      <c r="J103" s="3">
        <v>4.0</v>
      </c>
      <c r="K103" s="3">
        <v>3.0</v>
      </c>
      <c r="L103" s="3">
        <v>5.0</v>
      </c>
      <c r="M103" s="3">
        <v>3.0</v>
      </c>
      <c r="N103" s="3" t="s">
        <v>53</v>
      </c>
      <c r="O103" s="3" t="s">
        <v>54</v>
      </c>
      <c r="P103" s="3" t="s">
        <v>75</v>
      </c>
      <c r="Q103" s="3" t="s">
        <v>75</v>
      </c>
      <c r="R103" s="3" t="s">
        <v>53</v>
      </c>
      <c r="S103" s="3" t="s">
        <v>54</v>
      </c>
      <c r="T103" s="3" t="s">
        <v>53</v>
      </c>
      <c r="U103" s="3" t="s">
        <v>53</v>
      </c>
      <c r="V103" s="3" t="s">
        <v>57</v>
      </c>
      <c r="W103" s="3" t="s">
        <v>58</v>
      </c>
      <c r="X103" s="5" t="s">
        <v>130</v>
      </c>
      <c r="Y103" s="5">
        <v>0.0</v>
      </c>
      <c r="Z103" s="5" t="s">
        <v>817</v>
      </c>
      <c r="AA103" s="5">
        <v>0.0</v>
      </c>
      <c r="AB103" s="5">
        <v>1984.0</v>
      </c>
      <c r="AC103" s="5">
        <v>1.0</v>
      </c>
      <c r="AD103" s="5" t="s">
        <v>818</v>
      </c>
      <c r="AE103" s="5">
        <v>0.0</v>
      </c>
      <c r="AF103" s="5" t="s">
        <v>819</v>
      </c>
      <c r="AG103" s="5">
        <v>0.0</v>
      </c>
      <c r="AH103" s="5" t="s">
        <v>820</v>
      </c>
      <c r="AI103" s="5">
        <v>1.0</v>
      </c>
      <c r="AJ103" s="5" t="s">
        <v>821</v>
      </c>
      <c r="AK103" s="5">
        <v>0.0</v>
      </c>
      <c r="AL103" s="5" t="s">
        <v>822</v>
      </c>
      <c r="AM103" s="3">
        <v>0.0</v>
      </c>
      <c r="AN103" s="3" t="str">
        <f t="shared" si="1"/>
        <v>1 mlday34</v>
      </c>
      <c r="AO103" s="3">
        <f t="shared" si="2"/>
        <v>2</v>
      </c>
      <c r="AP103" s="3"/>
      <c r="AQ103" s="3"/>
      <c r="AR103" s="3"/>
      <c r="AS103" s="3"/>
      <c r="AT103" s="3"/>
      <c r="AU103" s="3"/>
      <c r="AV103" s="3"/>
      <c r="AW103" s="3"/>
      <c r="AX103" s="3"/>
    </row>
    <row r="104" ht="15.75" customHeight="1">
      <c r="A104" s="3">
        <v>1.0</v>
      </c>
      <c r="B104" s="3" t="s">
        <v>823</v>
      </c>
      <c r="C104" s="3">
        <v>116.0</v>
      </c>
      <c r="D104" s="3">
        <v>148.0</v>
      </c>
      <c r="E104" s="4" t="s">
        <v>641</v>
      </c>
      <c r="F104" s="3" t="s">
        <v>824</v>
      </c>
      <c r="G104" s="3">
        <v>4.0</v>
      </c>
      <c r="H104" s="3">
        <v>3.0</v>
      </c>
      <c r="I104" s="3">
        <v>5.0</v>
      </c>
      <c r="J104" s="3">
        <v>4.0</v>
      </c>
      <c r="K104" s="3">
        <v>3.0</v>
      </c>
      <c r="L104" s="3">
        <v>3.0</v>
      </c>
      <c r="M104" s="3">
        <v>3.0</v>
      </c>
      <c r="N104" s="3" t="s">
        <v>54</v>
      </c>
      <c r="O104" s="3" t="s">
        <v>54</v>
      </c>
      <c r="P104" s="3" t="s">
        <v>54</v>
      </c>
      <c r="Q104" s="3" t="s">
        <v>54</v>
      </c>
      <c r="R104" s="3" t="s">
        <v>92</v>
      </c>
      <c r="S104" s="3" t="s">
        <v>75</v>
      </c>
      <c r="T104" s="3" t="s">
        <v>92</v>
      </c>
      <c r="U104" s="3" t="s">
        <v>54</v>
      </c>
      <c r="V104" s="3" t="s">
        <v>57</v>
      </c>
      <c r="W104" s="3" t="s">
        <v>58</v>
      </c>
      <c r="X104" s="5" t="s">
        <v>59</v>
      </c>
      <c r="Y104" s="5">
        <v>1.0</v>
      </c>
      <c r="Z104" s="5" t="s">
        <v>825</v>
      </c>
      <c r="AA104" s="5">
        <v>2.0</v>
      </c>
      <c r="AB104" s="5">
        <v>1984.0</v>
      </c>
      <c r="AC104" s="5">
        <v>1.0</v>
      </c>
      <c r="AD104" s="5" t="s">
        <v>826</v>
      </c>
      <c r="AE104" s="5">
        <v>0.0</v>
      </c>
      <c r="AF104" s="5" t="s">
        <v>827</v>
      </c>
      <c r="AG104" s="5">
        <v>0.0</v>
      </c>
      <c r="AH104" s="5" t="s">
        <v>828</v>
      </c>
      <c r="AI104" s="5">
        <v>2.0</v>
      </c>
      <c r="AJ104" s="5" t="s">
        <v>829</v>
      </c>
      <c r="AK104" s="5">
        <v>1.0</v>
      </c>
      <c r="AL104" s="5" t="s">
        <v>830</v>
      </c>
      <c r="AM104" s="3">
        <v>2.0</v>
      </c>
      <c r="AN104" s="3" t="str">
        <f t="shared" si="1"/>
        <v>1 mlday35</v>
      </c>
      <c r="AO104" s="3">
        <f t="shared" si="2"/>
        <v>9</v>
      </c>
      <c r="AP104" s="3"/>
      <c r="AQ104" s="3"/>
      <c r="AR104" s="3"/>
      <c r="AS104" s="3"/>
      <c r="AT104" s="3"/>
      <c r="AU104" s="3"/>
      <c r="AV104" s="3"/>
      <c r="AW104" s="3"/>
      <c r="AX104" s="3"/>
    </row>
    <row r="105" ht="15.75" customHeight="1">
      <c r="A105" s="6">
        <v>1.0</v>
      </c>
      <c r="B105" s="6" t="s">
        <v>831</v>
      </c>
      <c r="C105" s="6">
        <v>120.0</v>
      </c>
      <c r="D105" s="6">
        <v>152.0</v>
      </c>
      <c r="E105" s="7" t="s">
        <v>641</v>
      </c>
      <c r="F105" s="6" t="s">
        <v>832</v>
      </c>
      <c r="G105" s="6">
        <v>3.0</v>
      </c>
      <c r="H105" s="6">
        <v>4.0</v>
      </c>
      <c r="I105" s="6">
        <v>4.0</v>
      </c>
      <c r="J105" s="6">
        <v>4.0</v>
      </c>
      <c r="K105" s="6">
        <v>5.0</v>
      </c>
      <c r="L105" s="6">
        <v>3.0</v>
      </c>
      <c r="M105" s="6">
        <v>4.0</v>
      </c>
      <c r="N105" s="6" t="s">
        <v>75</v>
      </c>
      <c r="O105" s="6" t="s">
        <v>75</v>
      </c>
      <c r="P105" s="6" t="s">
        <v>75</v>
      </c>
      <c r="Q105" s="6" t="s">
        <v>75</v>
      </c>
      <c r="R105" s="6" t="s">
        <v>53</v>
      </c>
      <c r="S105" s="6" t="s">
        <v>53</v>
      </c>
      <c r="T105" s="6" t="s">
        <v>54</v>
      </c>
      <c r="U105" s="6" t="s">
        <v>53</v>
      </c>
      <c r="V105" s="6" t="s">
        <v>57</v>
      </c>
      <c r="W105" s="6" t="s">
        <v>58</v>
      </c>
      <c r="X105" s="8" t="s">
        <v>130</v>
      </c>
      <c r="Y105" s="8">
        <v>0.0</v>
      </c>
      <c r="Z105" s="8" t="s">
        <v>833</v>
      </c>
      <c r="AA105" s="8">
        <v>1.0</v>
      </c>
      <c r="AB105" s="8">
        <v>1984.0</v>
      </c>
      <c r="AC105" s="8">
        <v>1.0</v>
      </c>
      <c r="AD105" s="8" t="s">
        <v>834</v>
      </c>
      <c r="AE105" s="8">
        <v>0.0</v>
      </c>
      <c r="AF105" s="8" t="s">
        <v>835</v>
      </c>
      <c r="AG105" s="8">
        <v>0.0</v>
      </c>
      <c r="AH105" s="8" t="s">
        <v>836</v>
      </c>
      <c r="AI105" s="8">
        <v>1.0</v>
      </c>
      <c r="AJ105" s="8" t="s">
        <v>837</v>
      </c>
      <c r="AK105" s="8">
        <v>0.0</v>
      </c>
      <c r="AL105" s="8" t="s">
        <v>838</v>
      </c>
      <c r="AM105" s="6">
        <v>0.0</v>
      </c>
      <c r="AN105" s="3" t="str">
        <f t="shared" si="1"/>
        <v>1 mlday39</v>
      </c>
      <c r="AO105" s="3">
        <f t="shared" si="2"/>
        <v>3</v>
      </c>
      <c r="AP105" s="6"/>
      <c r="AQ105" s="6"/>
      <c r="AR105" s="6"/>
      <c r="AS105" s="6"/>
      <c r="AT105" s="6"/>
      <c r="AU105" s="6"/>
      <c r="AV105" s="6"/>
      <c r="AW105" s="6"/>
      <c r="AX105" s="6"/>
    </row>
    <row r="106" ht="15.75" customHeight="1">
      <c r="A106" s="3">
        <v>1.0</v>
      </c>
      <c r="B106" s="3" t="s">
        <v>839</v>
      </c>
      <c r="C106" s="3">
        <v>121.0</v>
      </c>
      <c r="D106" s="3">
        <v>153.0</v>
      </c>
      <c r="E106" s="4" t="s">
        <v>641</v>
      </c>
      <c r="F106" s="3" t="s">
        <v>840</v>
      </c>
      <c r="G106" s="3">
        <v>4.0</v>
      </c>
      <c r="H106" s="3">
        <v>3.0</v>
      </c>
      <c r="I106" s="3">
        <v>5.0</v>
      </c>
      <c r="J106" s="3">
        <v>3.0</v>
      </c>
      <c r="K106" s="3">
        <v>4.0</v>
      </c>
      <c r="L106" s="3">
        <v>5.0</v>
      </c>
      <c r="M106" s="3">
        <v>4.0</v>
      </c>
      <c r="N106" s="3" t="s">
        <v>75</v>
      </c>
      <c r="O106" s="3" t="s">
        <v>75</v>
      </c>
      <c r="P106" s="3" t="s">
        <v>56</v>
      </c>
      <c r="Q106" s="3" t="s">
        <v>53</v>
      </c>
      <c r="R106" s="3" t="s">
        <v>54</v>
      </c>
      <c r="S106" s="3" t="s">
        <v>75</v>
      </c>
      <c r="T106" s="3" t="s">
        <v>53</v>
      </c>
      <c r="U106" s="3" t="s">
        <v>53</v>
      </c>
      <c r="V106" s="3" t="s">
        <v>57</v>
      </c>
      <c r="W106" s="3" t="s">
        <v>58</v>
      </c>
      <c r="X106" s="5" t="s">
        <v>59</v>
      </c>
      <c r="Y106" s="5">
        <v>1.0</v>
      </c>
      <c r="Z106" s="5" t="s">
        <v>841</v>
      </c>
      <c r="AA106" s="5">
        <v>2.0</v>
      </c>
      <c r="AB106" s="5">
        <v>1984.0</v>
      </c>
      <c r="AC106" s="5">
        <v>1.0</v>
      </c>
      <c r="AD106" s="5" t="s">
        <v>842</v>
      </c>
      <c r="AE106" s="5">
        <v>0.0</v>
      </c>
      <c r="AF106" s="5" t="s">
        <v>843</v>
      </c>
      <c r="AG106" s="5">
        <v>1.0</v>
      </c>
      <c r="AH106" s="5" t="s">
        <v>844</v>
      </c>
      <c r="AI106" s="5">
        <v>2.0</v>
      </c>
      <c r="AJ106" s="5" t="s">
        <v>845</v>
      </c>
      <c r="AK106" s="5">
        <v>2.0</v>
      </c>
      <c r="AL106" s="5" t="s">
        <v>846</v>
      </c>
      <c r="AM106" s="3">
        <v>2.0</v>
      </c>
      <c r="AN106" s="3" t="str">
        <f t="shared" si="1"/>
        <v>1 mlday4</v>
      </c>
      <c r="AO106" s="3">
        <f t="shared" si="2"/>
        <v>11</v>
      </c>
      <c r="AP106" s="3"/>
      <c r="AQ106" s="3"/>
      <c r="AR106" s="3"/>
      <c r="AS106" s="3"/>
      <c r="AT106" s="3"/>
      <c r="AU106" s="3"/>
      <c r="AV106" s="3"/>
      <c r="AW106" s="3"/>
      <c r="AX106" s="3"/>
    </row>
    <row r="107" ht="15.75" customHeight="1">
      <c r="A107" s="3">
        <v>1.0</v>
      </c>
      <c r="B107" s="3" t="s">
        <v>847</v>
      </c>
      <c r="C107" s="3">
        <v>122.0</v>
      </c>
      <c r="D107" s="3">
        <v>154.0</v>
      </c>
      <c r="E107" s="4" t="s">
        <v>641</v>
      </c>
      <c r="F107" s="3" t="s">
        <v>848</v>
      </c>
      <c r="G107" s="3">
        <v>4.0</v>
      </c>
      <c r="H107" s="3">
        <v>3.0</v>
      </c>
      <c r="I107" s="3">
        <v>4.0</v>
      </c>
      <c r="J107" s="3">
        <v>4.0</v>
      </c>
      <c r="K107" s="3">
        <v>3.0</v>
      </c>
      <c r="L107" s="3">
        <v>4.0</v>
      </c>
      <c r="M107" s="3">
        <v>3.0</v>
      </c>
      <c r="N107" s="3" t="s">
        <v>54</v>
      </c>
      <c r="O107" s="3" t="s">
        <v>53</v>
      </c>
      <c r="P107" s="3" t="s">
        <v>53</v>
      </c>
      <c r="Q107" s="3" t="s">
        <v>53</v>
      </c>
      <c r="R107" s="3" t="s">
        <v>54</v>
      </c>
      <c r="S107" s="3" t="s">
        <v>75</v>
      </c>
      <c r="T107" s="3" t="s">
        <v>53</v>
      </c>
      <c r="U107" s="3" t="s">
        <v>54</v>
      </c>
      <c r="V107" s="3" t="s">
        <v>57</v>
      </c>
      <c r="W107" s="3" t="s">
        <v>58</v>
      </c>
      <c r="X107" s="5" t="s">
        <v>59</v>
      </c>
      <c r="Y107" s="5">
        <v>1.0</v>
      </c>
      <c r="Z107" s="5" t="s">
        <v>849</v>
      </c>
      <c r="AA107" s="5">
        <v>2.0</v>
      </c>
      <c r="AB107" s="5">
        <v>1985.0</v>
      </c>
      <c r="AC107" s="5">
        <v>1.0</v>
      </c>
      <c r="AD107" s="5" t="s">
        <v>850</v>
      </c>
      <c r="AE107" s="5">
        <v>0.0</v>
      </c>
      <c r="AF107" s="5" t="s">
        <v>851</v>
      </c>
      <c r="AG107" s="5">
        <v>1.0</v>
      </c>
      <c r="AH107" s="5" t="s">
        <v>852</v>
      </c>
      <c r="AI107" s="5">
        <v>2.0</v>
      </c>
      <c r="AJ107" s="5" t="s">
        <v>853</v>
      </c>
      <c r="AK107" s="5">
        <v>1.0</v>
      </c>
      <c r="AL107" s="5" t="s">
        <v>854</v>
      </c>
      <c r="AM107" s="3">
        <v>2.0</v>
      </c>
      <c r="AN107" s="3" t="str">
        <f t="shared" si="1"/>
        <v>1 mlday40</v>
      </c>
      <c r="AO107" s="3">
        <f t="shared" si="2"/>
        <v>10</v>
      </c>
      <c r="AP107" s="3"/>
      <c r="AQ107" s="3"/>
      <c r="AR107" s="3"/>
      <c r="AS107" s="3"/>
      <c r="AT107" s="3"/>
      <c r="AU107" s="3"/>
      <c r="AV107" s="3"/>
      <c r="AW107" s="3"/>
      <c r="AX107" s="3"/>
    </row>
    <row r="108" ht="15.75" customHeight="1">
      <c r="A108" s="3">
        <v>1.0</v>
      </c>
      <c r="B108" s="3" t="s">
        <v>855</v>
      </c>
      <c r="C108" s="3">
        <v>123.0</v>
      </c>
      <c r="D108" s="3">
        <v>155.0</v>
      </c>
      <c r="E108" s="4" t="s">
        <v>641</v>
      </c>
      <c r="F108" s="3" t="s">
        <v>856</v>
      </c>
      <c r="G108" s="3">
        <v>3.0</v>
      </c>
      <c r="H108" s="3">
        <v>1.0</v>
      </c>
      <c r="I108" s="3">
        <v>6.0</v>
      </c>
      <c r="J108" s="3">
        <v>3.0</v>
      </c>
      <c r="K108" s="3">
        <v>5.0</v>
      </c>
      <c r="L108" s="3">
        <v>4.0</v>
      </c>
      <c r="M108" s="3">
        <v>6.0</v>
      </c>
      <c r="N108" s="3" t="s">
        <v>92</v>
      </c>
      <c r="O108" s="3" t="s">
        <v>53</v>
      </c>
      <c r="P108" s="3" t="s">
        <v>92</v>
      </c>
      <c r="Q108" s="3" t="s">
        <v>75</v>
      </c>
      <c r="R108" s="3" t="s">
        <v>54</v>
      </c>
      <c r="S108" s="3" t="s">
        <v>75</v>
      </c>
      <c r="T108" s="3" t="s">
        <v>53</v>
      </c>
      <c r="U108" s="3" t="s">
        <v>75</v>
      </c>
      <c r="V108" s="3" t="s">
        <v>57</v>
      </c>
      <c r="W108" s="3" t="s">
        <v>58</v>
      </c>
      <c r="X108" s="5" t="s">
        <v>59</v>
      </c>
      <c r="Y108" s="5">
        <v>1.0</v>
      </c>
      <c r="Z108" s="5" t="s">
        <v>857</v>
      </c>
      <c r="AA108" s="5">
        <v>2.0</v>
      </c>
      <c r="AB108" s="5">
        <v>1996.0</v>
      </c>
      <c r="AC108" s="5">
        <v>0.0</v>
      </c>
      <c r="AD108" s="5" t="s">
        <v>858</v>
      </c>
      <c r="AE108" s="5">
        <v>1.0</v>
      </c>
      <c r="AF108" s="5" t="s">
        <v>859</v>
      </c>
      <c r="AG108" s="5">
        <v>2.0</v>
      </c>
      <c r="AH108" s="5" t="s">
        <v>860</v>
      </c>
      <c r="AI108" s="5">
        <v>1.0</v>
      </c>
      <c r="AJ108" s="5" t="s">
        <v>861</v>
      </c>
      <c r="AK108" s="5">
        <v>0.0</v>
      </c>
      <c r="AL108" s="5" t="s">
        <v>862</v>
      </c>
      <c r="AM108" s="3">
        <v>0.0</v>
      </c>
      <c r="AN108" s="3" t="str">
        <f t="shared" si="1"/>
        <v>1 mlday41</v>
      </c>
      <c r="AO108" s="3">
        <f t="shared" si="2"/>
        <v>7</v>
      </c>
      <c r="AP108" s="3"/>
      <c r="AQ108" s="3"/>
      <c r="AR108" s="3"/>
      <c r="AS108" s="3"/>
      <c r="AT108" s="3"/>
      <c r="AU108" s="3"/>
      <c r="AV108" s="3"/>
      <c r="AW108" s="3"/>
      <c r="AX108" s="3"/>
    </row>
    <row r="109" ht="15.75" customHeight="1">
      <c r="A109" s="3">
        <v>1.0</v>
      </c>
      <c r="B109" s="3" t="s">
        <v>863</v>
      </c>
      <c r="C109" s="3">
        <v>126.0</v>
      </c>
      <c r="D109" s="3">
        <v>157.0</v>
      </c>
      <c r="E109" s="4" t="s">
        <v>641</v>
      </c>
      <c r="F109" s="3" t="s">
        <v>864</v>
      </c>
      <c r="G109" s="3">
        <v>1.0</v>
      </c>
      <c r="H109" s="3">
        <v>1.0</v>
      </c>
      <c r="I109" s="3">
        <v>1.0</v>
      </c>
      <c r="J109" s="3">
        <v>1.0</v>
      </c>
      <c r="K109" s="3">
        <v>1.0</v>
      </c>
      <c r="L109" s="3">
        <v>1.0</v>
      </c>
      <c r="M109" s="3">
        <v>1.0</v>
      </c>
      <c r="N109" s="3" t="s">
        <v>56</v>
      </c>
      <c r="O109" s="3" t="s">
        <v>56</v>
      </c>
      <c r="P109" s="3" t="s">
        <v>56</v>
      </c>
      <c r="Q109" s="3" t="s">
        <v>56</v>
      </c>
      <c r="R109" s="3" t="s">
        <v>56</v>
      </c>
      <c r="S109" s="3" t="s">
        <v>55</v>
      </c>
      <c r="T109" s="3" t="s">
        <v>56</v>
      </c>
      <c r="U109" s="3" t="s">
        <v>56</v>
      </c>
      <c r="V109" s="3" t="s">
        <v>57</v>
      </c>
      <c r="W109" s="3" t="s">
        <v>58</v>
      </c>
      <c r="X109" s="5" t="s">
        <v>130</v>
      </c>
      <c r="Y109" s="5">
        <v>0.0</v>
      </c>
      <c r="Z109" s="5" t="s">
        <v>865</v>
      </c>
      <c r="AA109" s="5">
        <v>0.0</v>
      </c>
      <c r="AB109" s="5">
        <v>450.0</v>
      </c>
      <c r="AC109" s="5">
        <v>0.0</v>
      </c>
      <c r="AD109" s="5" t="s">
        <v>866</v>
      </c>
      <c r="AE109" s="5">
        <v>0.0</v>
      </c>
      <c r="AF109" s="5" t="s">
        <v>867</v>
      </c>
      <c r="AG109" s="5">
        <v>0.0</v>
      </c>
      <c r="AH109" s="5" t="s">
        <v>868</v>
      </c>
      <c r="AI109" s="5">
        <v>0.0</v>
      </c>
      <c r="AJ109" s="5" t="s">
        <v>869</v>
      </c>
      <c r="AK109" s="5">
        <v>0.0</v>
      </c>
      <c r="AL109" s="5" t="s">
        <v>870</v>
      </c>
      <c r="AM109" s="3">
        <v>0.0</v>
      </c>
      <c r="AN109" s="3" t="str">
        <f t="shared" si="1"/>
        <v>1 mlday44</v>
      </c>
      <c r="AO109" s="3">
        <f t="shared" si="2"/>
        <v>0</v>
      </c>
      <c r="AP109" s="3"/>
      <c r="AQ109" s="3"/>
      <c r="AR109" s="3"/>
      <c r="AS109" s="3"/>
      <c r="AT109" s="3"/>
      <c r="AU109" s="3"/>
      <c r="AV109" s="3"/>
      <c r="AW109" s="3"/>
      <c r="AX109" s="3"/>
    </row>
    <row r="110" ht="15.75" customHeight="1">
      <c r="A110" s="3">
        <v>1.0</v>
      </c>
      <c r="B110" s="3" t="s">
        <v>871</v>
      </c>
      <c r="C110" s="3">
        <v>127.0</v>
      </c>
      <c r="D110" s="3">
        <v>158.0</v>
      </c>
      <c r="E110" s="4" t="s">
        <v>641</v>
      </c>
      <c r="F110" s="3" t="s">
        <v>872</v>
      </c>
      <c r="G110" s="3">
        <v>4.0</v>
      </c>
      <c r="H110" s="3">
        <v>2.0</v>
      </c>
      <c r="I110" s="3">
        <v>3.0</v>
      </c>
      <c r="J110" s="3">
        <v>2.0</v>
      </c>
      <c r="K110" s="3">
        <v>3.0</v>
      </c>
      <c r="L110" s="3">
        <v>4.0</v>
      </c>
      <c r="M110" s="3">
        <v>2.0</v>
      </c>
      <c r="N110" s="3" t="s">
        <v>75</v>
      </c>
      <c r="O110" s="3" t="s">
        <v>56</v>
      </c>
      <c r="P110" s="3" t="s">
        <v>56</v>
      </c>
      <c r="Q110" s="3" t="s">
        <v>56</v>
      </c>
      <c r="R110" s="3" t="s">
        <v>54</v>
      </c>
      <c r="S110" s="3" t="s">
        <v>54</v>
      </c>
      <c r="T110" s="3" t="s">
        <v>75</v>
      </c>
      <c r="U110" s="3" t="s">
        <v>75</v>
      </c>
      <c r="V110" s="3" t="s">
        <v>57</v>
      </c>
      <c r="W110" s="3" t="s">
        <v>58</v>
      </c>
      <c r="X110" s="5" t="s">
        <v>59</v>
      </c>
      <c r="Y110" s="5">
        <v>1.0</v>
      </c>
      <c r="Z110" s="5" t="s">
        <v>873</v>
      </c>
      <c r="AA110" s="5">
        <v>2.0</v>
      </c>
      <c r="AB110" s="5">
        <v>1985.0</v>
      </c>
      <c r="AC110" s="5">
        <v>1.0</v>
      </c>
      <c r="AD110" s="5" t="s">
        <v>874</v>
      </c>
      <c r="AE110" s="5">
        <v>0.0</v>
      </c>
      <c r="AF110" s="5" t="s">
        <v>875</v>
      </c>
      <c r="AG110" s="5">
        <v>1.0</v>
      </c>
      <c r="AH110" s="5" t="s">
        <v>876</v>
      </c>
      <c r="AI110" s="5">
        <v>2.0</v>
      </c>
      <c r="AJ110" s="5" t="s">
        <v>877</v>
      </c>
      <c r="AK110" s="5">
        <v>2.0</v>
      </c>
      <c r="AL110" s="5">
        <v>0.0</v>
      </c>
      <c r="AM110" s="3">
        <v>0.0</v>
      </c>
      <c r="AN110" s="3" t="str">
        <f t="shared" si="1"/>
        <v>1 mlday45</v>
      </c>
      <c r="AO110" s="3">
        <f t="shared" si="2"/>
        <v>9</v>
      </c>
      <c r="AP110" s="3"/>
      <c r="AQ110" s="3"/>
      <c r="AR110" s="3"/>
      <c r="AS110" s="3"/>
      <c r="AT110" s="3"/>
      <c r="AU110" s="3"/>
      <c r="AV110" s="3"/>
      <c r="AW110" s="3"/>
      <c r="AX110" s="3"/>
    </row>
    <row r="111" ht="15.75" customHeight="1">
      <c r="A111" s="10">
        <v>1.0</v>
      </c>
      <c r="B111" s="10" t="s">
        <v>878</v>
      </c>
      <c r="C111" s="10">
        <v>128.0</v>
      </c>
      <c r="D111" s="10">
        <v>159.0</v>
      </c>
      <c r="E111" s="11" t="s">
        <v>641</v>
      </c>
      <c r="F111" s="10" t="s">
        <v>879</v>
      </c>
      <c r="G111" s="10">
        <v>2.0</v>
      </c>
      <c r="H111" s="10">
        <v>2.0</v>
      </c>
      <c r="I111" s="10">
        <v>2.0</v>
      </c>
      <c r="J111" s="10">
        <v>3.0</v>
      </c>
      <c r="K111" s="10">
        <v>3.0</v>
      </c>
      <c r="L111" s="10">
        <v>2.0</v>
      </c>
      <c r="M111" s="10">
        <v>3.0</v>
      </c>
      <c r="N111" s="10" t="s">
        <v>53</v>
      </c>
      <c r="O111" s="10" t="s">
        <v>56</v>
      </c>
      <c r="P111" s="10" t="s">
        <v>56</v>
      </c>
      <c r="Q111" s="10" t="s">
        <v>75</v>
      </c>
      <c r="R111" s="10" t="s">
        <v>56</v>
      </c>
      <c r="S111" s="10" t="s">
        <v>55</v>
      </c>
      <c r="T111" s="10" t="s">
        <v>56</v>
      </c>
      <c r="U111" s="10" t="s">
        <v>56</v>
      </c>
      <c r="V111" s="10" t="s">
        <v>57</v>
      </c>
      <c r="W111" s="10" t="s">
        <v>58</v>
      </c>
      <c r="X111" s="12" t="s">
        <v>880</v>
      </c>
      <c r="Y111" s="12">
        <v>0.0</v>
      </c>
      <c r="Z111" s="12">
        <v>0.0</v>
      </c>
      <c r="AA111" s="12">
        <v>0.0</v>
      </c>
      <c r="AB111" s="12">
        <v>1990.0</v>
      </c>
      <c r="AC111" s="12">
        <v>0.0</v>
      </c>
      <c r="AD111" s="12">
        <v>0.0</v>
      </c>
      <c r="AE111" s="12">
        <v>0.0</v>
      </c>
      <c r="AF111" s="12">
        <v>0.0</v>
      </c>
      <c r="AG111" s="12">
        <v>0.0</v>
      </c>
      <c r="AH111" s="12" t="s">
        <v>688</v>
      </c>
      <c r="AI111" s="12">
        <v>0.0</v>
      </c>
      <c r="AJ111" s="12">
        <v>0.0</v>
      </c>
      <c r="AK111" s="12">
        <v>0.0</v>
      </c>
      <c r="AL111" s="12">
        <v>0.0</v>
      </c>
      <c r="AM111" s="10">
        <v>0.0</v>
      </c>
      <c r="AN111" s="3" t="str">
        <f t="shared" si="1"/>
        <v>1 mlday46</v>
      </c>
      <c r="AO111" s="3">
        <f t="shared" si="2"/>
        <v>0</v>
      </c>
      <c r="AP111" s="10"/>
      <c r="AQ111" s="10"/>
      <c r="AR111" s="10"/>
      <c r="AS111" s="10"/>
      <c r="AT111" s="10"/>
      <c r="AU111" s="10"/>
      <c r="AV111" s="10"/>
      <c r="AW111" s="10"/>
      <c r="AX111" s="10"/>
    </row>
    <row r="112" ht="15.75" customHeight="1">
      <c r="A112" s="3">
        <v>1.0</v>
      </c>
      <c r="B112" s="3" t="s">
        <v>881</v>
      </c>
      <c r="C112" s="3">
        <v>129.0</v>
      </c>
      <c r="D112" s="3">
        <v>160.0</v>
      </c>
      <c r="E112" s="4" t="s">
        <v>641</v>
      </c>
      <c r="F112" s="3" t="s">
        <v>882</v>
      </c>
      <c r="G112" s="3">
        <v>4.0</v>
      </c>
      <c r="H112" s="3">
        <v>2.0</v>
      </c>
      <c r="I112" s="3">
        <v>6.0</v>
      </c>
      <c r="J112" s="3">
        <v>4.0</v>
      </c>
      <c r="K112" s="3">
        <v>6.0</v>
      </c>
      <c r="L112" s="3">
        <v>6.0</v>
      </c>
      <c r="M112" s="3">
        <v>3.0</v>
      </c>
      <c r="N112" s="3" t="s">
        <v>54</v>
      </c>
      <c r="O112" s="3" t="s">
        <v>54</v>
      </c>
      <c r="P112" s="3" t="s">
        <v>53</v>
      </c>
      <c r="Q112" s="3" t="s">
        <v>54</v>
      </c>
      <c r="R112" s="3" t="s">
        <v>56</v>
      </c>
      <c r="S112" s="3" t="s">
        <v>75</v>
      </c>
      <c r="T112" s="3" t="s">
        <v>53</v>
      </c>
      <c r="U112" s="3" t="s">
        <v>54</v>
      </c>
      <c r="V112" s="3" t="s">
        <v>57</v>
      </c>
      <c r="W112" s="3" t="s">
        <v>58</v>
      </c>
      <c r="X112" s="5" t="s">
        <v>130</v>
      </c>
      <c r="Y112" s="5">
        <v>0.0</v>
      </c>
      <c r="Z112" s="5" t="s">
        <v>883</v>
      </c>
      <c r="AA112" s="5">
        <v>1.0</v>
      </c>
      <c r="AB112" s="5">
        <v>1985.0</v>
      </c>
      <c r="AC112" s="5">
        <v>1.0</v>
      </c>
      <c r="AD112" s="5" t="s">
        <v>884</v>
      </c>
      <c r="AE112" s="5">
        <v>0.0</v>
      </c>
      <c r="AF112" s="5" t="s">
        <v>885</v>
      </c>
      <c r="AG112" s="5">
        <v>0.0</v>
      </c>
      <c r="AH112" s="5" t="s">
        <v>886</v>
      </c>
      <c r="AI112" s="5">
        <v>1.0</v>
      </c>
      <c r="AJ112" s="5" t="s">
        <v>887</v>
      </c>
      <c r="AK112" s="5">
        <v>2.0</v>
      </c>
      <c r="AL112" s="5" t="s">
        <v>888</v>
      </c>
      <c r="AM112" s="3">
        <v>2.0</v>
      </c>
      <c r="AN112" s="3" t="str">
        <f t="shared" si="1"/>
        <v>1 mlday47</v>
      </c>
      <c r="AO112" s="3">
        <f t="shared" si="2"/>
        <v>7</v>
      </c>
      <c r="AP112" s="3"/>
      <c r="AQ112" s="3"/>
      <c r="AR112" s="3"/>
      <c r="AS112" s="3"/>
      <c r="AT112" s="3"/>
      <c r="AU112" s="3"/>
      <c r="AV112" s="3"/>
      <c r="AW112" s="3"/>
      <c r="AX112" s="3"/>
    </row>
    <row r="113" ht="15.75" customHeight="1">
      <c r="A113" s="3">
        <v>1.0</v>
      </c>
      <c r="B113" s="3" t="s">
        <v>889</v>
      </c>
      <c r="C113" s="3">
        <v>132.0</v>
      </c>
      <c r="D113" s="3">
        <v>168.0</v>
      </c>
      <c r="E113" s="4" t="s">
        <v>641</v>
      </c>
      <c r="F113" s="3" t="s">
        <v>890</v>
      </c>
      <c r="G113" s="3">
        <v>4.0</v>
      </c>
      <c r="H113" s="3">
        <v>3.0</v>
      </c>
      <c r="I113" s="3">
        <v>4.0</v>
      </c>
      <c r="J113" s="3">
        <v>4.0</v>
      </c>
      <c r="K113" s="3">
        <v>4.0</v>
      </c>
      <c r="L113" s="3">
        <v>4.0</v>
      </c>
      <c r="M113" s="3">
        <v>4.0</v>
      </c>
      <c r="N113" s="3" t="s">
        <v>92</v>
      </c>
      <c r="O113" s="3" t="s">
        <v>54</v>
      </c>
      <c r="P113" s="3" t="s">
        <v>92</v>
      </c>
      <c r="Q113" s="3" t="s">
        <v>54</v>
      </c>
      <c r="R113" s="3" t="s">
        <v>92</v>
      </c>
      <c r="S113" s="3" t="s">
        <v>75</v>
      </c>
      <c r="T113" s="3" t="s">
        <v>54</v>
      </c>
      <c r="U113" s="3" t="s">
        <v>54</v>
      </c>
      <c r="V113" s="3" t="s">
        <v>57</v>
      </c>
      <c r="W113" s="3" t="s">
        <v>58</v>
      </c>
      <c r="X113" s="5" t="s">
        <v>59</v>
      </c>
      <c r="Y113" s="5">
        <v>1.0</v>
      </c>
      <c r="Z113" s="5" t="s">
        <v>891</v>
      </c>
      <c r="AA113" s="5">
        <v>2.0</v>
      </c>
      <c r="AB113" s="5">
        <v>1985.0</v>
      </c>
      <c r="AC113" s="5">
        <v>1.0</v>
      </c>
      <c r="AD113" s="5" t="s">
        <v>892</v>
      </c>
      <c r="AE113" s="5">
        <v>1.0</v>
      </c>
      <c r="AF113" s="5" t="s">
        <v>893</v>
      </c>
      <c r="AG113" s="5">
        <v>1.0</v>
      </c>
      <c r="AH113" s="5" t="s">
        <v>894</v>
      </c>
      <c r="AI113" s="5">
        <v>2.0</v>
      </c>
      <c r="AJ113" s="5" t="s">
        <v>895</v>
      </c>
      <c r="AK113" s="5">
        <v>0.0</v>
      </c>
      <c r="AL113" s="5" t="s">
        <v>896</v>
      </c>
      <c r="AM113" s="3">
        <v>0.0</v>
      </c>
      <c r="AN113" s="3" t="str">
        <f t="shared" si="1"/>
        <v>1 mlday52</v>
      </c>
      <c r="AO113" s="3">
        <f t="shared" si="2"/>
        <v>8</v>
      </c>
      <c r="AP113" s="3"/>
      <c r="AQ113" s="3"/>
      <c r="AR113" s="3"/>
      <c r="AS113" s="3"/>
      <c r="AT113" s="3"/>
      <c r="AU113" s="3"/>
      <c r="AV113" s="3"/>
      <c r="AW113" s="3"/>
      <c r="AX113" s="3"/>
    </row>
    <row r="114" ht="15.75" customHeight="1">
      <c r="A114" s="3">
        <v>1.0</v>
      </c>
      <c r="B114" s="3" t="s">
        <v>897</v>
      </c>
      <c r="C114" s="3">
        <v>134.0</v>
      </c>
      <c r="D114" s="3">
        <v>170.0</v>
      </c>
      <c r="E114" s="4" t="s">
        <v>641</v>
      </c>
      <c r="F114" s="3" t="s">
        <v>898</v>
      </c>
      <c r="G114" s="3">
        <v>4.0</v>
      </c>
      <c r="H114" s="3">
        <v>3.0</v>
      </c>
      <c r="I114" s="3">
        <v>2.0</v>
      </c>
      <c r="J114" s="3">
        <v>4.0</v>
      </c>
      <c r="K114" s="3">
        <v>4.0</v>
      </c>
      <c r="L114" s="3">
        <v>2.0</v>
      </c>
      <c r="M114" s="3">
        <v>3.0</v>
      </c>
      <c r="N114" s="3" t="s">
        <v>56</v>
      </c>
      <c r="O114" s="3" t="s">
        <v>56</v>
      </c>
      <c r="P114" s="3" t="s">
        <v>56</v>
      </c>
      <c r="Q114" s="3" t="s">
        <v>56</v>
      </c>
      <c r="R114" s="3" t="s">
        <v>53</v>
      </c>
      <c r="S114" s="3" t="s">
        <v>92</v>
      </c>
      <c r="T114" s="3" t="s">
        <v>75</v>
      </c>
      <c r="U114" s="3" t="s">
        <v>75</v>
      </c>
      <c r="V114" s="3" t="s">
        <v>57</v>
      </c>
      <c r="W114" s="3" t="s">
        <v>58</v>
      </c>
      <c r="X114" s="5" t="s">
        <v>130</v>
      </c>
      <c r="Y114" s="5">
        <v>0.0</v>
      </c>
      <c r="Z114" s="5" t="s">
        <v>899</v>
      </c>
      <c r="AA114" s="5">
        <v>2.0</v>
      </c>
      <c r="AB114" s="5">
        <v>1984.0</v>
      </c>
      <c r="AC114" s="5">
        <v>1.0</v>
      </c>
      <c r="AD114" s="5" t="s">
        <v>900</v>
      </c>
      <c r="AE114" s="5">
        <v>0.0</v>
      </c>
      <c r="AF114" s="5" t="s">
        <v>901</v>
      </c>
      <c r="AG114" s="5">
        <v>0.0</v>
      </c>
      <c r="AH114" s="5" t="s">
        <v>902</v>
      </c>
      <c r="AI114" s="5">
        <v>1.0</v>
      </c>
      <c r="AJ114" s="5" t="s">
        <v>903</v>
      </c>
      <c r="AK114" s="5">
        <v>0.0</v>
      </c>
      <c r="AL114" s="5" t="s">
        <v>904</v>
      </c>
      <c r="AM114" s="3">
        <v>0.0</v>
      </c>
      <c r="AN114" s="3" t="str">
        <f t="shared" si="1"/>
        <v>1 mlday54</v>
      </c>
      <c r="AO114" s="3">
        <f t="shared" si="2"/>
        <v>4</v>
      </c>
      <c r="AP114" s="3"/>
      <c r="AQ114" s="3"/>
      <c r="AR114" s="3"/>
      <c r="AS114" s="3"/>
      <c r="AT114" s="3"/>
      <c r="AU114" s="3"/>
      <c r="AV114" s="3"/>
      <c r="AW114" s="3"/>
      <c r="AX114" s="3"/>
    </row>
    <row r="115" ht="15.75" customHeight="1">
      <c r="A115" s="3">
        <v>1.0</v>
      </c>
      <c r="B115" s="3" t="s">
        <v>905</v>
      </c>
      <c r="C115" s="3">
        <v>135.0</v>
      </c>
      <c r="D115" s="3">
        <v>171.0</v>
      </c>
      <c r="E115" s="4" t="s">
        <v>641</v>
      </c>
      <c r="F115" s="3" t="s">
        <v>906</v>
      </c>
      <c r="G115" s="3">
        <v>5.0</v>
      </c>
      <c r="H115" s="3">
        <v>4.0</v>
      </c>
      <c r="I115" s="3">
        <v>4.0</v>
      </c>
      <c r="J115" s="3">
        <v>3.0</v>
      </c>
      <c r="K115" s="3">
        <v>4.0</v>
      </c>
      <c r="L115" s="3">
        <v>4.0</v>
      </c>
      <c r="M115" s="3">
        <v>3.0</v>
      </c>
      <c r="N115" s="3" t="s">
        <v>54</v>
      </c>
      <c r="O115" s="3" t="s">
        <v>53</v>
      </c>
      <c r="P115" s="3" t="s">
        <v>53</v>
      </c>
      <c r="Q115" s="3" t="s">
        <v>53</v>
      </c>
      <c r="R115" s="3" t="s">
        <v>92</v>
      </c>
      <c r="S115" s="3" t="s">
        <v>75</v>
      </c>
      <c r="T115" s="3" t="s">
        <v>54</v>
      </c>
      <c r="U115" s="3" t="s">
        <v>54</v>
      </c>
      <c r="V115" s="3" t="s">
        <v>57</v>
      </c>
      <c r="W115" s="3" t="s">
        <v>58</v>
      </c>
      <c r="X115" s="5" t="s">
        <v>59</v>
      </c>
      <c r="Y115" s="5">
        <v>1.0</v>
      </c>
      <c r="Z115" s="5" t="s">
        <v>907</v>
      </c>
      <c r="AA115" s="5">
        <v>0.0</v>
      </c>
      <c r="AB115" s="5">
        <v>1984.0</v>
      </c>
      <c r="AC115" s="5">
        <v>1.0</v>
      </c>
      <c r="AD115" s="5" t="s">
        <v>908</v>
      </c>
      <c r="AE115" s="5">
        <v>0.0</v>
      </c>
      <c r="AF115" s="5" t="s">
        <v>909</v>
      </c>
      <c r="AG115" s="5">
        <v>0.0</v>
      </c>
      <c r="AH115" s="5" t="s">
        <v>910</v>
      </c>
      <c r="AI115" s="5">
        <v>2.0</v>
      </c>
      <c r="AJ115" s="5" t="s">
        <v>911</v>
      </c>
      <c r="AK115" s="5">
        <v>0.0</v>
      </c>
      <c r="AL115" s="5">
        <v>0.0</v>
      </c>
      <c r="AM115" s="3">
        <v>0.0</v>
      </c>
      <c r="AN115" s="3" t="str">
        <f t="shared" si="1"/>
        <v>1 mlday55</v>
      </c>
      <c r="AO115" s="3">
        <f t="shared" si="2"/>
        <v>4</v>
      </c>
      <c r="AP115" s="3"/>
      <c r="AQ115" s="3"/>
      <c r="AR115" s="3"/>
      <c r="AS115" s="3"/>
      <c r="AT115" s="3"/>
      <c r="AU115" s="3"/>
      <c r="AV115" s="3"/>
      <c r="AW115" s="3"/>
      <c r="AX115" s="3"/>
    </row>
    <row r="116" ht="15.75" customHeight="1">
      <c r="A116" s="3">
        <v>1.0</v>
      </c>
      <c r="B116" s="3" t="s">
        <v>912</v>
      </c>
      <c r="C116" s="3">
        <v>137.0</v>
      </c>
      <c r="D116" s="3">
        <v>173.0</v>
      </c>
      <c r="E116" s="4" t="s">
        <v>641</v>
      </c>
      <c r="F116" s="3" t="s">
        <v>913</v>
      </c>
      <c r="G116" s="3">
        <v>4.0</v>
      </c>
      <c r="H116" s="3">
        <v>4.0</v>
      </c>
      <c r="I116" s="3">
        <v>4.0</v>
      </c>
      <c r="J116" s="3">
        <v>4.0</v>
      </c>
      <c r="K116" s="3">
        <v>4.0</v>
      </c>
      <c r="L116" s="3">
        <v>3.0</v>
      </c>
      <c r="M116" s="3">
        <v>4.0</v>
      </c>
      <c r="N116" s="3" t="s">
        <v>75</v>
      </c>
      <c r="O116" s="3" t="s">
        <v>56</v>
      </c>
      <c r="P116" s="3" t="s">
        <v>56</v>
      </c>
      <c r="Q116" s="3" t="s">
        <v>56</v>
      </c>
      <c r="R116" s="3" t="s">
        <v>54</v>
      </c>
      <c r="S116" s="3" t="s">
        <v>53</v>
      </c>
      <c r="T116" s="3" t="s">
        <v>53</v>
      </c>
      <c r="U116" s="3" t="s">
        <v>54</v>
      </c>
      <c r="V116" s="3" t="s">
        <v>57</v>
      </c>
      <c r="W116" s="3" t="s">
        <v>58</v>
      </c>
      <c r="X116" s="5" t="s">
        <v>130</v>
      </c>
      <c r="Y116" s="5">
        <v>0.0</v>
      </c>
      <c r="Z116" s="5" t="s">
        <v>914</v>
      </c>
      <c r="AA116" s="5">
        <v>1.0</v>
      </c>
      <c r="AB116" s="5">
        <v>400.0</v>
      </c>
      <c r="AC116" s="5">
        <v>0.0</v>
      </c>
      <c r="AD116" s="5" t="s">
        <v>915</v>
      </c>
      <c r="AE116" s="5">
        <v>0.0</v>
      </c>
      <c r="AF116" s="5" t="s">
        <v>916</v>
      </c>
      <c r="AG116" s="5">
        <v>0.0</v>
      </c>
      <c r="AH116" s="5" t="s">
        <v>917</v>
      </c>
      <c r="AI116" s="5">
        <v>0.0</v>
      </c>
      <c r="AJ116" s="5" t="s">
        <v>688</v>
      </c>
      <c r="AK116" s="5">
        <v>0.0</v>
      </c>
      <c r="AL116" s="5" t="s">
        <v>688</v>
      </c>
      <c r="AM116" s="3">
        <v>0.0</v>
      </c>
      <c r="AN116" s="3" t="str">
        <f t="shared" si="1"/>
        <v>1 mlday58</v>
      </c>
      <c r="AO116" s="3">
        <f t="shared" si="2"/>
        <v>1</v>
      </c>
      <c r="AP116" s="3"/>
      <c r="AQ116" s="3"/>
      <c r="AR116" s="3"/>
      <c r="AS116" s="3"/>
      <c r="AT116" s="3"/>
      <c r="AU116" s="3"/>
      <c r="AV116" s="3"/>
      <c r="AW116" s="3"/>
      <c r="AX116" s="3"/>
    </row>
    <row r="117" ht="15.75" customHeight="1">
      <c r="A117" s="3">
        <v>1.0</v>
      </c>
      <c r="B117" s="3" t="s">
        <v>918</v>
      </c>
      <c r="C117" s="3">
        <v>138.0</v>
      </c>
      <c r="D117" s="3">
        <v>174.0</v>
      </c>
      <c r="E117" s="4" t="s">
        <v>641</v>
      </c>
      <c r="F117" s="3" t="s">
        <v>919</v>
      </c>
      <c r="G117" s="3">
        <v>4.0</v>
      </c>
      <c r="H117" s="3">
        <v>5.0</v>
      </c>
      <c r="I117" s="3">
        <v>5.0</v>
      </c>
      <c r="J117" s="3">
        <v>3.0</v>
      </c>
      <c r="K117" s="3">
        <v>4.0</v>
      </c>
      <c r="L117" s="3">
        <v>4.0</v>
      </c>
      <c r="M117" s="3">
        <v>5.0</v>
      </c>
      <c r="N117" s="3" t="s">
        <v>53</v>
      </c>
      <c r="O117" s="3" t="s">
        <v>92</v>
      </c>
      <c r="P117" s="3" t="s">
        <v>54</v>
      </c>
      <c r="Q117" s="3" t="s">
        <v>54</v>
      </c>
      <c r="R117" s="3" t="s">
        <v>56</v>
      </c>
      <c r="S117" s="3" t="s">
        <v>54</v>
      </c>
      <c r="T117" s="3" t="s">
        <v>53</v>
      </c>
      <c r="U117" s="3" t="s">
        <v>54</v>
      </c>
      <c r="V117" s="3" t="s">
        <v>57</v>
      </c>
      <c r="W117" s="3" t="s">
        <v>58</v>
      </c>
      <c r="X117" s="5" t="s">
        <v>59</v>
      </c>
      <c r="Y117" s="5">
        <v>1.0</v>
      </c>
      <c r="Z117" s="5" t="s">
        <v>920</v>
      </c>
      <c r="AA117" s="5">
        <v>2.0</v>
      </c>
      <c r="AB117" s="5">
        <v>1983.0</v>
      </c>
      <c r="AC117" s="5">
        <v>1.0</v>
      </c>
      <c r="AD117" s="5" t="s">
        <v>921</v>
      </c>
      <c r="AE117" s="5">
        <v>1.0</v>
      </c>
      <c r="AF117" s="5" t="s">
        <v>922</v>
      </c>
      <c r="AG117" s="5">
        <v>1.0</v>
      </c>
      <c r="AH117" s="5" t="s">
        <v>923</v>
      </c>
      <c r="AI117" s="5">
        <v>2.0</v>
      </c>
      <c r="AJ117" s="5" t="s">
        <v>924</v>
      </c>
      <c r="AK117" s="5">
        <v>1.0</v>
      </c>
      <c r="AL117" s="5" t="s">
        <v>925</v>
      </c>
      <c r="AM117" s="3">
        <v>1.0</v>
      </c>
      <c r="AN117" s="3" t="str">
        <f t="shared" si="1"/>
        <v>1 mlday59</v>
      </c>
      <c r="AO117" s="3">
        <f t="shared" si="2"/>
        <v>10</v>
      </c>
      <c r="AP117" s="3"/>
      <c r="AQ117" s="3"/>
      <c r="AR117" s="3"/>
      <c r="AS117" s="3"/>
      <c r="AT117" s="3"/>
      <c r="AU117" s="3"/>
      <c r="AV117" s="3"/>
      <c r="AW117" s="3"/>
      <c r="AX117" s="3"/>
    </row>
    <row r="118" ht="15.75" customHeight="1">
      <c r="A118" s="3">
        <v>1.0</v>
      </c>
      <c r="B118" s="3" t="s">
        <v>926</v>
      </c>
      <c r="C118" s="3">
        <v>139.0</v>
      </c>
      <c r="D118" s="3">
        <v>175.0</v>
      </c>
      <c r="E118" s="4" t="s">
        <v>641</v>
      </c>
      <c r="F118" s="3" t="s">
        <v>927</v>
      </c>
      <c r="G118" s="3">
        <v>4.0</v>
      </c>
      <c r="H118" s="3">
        <v>3.0</v>
      </c>
      <c r="I118" s="3">
        <v>4.0</v>
      </c>
      <c r="J118" s="3">
        <v>2.0</v>
      </c>
      <c r="K118" s="3">
        <v>3.0</v>
      </c>
      <c r="L118" s="3">
        <v>2.0</v>
      </c>
      <c r="M118" s="3">
        <v>4.0</v>
      </c>
      <c r="N118" s="3" t="s">
        <v>56</v>
      </c>
      <c r="O118" s="3" t="s">
        <v>75</v>
      </c>
      <c r="P118" s="3" t="s">
        <v>56</v>
      </c>
      <c r="Q118" s="3" t="s">
        <v>53</v>
      </c>
      <c r="R118" s="3" t="s">
        <v>53</v>
      </c>
      <c r="S118" s="3" t="s">
        <v>75</v>
      </c>
      <c r="T118" s="3" t="s">
        <v>56</v>
      </c>
      <c r="U118" s="3" t="s">
        <v>56</v>
      </c>
      <c r="V118" s="3" t="s">
        <v>147</v>
      </c>
      <c r="W118" s="3" t="s">
        <v>243</v>
      </c>
      <c r="X118" s="5" t="s">
        <v>59</v>
      </c>
      <c r="Y118" s="5">
        <v>1.0</v>
      </c>
      <c r="Z118" s="5" t="s">
        <v>928</v>
      </c>
      <c r="AA118" s="5">
        <v>2.0</v>
      </c>
      <c r="AB118" s="5">
        <v>1983.0</v>
      </c>
      <c r="AC118" s="5">
        <v>1.0</v>
      </c>
      <c r="AD118" s="5" t="s">
        <v>929</v>
      </c>
      <c r="AE118" s="5">
        <v>0.0</v>
      </c>
      <c r="AF118" s="5" t="s">
        <v>930</v>
      </c>
      <c r="AG118" s="5">
        <v>0.0</v>
      </c>
      <c r="AH118" s="5" t="s">
        <v>931</v>
      </c>
      <c r="AI118" s="5">
        <v>0.0</v>
      </c>
      <c r="AJ118" s="5" t="s">
        <v>932</v>
      </c>
      <c r="AK118" s="5">
        <v>0.0</v>
      </c>
      <c r="AL118" s="5" t="s">
        <v>933</v>
      </c>
      <c r="AM118" s="3">
        <v>0.0</v>
      </c>
      <c r="AN118" s="3" t="str">
        <f t="shared" si="1"/>
        <v>1 mlday6</v>
      </c>
      <c r="AO118" s="3">
        <f t="shared" si="2"/>
        <v>4</v>
      </c>
      <c r="AP118" s="3"/>
      <c r="AQ118" s="3"/>
      <c r="AR118" s="3"/>
      <c r="AS118" s="3"/>
      <c r="AT118" s="3"/>
      <c r="AU118" s="3"/>
      <c r="AV118" s="3"/>
      <c r="AW118" s="3"/>
      <c r="AX118" s="3"/>
    </row>
    <row r="119" ht="15.75" customHeight="1">
      <c r="A119" s="3">
        <v>1.0</v>
      </c>
      <c r="B119" s="3" t="s">
        <v>934</v>
      </c>
      <c r="C119" s="3">
        <v>140.0</v>
      </c>
      <c r="D119" s="3">
        <v>177.0</v>
      </c>
      <c r="E119" s="4" t="s">
        <v>641</v>
      </c>
      <c r="F119" s="3" t="s">
        <v>935</v>
      </c>
      <c r="G119" s="3">
        <v>5.0</v>
      </c>
      <c r="H119" s="3">
        <v>4.0</v>
      </c>
      <c r="I119" s="3">
        <v>6.0</v>
      </c>
      <c r="J119" s="3">
        <v>5.0</v>
      </c>
      <c r="K119" s="3">
        <v>5.0</v>
      </c>
      <c r="L119" s="3">
        <v>6.0</v>
      </c>
      <c r="M119" s="3">
        <v>4.0</v>
      </c>
      <c r="N119" s="3" t="s">
        <v>54</v>
      </c>
      <c r="O119" s="3" t="s">
        <v>56</v>
      </c>
      <c r="P119" s="3" t="s">
        <v>75</v>
      </c>
      <c r="Q119" s="3" t="s">
        <v>75</v>
      </c>
      <c r="R119" s="3" t="s">
        <v>75</v>
      </c>
      <c r="S119" s="3" t="s">
        <v>92</v>
      </c>
      <c r="T119" s="3" t="s">
        <v>53</v>
      </c>
      <c r="U119" s="3" t="s">
        <v>75</v>
      </c>
      <c r="V119" s="3" t="s">
        <v>57</v>
      </c>
      <c r="W119" s="3" t="s">
        <v>58</v>
      </c>
      <c r="X119" s="5" t="s">
        <v>59</v>
      </c>
      <c r="Y119" s="5">
        <v>1.0</v>
      </c>
      <c r="Z119" s="5" t="s">
        <v>936</v>
      </c>
      <c r="AA119" s="5">
        <v>2.0</v>
      </c>
      <c r="AB119" s="5">
        <v>1983.0</v>
      </c>
      <c r="AC119" s="5">
        <v>1.0</v>
      </c>
      <c r="AD119" s="5" t="s">
        <v>937</v>
      </c>
      <c r="AE119" s="5">
        <v>1.0</v>
      </c>
      <c r="AF119" s="5" t="s">
        <v>938</v>
      </c>
      <c r="AG119" s="5">
        <v>1.0</v>
      </c>
      <c r="AH119" s="5" t="s">
        <v>939</v>
      </c>
      <c r="AI119" s="5">
        <v>2.0</v>
      </c>
      <c r="AJ119" s="5" t="s">
        <v>940</v>
      </c>
      <c r="AK119" s="5">
        <v>2.0</v>
      </c>
      <c r="AL119" s="5" t="s">
        <v>941</v>
      </c>
      <c r="AM119" s="3">
        <v>2.0</v>
      </c>
      <c r="AN119" s="3" t="str">
        <f t="shared" si="1"/>
        <v>1 mlday61</v>
      </c>
      <c r="AO119" s="3">
        <f t="shared" si="2"/>
        <v>12</v>
      </c>
      <c r="AP119" s="3"/>
      <c r="AQ119" s="3"/>
      <c r="AR119" s="3"/>
      <c r="AS119" s="3"/>
      <c r="AT119" s="3"/>
      <c r="AU119" s="3"/>
      <c r="AV119" s="3"/>
      <c r="AW119" s="3"/>
      <c r="AX119" s="3"/>
    </row>
    <row r="120" ht="15.75" customHeight="1">
      <c r="A120" s="3">
        <v>1.0</v>
      </c>
      <c r="B120" s="3" t="s">
        <v>942</v>
      </c>
      <c r="C120" s="3">
        <v>141.0</v>
      </c>
      <c r="D120" s="3">
        <v>178.0</v>
      </c>
      <c r="E120" s="4" t="s">
        <v>641</v>
      </c>
      <c r="F120" s="3" t="s">
        <v>943</v>
      </c>
      <c r="G120" s="3">
        <v>6.0</v>
      </c>
      <c r="H120" s="3">
        <v>5.0</v>
      </c>
      <c r="I120" s="3">
        <v>5.0</v>
      </c>
      <c r="J120" s="3">
        <v>6.0</v>
      </c>
      <c r="K120" s="3">
        <v>6.0</v>
      </c>
      <c r="L120" s="3">
        <v>5.0</v>
      </c>
      <c r="M120" s="3">
        <v>5.0</v>
      </c>
      <c r="N120" s="3" t="s">
        <v>54</v>
      </c>
      <c r="O120" s="3" t="s">
        <v>92</v>
      </c>
      <c r="P120" s="3" t="s">
        <v>92</v>
      </c>
      <c r="Q120" s="3" t="s">
        <v>55</v>
      </c>
      <c r="R120" s="3" t="s">
        <v>54</v>
      </c>
      <c r="S120" s="3" t="s">
        <v>75</v>
      </c>
      <c r="T120" s="3" t="s">
        <v>92</v>
      </c>
      <c r="U120" s="3" t="s">
        <v>92</v>
      </c>
      <c r="V120" s="3" t="s">
        <v>57</v>
      </c>
      <c r="W120" s="3" t="s">
        <v>58</v>
      </c>
      <c r="X120" s="5" t="s">
        <v>59</v>
      </c>
      <c r="Y120" s="5">
        <v>1.0</v>
      </c>
      <c r="Z120" s="5" t="s">
        <v>944</v>
      </c>
      <c r="AA120" s="5">
        <v>1.0</v>
      </c>
      <c r="AB120" s="5">
        <v>1984.0</v>
      </c>
      <c r="AC120" s="5">
        <v>1.0</v>
      </c>
      <c r="AD120" s="5" t="s">
        <v>945</v>
      </c>
      <c r="AE120" s="5">
        <v>1.0</v>
      </c>
      <c r="AF120" s="5" t="s">
        <v>946</v>
      </c>
      <c r="AG120" s="5">
        <v>2.0</v>
      </c>
      <c r="AH120" s="5" t="s">
        <v>947</v>
      </c>
      <c r="AI120" s="5">
        <v>1.0</v>
      </c>
      <c r="AJ120" s="5" t="s">
        <v>948</v>
      </c>
      <c r="AK120" s="5">
        <v>2.0</v>
      </c>
      <c r="AL120" s="5" t="s">
        <v>949</v>
      </c>
      <c r="AM120" s="3">
        <v>2.0</v>
      </c>
      <c r="AN120" s="3" t="str">
        <f t="shared" si="1"/>
        <v>1 mlday62</v>
      </c>
      <c r="AO120" s="3">
        <f t="shared" si="2"/>
        <v>11</v>
      </c>
      <c r="AP120" s="3"/>
      <c r="AQ120" s="3"/>
      <c r="AR120" s="3"/>
      <c r="AS120" s="3"/>
      <c r="AT120" s="3"/>
      <c r="AU120" s="3"/>
      <c r="AV120" s="3"/>
      <c r="AW120" s="3"/>
      <c r="AX120" s="3"/>
    </row>
    <row r="121" ht="15.75" customHeight="1">
      <c r="A121" s="3">
        <v>1.0</v>
      </c>
      <c r="B121" s="3" t="s">
        <v>950</v>
      </c>
      <c r="C121" s="3">
        <v>144.0</v>
      </c>
      <c r="D121" s="3">
        <v>181.0</v>
      </c>
      <c r="E121" s="4" t="s">
        <v>641</v>
      </c>
      <c r="F121" s="3" t="s">
        <v>951</v>
      </c>
      <c r="G121" s="3">
        <v>5.0</v>
      </c>
      <c r="H121" s="3">
        <v>3.0</v>
      </c>
      <c r="I121" s="3">
        <v>5.0</v>
      </c>
      <c r="J121" s="3">
        <v>4.0</v>
      </c>
      <c r="K121" s="3">
        <v>3.0</v>
      </c>
      <c r="L121" s="3">
        <v>5.0</v>
      </c>
      <c r="M121" s="3">
        <v>3.0</v>
      </c>
      <c r="N121" s="3" t="s">
        <v>56</v>
      </c>
      <c r="O121" s="3" t="s">
        <v>56</v>
      </c>
      <c r="P121" s="3" t="s">
        <v>75</v>
      </c>
      <c r="Q121" s="3" t="s">
        <v>56</v>
      </c>
      <c r="R121" s="3" t="s">
        <v>56</v>
      </c>
      <c r="S121" s="3" t="s">
        <v>92</v>
      </c>
      <c r="T121" s="3" t="s">
        <v>75</v>
      </c>
      <c r="U121" s="3" t="s">
        <v>54</v>
      </c>
      <c r="V121" s="3" t="s">
        <v>57</v>
      </c>
      <c r="W121" s="3" t="s">
        <v>58</v>
      </c>
      <c r="X121" s="5" t="s">
        <v>59</v>
      </c>
      <c r="Y121" s="5">
        <v>1.0</v>
      </c>
      <c r="Z121" s="5" t="s">
        <v>952</v>
      </c>
      <c r="AA121" s="5">
        <v>2.0</v>
      </c>
      <c r="AB121" s="5">
        <v>1984.0</v>
      </c>
      <c r="AC121" s="5">
        <v>1.0</v>
      </c>
      <c r="AD121" s="5" t="s">
        <v>953</v>
      </c>
      <c r="AE121" s="5">
        <v>0.0</v>
      </c>
      <c r="AF121" s="5" t="s">
        <v>954</v>
      </c>
      <c r="AG121" s="5">
        <v>1.0</v>
      </c>
      <c r="AH121" s="5" t="s">
        <v>955</v>
      </c>
      <c r="AI121" s="5">
        <v>2.0</v>
      </c>
      <c r="AJ121" s="5" t="s">
        <v>956</v>
      </c>
      <c r="AK121" s="5">
        <v>1.0</v>
      </c>
      <c r="AL121" s="5" t="s">
        <v>957</v>
      </c>
      <c r="AM121" s="3">
        <v>1.0</v>
      </c>
      <c r="AN121" s="3" t="str">
        <f t="shared" si="1"/>
        <v>1 mlday65</v>
      </c>
      <c r="AO121" s="3">
        <f t="shared" si="2"/>
        <v>9</v>
      </c>
      <c r="AP121" s="3"/>
      <c r="AQ121" s="3"/>
      <c r="AR121" s="3"/>
      <c r="AS121" s="3"/>
      <c r="AT121" s="3"/>
      <c r="AU121" s="3"/>
      <c r="AV121" s="3"/>
      <c r="AW121" s="3"/>
      <c r="AX121" s="3"/>
    </row>
    <row r="122" ht="15.75" customHeight="1">
      <c r="A122" s="3">
        <v>1.0</v>
      </c>
      <c r="B122" s="3" t="s">
        <v>958</v>
      </c>
      <c r="C122" s="3">
        <v>145.0</v>
      </c>
      <c r="D122" s="3">
        <v>182.0</v>
      </c>
      <c r="E122" s="4" t="s">
        <v>641</v>
      </c>
      <c r="F122" s="3" t="s">
        <v>959</v>
      </c>
      <c r="G122" s="3">
        <v>5.0</v>
      </c>
      <c r="H122" s="3">
        <v>6.0</v>
      </c>
      <c r="I122" s="3">
        <v>5.0</v>
      </c>
      <c r="J122" s="3">
        <v>4.0</v>
      </c>
      <c r="K122" s="3">
        <v>5.0</v>
      </c>
      <c r="L122" s="3">
        <v>6.0</v>
      </c>
      <c r="M122" s="3">
        <v>4.0</v>
      </c>
      <c r="N122" s="3" t="s">
        <v>75</v>
      </c>
      <c r="O122" s="3" t="s">
        <v>75</v>
      </c>
      <c r="P122" s="3" t="s">
        <v>75</v>
      </c>
      <c r="Q122" s="3" t="s">
        <v>56</v>
      </c>
      <c r="R122" s="3" t="s">
        <v>53</v>
      </c>
      <c r="S122" s="3" t="s">
        <v>53</v>
      </c>
      <c r="T122" s="3" t="s">
        <v>75</v>
      </c>
      <c r="U122" s="3" t="s">
        <v>75</v>
      </c>
      <c r="V122" s="3" t="s">
        <v>57</v>
      </c>
      <c r="W122" s="3" t="s">
        <v>58</v>
      </c>
      <c r="X122" s="5" t="s">
        <v>59</v>
      </c>
      <c r="Y122" s="5">
        <v>1.0</v>
      </c>
      <c r="Z122" s="5" t="s">
        <v>960</v>
      </c>
      <c r="AA122" s="5">
        <v>2.0</v>
      </c>
      <c r="AB122" s="5">
        <v>1984.0</v>
      </c>
      <c r="AC122" s="5">
        <v>1.0</v>
      </c>
      <c r="AD122" s="5" t="s">
        <v>961</v>
      </c>
      <c r="AE122" s="5">
        <v>1.0</v>
      </c>
      <c r="AF122" s="5" t="s">
        <v>962</v>
      </c>
      <c r="AG122" s="5">
        <v>1.0</v>
      </c>
      <c r="AH122" s="5" t="s">
        <v>963</v>
      </c>
      <c r="AI122" s="5">
        <v>1.0</v>
      </c>
      <c r="AJ122" s="5" t="s">
        <v>964</v>
      </c>
      <c r="AK122" s="5">
        <v>0.0</v>
      </c>
      <c r="AL122" s="5">
        <v>0.0</v>
      </c>
      <c r="AM122" s="3">
        <v>0.0</v>
      </c>
      <c r="AN122" s="3" t="str">
        <f t="shared" si="1"/>
        <v>1 mlday66</v>
      </c>
      <c r="AO122" s="3">
        <f t="shared" si="2"/>
        <v>7</v>
      </c>
      <c r="AP122" s="3"/>
      <c r="AQ122" s="3"/>
      <c r="AR122" s="3"/>
      <c r="AS122" s="3"/>
      <c r="AT122" s="3"/>
      <c r="AU122" s="3"/>
      <c r="AV122" s="3"/>
      <c r="AW122" s="3"/>
      <c r="AX122" s="3"/>
    </row>
    <row r="123" ht="15.75" customHeight="1">
      <c r="A123" s="3">
        <v>1.0</v>
      </c>
      <c r="B123" s="3" t="s">
        <v>965</v>
      </c>
      <c r="C123" s="3">
        <v>146.0</v>
      </c>
      <c r="D123" s="3">
        <v>183.0</v>
      </c>
      <c r="E123" s="4" t="s">
        <v>641</v>
      </c>
      <c r="F123" s="3" t="s">
        <v>966</v>
      </c>
      <c r="G123" s="3">
        <v>3.0</v>
      </c>
      <c r="H123" s="3">
        <v>2.0</v>
      </c>
      <c r="I123" s="3">
        <v>4.0</v>
      </c>
      <c r="J123" s="3">
        <v>3.0</v>
      </c>
      <c r="K123" s="3">
        <v>4.0</v>
      </c>
      <c r="L123" s="3">
        <v>3.0</v>
      </c>
      <c r="M123" s="3">
        <v>3.0</v>
      </c>
      <c r="N123" s="3" t="s">
        <v>56</v>
      </c>
      <c r="O123" s="3" t="s">
        <v>75</v>
      </c>
      <c r="P123" s="3" t="s">
        <v>56</v>
      </c>
      <c r="Q123" s="3" t="s">
        <v>56</v>
      </c>
      <c r="R123" s="3" t="s">
        <v>54</v>
      </c>
      <c r="S123" s="3" t="s">
        <v>75</v>
      </c>
      <c r="T123" s="3" t="s">
        <v>75</v>
      </c>
      <c r="U123" s="3" t="s">
        <v>75</v>
      </c>
      <c r="V123" s="3" t="s">
        <v>57</v>
      </c>
      <c r="W123" s="3" t="s">
        <v>58</v>
      </c>
      <c r="X123" s="5" t="s">
        <v>59</v>
      </c>
      <c r="Y123" s="5">
        <v>1.0</v>
      </c>
      <c r="Z123" s="5" t="s">
        <v>967</v>
      </c>
      <c r="AA123" s="5">
        <v>2.0</v>
      </c>
      <c r="AB123" s="5">
        <v>1984.0</v>
      </c>
      <c r="AC123" s="5">
        <v>1.0</v>
      </c>
      <c r="AD123" s="5" t="s">
        <v>968</v>
      </c>
      <c r="AE123" s="5">
        <v>0.0</v>
      </c>
      <c r="AF123" s="5" t="s">
        <v>969</v>
      </c>
      <c r="AG123" s="5">
        <v>1.0</v>
      </c>
      <c r="AH123" s="5" t="s">
        <v>970</v>
      </c>
      <c r="AI123" s="5">
        <v>1.0</v>
      </c>
      <c r="AJ123" s="5" t="s">
        <v>971</v>
      </c>
      <c r="AK123" s="5">
        <v>0.0</v>
      </c>
      <c r="AL123" s="5" t="s">
        <v>972</v>
      </c>
      <c r="AM123" s="3">
        <v>0.0</v>
      </c>
      <c r="AN123" s="3" t="str">
        <f t="shared" si="1"/>
        <v>1 mlday67</v>
      </c>
      <c r="AO123" s="3">
        <f t="shared" si="2"/>
        <v>6</v>
      </c>
      <c r="AP123" s="3"/>
      <c r="AQ123" s="3"/>
      <c r="AR123" s="3"/>
      <c r="AS123" s="3"/>
      <c r="AT123" s="3"/>
      <c r="AU123" s="3"/>
      <c r="AV123" s="3"/>
      <c r="AW123" s="3"/>
      <c r="AX123" s="3"/>
    </row>
    <row r="124" ht="15.75" customHeight="1">
      <c r="A124" s="3">
        <v>1.0</v>
      </c>
      <c r="B124" s="3" t="s">
        <v>973</v>
      </c>
      <c r="C124" s="3">
        <v>147.0</v>
      </c>
      <c r="D124" s="3">
        <v>184.0</v>
      </c>
      <c r="E124" s="4" t="s">
        <v>641</v>
      </c>
      <c r="F124" s="3" t="s">
        <v>974</v>
      </c>
      <c r="G124" s="3">
        <v>5.0</v>
      </c>
      <c r="H124" s="3">
        <v>5.0</v>
      </c>
      <c r="I124" s="3">
        <v>5.0</v>
      </c>
      <c r="J124" s="3">
        <v>4.0</v>
      </c>
      <c r="K124" s="3">
        <v>4.0</v>
      </c>
      <c r="L124" s="3">
        <v>6.0</v>
      </c>
      <c r="M124" s="3">
        <v>5.0</v>
      </c>
      <c r="N124" s="3" t="s">
        <v>75</v>
      </c>
      <c r="O124" s="3" t="s">
        <v>75</v>
      </c>
      <c r="P124" s="3" t="s">
        <v>75</v>
      </c>
      <c r="Q124" s="3" t="s">
        <v>75</v>
      </c>
      <c r="R124" s="3" t="s">
        <v>54</v>
      </c>
      <c r="S124" s="3" t="s">
        <v>75</v>
      </c>
      <c r="T124" s="3" t="s">
        <v>54</v>
      </c>
      <c r="U124" s="3" t="s">
        <v>53</v>
      </c>
      <c r="V124" s="3" t="s">
        <v>57</v>
      </c>
      <c r="W124" s="3" t="s">
        <v>58</v>
      </c>
      <c r="X124" s="5" t="s">
        <v>59</v>
      </c>
      <c r="Y124" s="5">
        <v>1.0</v>
      </c>
      <c r="Z124" s="5" t="s">
        <v>975</v>
      </c>
      <c r="AA124" s="5">
        <v>2.0</v>
      </c>
      <c r="AB124" s="5">
        <v>1984.0</v>
      </c>
      <c r="AC124" s="5">
        <v>1.0</v>
      </c>
      <c r="AD124" s="5" t="s">
        <v>976</v>
      </c>
      <c r="AE124" s="5">
        <v>1.0</v>
      </c>
      <c r="AF124" s="5" t="s">
        <v>977</v>
      </c>
      <c r="AG124" s="5">
        <v>2.0</v>
      </c>
      <c r="AH124" s="5" t="s">
        <v>978</v>
      </c>
      <c r="AI124" s="5">
        <v>1.0</v>
      </c>
      <c r="AJ124" s="5" t="s">
        <v>979</v>
      </c>
      <c r="AK124" s="5">
        <v>1.0</v>
      </c>
      <c r="AL124" s="5" t="s">
        <v>980</v>
      </c>
      <c r="AM124" s="3">
        <v>2.0</v>
      </c>
      <c r="AN124" s="3" t="str">
        <f t="shared" si="1"/>
        <v>1 mlday68</v>
      </c>
      <c r="AO124" s="3">
        <f t="shared" si="2"/>
        <v>11</v>
      </c>
      <c r="AP124" s="3"/>
      <c r="AQ124" s="3"/>
      <c r="AR124" s="3"/>
      <c r="AS124" s="3"/>
      <c r="AT124" s="3"/>
      <c r="AU124" s="3"/>
      <c r="AV124" s="3"/>
      <c r="AW124" s="3"/>
      <c r="AX124" s="3"/>
    </row>
    <row r="125" ht="15.75" customHeight="1">
      <c r="A125" s="6">
        <v>1.0</v>
      </c>
      <c r="B125" s="6" t="s">
        <v>981</v>
      </c>
      <c r="C125" s="6">
        <v>148.0</v>
      </c>
      <c r="D125" s="6">
        <v>185.0</v>
      </c>
      <c r="E125" s="7" t="s">
        <v>641</v>
      </c>
      <c r="F125" s="6" t="s">
        <v>982</v>
      </c>
      <c r="G125" s="6">
        <v>4.0</v>
      </c>
      <c r="H125" s="6">
        <v>3.0</v>
      </c>
      <c r="I125" s="6">
        <v>5.0</v>
      </c>
      <c r="J125" s="6">
        <v>4.0</v>
      </c>
      <c r="K125" s="6">
        <v>5.0</v>
      </c>
      <c r="L125" s="6">
        <v>5.0</v>
      </c>
      <c r="M125" s="6">
        <v>3.0</v>
      </c>
      <c r="N125" s="6" t="s">
        <v>75</v>
      </c>
      <c r="O125" s="6" t="s">
        <v>56</v>
      </c>
      <c r="P125" s="6" t="s">
        <v>56</v>
      </c>
      <c r="Q125" s="6" t="s">
        <v>56</v>
      </c>
      <c r="R125" s="6" t="s">
        <v>53</v>
      </c>
      <c r="S125" s="6" t="s">
        <v>54</v>
      </c>
      <c r="T125" s="6" t="s">
        <v>54</v>
      </c>
      <c r="U125" s="6" t="s">
        <v>54</v>
      </c>
      <c r="V125" s="6" t="s">
        <v>57</v>
      </c>
      <c r="W125" s="6" t="s">
        <v>58</v>
      </c>
      <c r="X125" s="8" t="s">
        <v>59</v>
      </c>
      <c r="Y125" s="8">
        <v>1.0</v>
      </c>
      <c r="Z125" s="8" t="s">
        <v>983</v>
      </c>
      <c r="AA125" s="8">
        <v>2.0</v>
      </c>
      <c r="AB125" s="8">
        <v>1984.0</v>
      </c>
      <c r="AC125" s="8">
        <v>1.0</v>
      </c>
      <c r="AD125" s="8" t="s">
        <v>984</v>
      </c>
      <c r="AE125" s="8">
        <v>1.0</v>
      </c>
      <c r="AF125" s="8" t="s">
        <v>985</v>
      </c>
      <c r="AG125" s="8">
        <v>1.0</v>
      </c>
      <c r="AH125" s="8" t="s">
        <v>986</v>
      </c>
      <c r="AI125" s="8">
        <v>2.0</v>
      </c>
      <c r="AJ125" s="8" t="s">
        <v>987</v>
      </c>
      <c r="AK125" s="8">
        <v>2.0</v>
      </c>
      <c r="AL125" s="8" t="s">
        <v>988</v>
      </c>
      <c r="AM125" s="6">
        <v>2.0</v>
      </c>
      <c r="AN125" s="3" t="str">
        <f t="shared" si="1"/>
        <v>1 mlday69</v>
      </c>
      <c r="AO125" s="3">
        <f t="shared" si="2"/>
        <v>12</v>
      </c>
      <c r="AP125" s="6"/>
      <c r="AQ125" s="6"/>
      <c r="AR125" s="6"/>
      <c r="AS125" s="6"/>
      <c r="AT125" s="6"/>
      <c r="AU125" s="6"/>
      <c r="AV125" s="6"/>
      <c r="AW125" s="6"/>
      <c r="AX125" s="6"/>
    </row>
    <row r="126" ht="15.75" customHeight="1">
      <c r="A126" s="3">
        <v>1.0</v>
      </c>
      <c r="B126" s="3" t="s">
        <v>989</v>
      </c>
      <c r="C126" s="3">
        <v>149.0</v>
      </c>
      <c r="D126" s="3">
        <v>186.0</v>
      </c>
      <c r="E126" s="4" t="s">
        <v>641</v>
      </c>
      <c r="F126" s="3" t="s">
        <v>990</v>
      </c>
      <c r="G126" s="3">
        <v>4.0</v>
      </c>
      <c r="H126" s="3">
        <v>3.0</v>
      </c>
      <c r="I126" s="3">
        <v>4.0</v>
      </c>
      <c r="J126" s="3">
        <v>5.0</v>
      </c>
      <c r="K126" s="3">
        <v>4.0</v>
      </c>
      <c r="L126" s="3">
        <v>4.0</v>
      </c>
      <c r="M126" s="3">
        <v>4.0</v>
      </c>
      <c r="N126" s="3" t="s">
        <v>54</v>
      </c>
      <c r="O126" s="3" t="s">
        <v>92</v>
      </c>
      <c r="P126" s="3" t="s">
        <v>54</v>
      </c>
      <c r="Q126" s="3" t="s">
        <v>92</v>
      </c>
      <c r="R126" s="3" t="s">
        <v>55</v>
      </c>
      <c r="S126" s="3" t="s">
        <v>56</v>
      </c>
      <c r="T126" s="3" t="s">
        <v>55</v>
      </c>
      <c r="U126" s="3" t="s">
        <v>55</v>
      </c>
      <c r="V126" s="3" t="s">
        <v>57</v>
      </c>
      <c r="W126" s="3" t="s">
        <v>93</v>
      </c>
      <c r="X126" s="5" t="s">
        <v>59</v>
      </c>
      <c r="Y126" s="5">
        <v>1.0</v>
      </c>
      <c r="Z126" s="5" t="s">
        <v>991</v>
      </c>
      <c r="AA126" s="5">
        <v>1.0</v>
      </c>
      <c r="AB126" s="5">
        <v>1984.0</v>
      </c>
      <c r="AC126" s="5">
        <v>1.0</v>
      </c>
      <c r="AD126" s="5" t="s">
        <v>992</v>
      </c>
      <c r="AE126" s="5">
        <v>1.0</v>
      </c>
      <c r="AF126" s="5" t="s">
        <v>993</v>
      </c>
      <c r="AG126" s="5">
        <v>1.0</v>
      </c>
      <c r="AH126" s="5" t="s">
        <v>994</v>
      </c>
      <c r="AI126" s="5">
        <v>1.0</v>
      </c>
      <c r="AJ126" s="5" t="s">
        <v>995</v>
      </c>
      <c r="AK126" s="5">
        <v>0.0</v>
      </c>
      <c r="AL126" s="5" t="s">
        <v>996</v>
      </c>
      <c r="AM126" s="3">
        <v>1.0</v>
      </c>
      <c r="AN126" s="3" t="str">
        <f t="shared" si="1"/>
        <v>1 mlday7</v>
      </c>
      <c r="AO126" s="3">
        <f t="shared" si="2"/>
        <v>7</v>
      </c>
      <c r="AP126" s="3"/>
      <c r="AQ126" s="3"/>
      <c r="AR126" s="3"/>
      <c r="AS126" s="3"/>
      <c r="AT126" s="3"/>
      <c r="AU126" s="3"/>
      <c r="AV126" s="3"/>
      <c r="AW126" s="3"/>
      <c r="AX126" s="3"/>
    </row>
    <row r="127" ht="15.75" customHeight="1">
      <c r="A127" s="3">
        <v>1.0</v>
      </c>
      <c r="B127" s="3" t="s">
        <v>997</v>
      </c>
      <c r="C127" s="3">
        <v>150.0</v>
      </c>
      <c r="D127" s="3">
        <v>187.0</v>
      </c>
      <c r="E127" s="4" t="s">
        <v>641</v>
      </c>
      <c r="F127" s="3" t="s">
        <v>998</v>
      </c>
      <c r="G127" s="3">
        <v>4.0</v>
      </c>
      <c r="H127" s="3">
        <v>3.0</v>
      </c>
      <c r="I127" s="3">
        <v>4.0</v>
      </c>
      <c r="J127" s="3">
        <v>3.0</v>
      </c>
      <c r="K127" s="3">
        <v>4.0</v>
      </c>
      <c r="L127" s="3">
        <v>4.0</v>
      </c>
      <c r="M127" s="3">
        <v>2.0</v>
      </c>
      <c r="N127" s="3" t="s">
        <v>56</v>
      </c>
      <c r="O127" s="3" t="s">
        <v>54</v>
      </c>
      <c r="P127" s="3" t="s">
        <v>56</v>
      </c>
      <c r="Q127" s="3" t="s">
        <v>54</v>
      </c>
      <c r="R127" s="3" t="s">
        <v>53</v>
      </c>
      <c r="S127" s="3" t="s">
        <v>53</v>
      </c>
      <c r="T127" s="3" t="s">
        <v>75</v>
      </c>
      <c r="U127" s="3" t="s">
        <v>56</v>
      </c>
      <c r="V127" s="3" t="s">
        <v>57</v>
      </c>
      <c r="W127" s="3" t="s">
        <v>58</v>
      </c>
      <c r="X127" s="5" t="s">
        <v>59</v>
      </c>
      <c r="Y127" s="5">
        <v>1.0</v>
      </c>
      <c r="Z127" s="5" t="s">
        <v>999</v>
      </c>
      <c r="AA127" s="5">
        <v>2.0</v>
      </c>
      <c r="AB127" s="5">
        <v>1984.0</v>
      </c>
      <c r="AC127" s="5">
        <v>1.0</v>
      </c>
      <c r="AD127" s="5" t="s">
        <v>1000</v>
      </c>
      <c r="AE127" s="5">
        <v>0.0</v>
      </c>
      <c r="AF127" s="5" t="s">
        <v>1001</v>
      </c>
      <c r="AG127" s="5">
        <v>2.0</v>
      </c>
      <c r="AH127" s="5" t="s">
        <v>1002</v>
      </c>
      <c r="AI127" s="5">
        <v>2.0</v>
      </c>
      <c r="AJ127" s="5" t="s">
        <v>1003</v>
      </c>
      <c r="AK127" s="5">
        <v>1.0</v>
      </c>
      <c r="AL127" s="5">
        <v>0.0</v>
      </c>
      <c r="AM127" s="3">
        <v>0.0</v>
      </c>
      <c r="AN127" s="3" t="str">
        <f t="shared" si="1"/>
        <v>1 mlday70</v>
      </c>
      <c r="AO127" s="3">
        <f t="shared" si="2"/>
        <v>9</v>
      </c>
      <c r="AP127" s="3"/>
      <c r="AQ127" s="3"/>
      <c r="AR127" s="3"/>
      <c r="AS127" s="3"/>
      <c r="AT127" s="3"/>
      <c r="AU127" s="3"/>
      <c r="AV127" s="3"/>
      <c r="AW127" s="3"/>
      <c r="AX127" s="3"/>
    </row>
    <row r="128" ht="15.75" customHeight="1">
      <c r="A128" s="3">
        <v>1.0</v>
      </c>
      <c r="B128" s="3" t="s">
        <v>1004</v>
      </c>
      <c r="C128" s="3">
        <v>151.0</v>
      </c>
      <c r="D128" s="3">
        <v>188.0</v>
      </c>
      <c r="E128" s="4" t="s">
        <v>641</v>
      </c>
      <c r="F128" s="3" t="s">
        <v>1005</v>
      </c>
      <c r="G128" s="3">
        <v>4.0</v>
      </c>
      <c r="H128" s="3">
        <v>4.0</v>
      </c>
      <c r="I128" s="3">
        <v>5.0</v>
      </c>
      <c r="J128" s="3">
        <v>4.0</v>
      </c>
      <c r="K128" s="3">
        <v>4.0</v>
      </c>
      <c r="L128" s="3">
        <v>5.0</v>
      </c>
      <c r="M128" s="3">
        <v>4.0</v>
      </c>
      <c r="N128" s="3" t="s">
        <v>54</v>
      </c>
      <c r="O128" s="3" t="s">
        <v>92</v>
      </c>
      <c r="P128" s="3" t="s">
        <v>54</v>
      </c>
      <c r="Q128" s="3" t="s">
        <v>92</v>
      </c>
      <c r="R128" s="3" t="s">
        <v>54</v>
      </c>
      <c r="S128" s="3" t="s">
        <v>53</v>
      </c>
      <c r="T128" s="3" t="s">
        <v>53</v>
      </c>
      <c r="U128" s="3" t="s">
        <v>54</v>
      </c>
      <c r="V128" s="3" t="s">
        <v>57</v>
      </c>
      <c r="W128" s="3" t="s">
        <v>58</v>
      </c>
      <c r="X128" s="5" t="s">
        <v>59</v>
      </c>
      <c r="Y128" s="5">
        <v>1.0</v>
      </c>
      <c r="Z128" s="5" t="s">
        <v>1006</v>
      </c>
      <c r="AA128" s="5">
        <v>2.0</v>
      </c>
      <c r="AB128" s="5">
        <v>1985.0</v>
      </c>
      <c r="AC128" s="5">
        <v>1.0</v>
      </c>
      <c r="AD128" s="5" t="s">
        <v>1007</v>
      </c>
      <c r="AE128" s="5">
        <v>1.0</v>
      </c>
      <c r="AF128" s="5" t="s">
        <v>1008</v>
      </c>
      <c r="AG128" s="5">
        <v>0.0</v>
      </c>
      <c r="AH128" s="5" t="s">
        <v>1009</v>
      </c>
      <c r="AI128" s="5">
        <v>2.0</v>
      </c>
      <c r="AJ128" s="5" t="s">
        <v>1010</v>
      </c>
      <c r="AK128" s="5">
        <v>2.0</v>
      </c>
      <c r="AL128" s="5" t="s">
        <v>1011</v>
      </c>
      <c r="AM128" s="3">
        <v>0.0</v>
      </c>
      <c r="AN128" s="3" t="str">
        <f t="shared" si="1"/>
        <v>1 mlday71</v>
      </c>
      <c r="AO128" s="3">
        <f t="shared" si="2"/>
        <v>9</v>
      </c>
      <c r="AP128" s="3"/>
      <c r="AQ128" s="3"/>
      <c r="AR128" s="3"/>
      <c r="AS128" s="3"/>
      <c r="AT128" s="3"/>
      <c r="AU128" s="3"/>
      <c r="AV128" s="3"/>
      <c r="AW128" s="3"/>
      <c r="AX128" s="3"/>
    </row>
    <row r="129" ht="15.75" customHeight="1">
      <c r="A129" s="3">
        <v>1.0</v>
      </c>
      <c r="B129" s="3" t="s">
        <v>1012</v>
      </c>
      <c r="C129" s="3">
        <v>152.0</v>
      </c>
      <c r="D129" s="3">
        <v>189.0</v>
      </c>
      <c r="E129" s="4" t="s">
        <v>641</v>
      </c>
      <c r="F129" s="3" t="s">
        <v>1013</v>
      </c>
      <c r="G129" s="3">
        <v>5.0</v>
      </c>
      <c r="H129" s="3">
        <v>4.0</v>
      </c>
      <c r="I129" s="3">
        <v>5.0</v>
      </c>
      <c r="J129" s="3">
        <v>4.0</v>
      </c>
      <c r="K129" s="3">
        <v>5.0</v>
      </c>
      <c r="L129" s="3">
        <v>5.0</v>
      </c>
      <c r="M129" s="3">
        <v>5.0</v>
      </c>
      <c r="N129" s="3" t="s">
        <v>92</v>
      </c>
      <c r="O129" s="3" t="s">
        <v>75</v>
      </c>
      <c r="P129" s="3" t="s">
        <v>92</v>
      </c>
      <c r="Q129" s="3" t="s">
        <v>92</v>
      </c>
      <c r="R129" s="3" t="s">
        <v>92</v>
      </c>
      <c r="S129" s="3" t="s">
        <v>56</v>
      </c>
      <c r="T129" s="3" t="s">
        <v>92</v>
      </c>
      <c r="U129" s="3" t="s">
        <v>92</v>
      </c>
      <c r="V129" s="3" t="s">
        <v>57</v>
      </c>
      <c r="W129" s="3" t="s">
        <v>58</v>
      </c>
      <c r="X129" s="5" t="s">
        <v>59</v>
      </c>
      <c r="Y129" s="5">
        <v>1.0</v>
      </c>
      <c r="Z129" s="5" t="s">
        <v>1014</v>
      </c>
      <c r="AA129" s="5">
        <v>1.0</v>
      </c>
      <c r="AB129" s="5">
        <v>1985.0</v>
      </c>
      <c r="AC129" s="5">
        <v>1.0</v>
      </c>
      <c r="AD129" s="5" t="s">
        <v>1015</v>
      </c>
      <c r="AE129" s="5">
        <v>0.0</v>
      </c>
      <c r="AF129" s="5" t="s">
        <v>1016</v>
      </c>
      <c r="AG129" s="5">
        <v>1.0</v>
      </c>
      <c r="AH129" s="5" t="s">
        <v>1017</v>
      </c>
      <c r="AI129" s="5">
        <v>0.0</v>
      </c>
      <c r="AJ129" s="5" t="s">
        <v>1018</v>
      </c>
      <c r="AK129" s="5">
        <v>1.0</v>
      </c>
      <c r="AL129" s="5" t="s">
        <v>1019</v>
      </c>
      <c r="AM129" s="3">
        <v>0.0</v>
      </c>
      <c r="AN129" s="3" t="str">
        <f t="shared" si="1"/>
        <v>1 mlday72</v>
      </c>
      <c r="AO129" s="3">
        <f t="shared" si="2"/>
        <v>5</v>
      </c>
      <c r="AP129" s="3"/>
      <c r="AQ129" s="3"/>
      <c r="AR129" s="3"/>
      <c r="AS129" s="3"/>
      <c r="AT129" s="3"/>
      <c r="AU129" s="3"/>
      <c r="AV129" s="3"/>
      <c r="AW129" s="3"/>
      <c r="AX129" s="3"/>
    </row>
    <row r="130" ht="15.75" customHeight="1">
      <c r="A130" s="3">
        <v>1.0</v>
      </c>
      <c r="B130" s="3" t="s">
        <v>1020</v>
      </c>
      <c r="C130" s="3">
        <v>155.0</v>
      </c>
      <c r="D130" s="3">
        <v>191.0</v>
      </c>
      <c r="E130" s="4" t="s">
        <v>641</v>
      </c>
      <c r="F130" s="3" t="s">
        <v>1021</v>
      </c>
      <c r="G130" s="3">
        <v>5.0</v>
      </c>
      <c r="H130" s="3">
        <v>4.0</v>
      </c>
      <c r="I130" s="3">
        <v>4.0</v>
      </c>
      <c r="J130" s="3">
        <v>3.0</v>
      </c>
      <c r="K130" s="3">
        <v>5.0</v>
      </c>
      <c r="L130" s="3">
        <v>2.0</v>
      </c>
      <c r="M130" s="3">
        <v>5.0</v>
      </c>
      <c r="N130" s="3" t="s">
        <v>75</v>
      </c>
      <c r="O130" s="3" t="s">
        <v>56</v>
      </c>
      <c r="P130" s="3" t="s">
        <v>75</v>
      </c>
      <c r="Q130" s="3" t="s">
        <v>56</v>
      </c>
      <c r="R130" s="3" t="s">
        <v>55</v>
      </c>
      <c r="S130" s="3" t="s">
        <v>56</v>
      </c>
      <c r="T130" s="3" t="s">
        <v>53</v>
      </c>
      <c r="U130" s="3" t="s">
        <v>75</v>
      </c>
      <c r="V130" s="3" t="s">
        <v>57</v>
      </c>
      <c r="W130" s="3" t="s">
        <v>58</v>
      </c>
      <c r="X130" s="5" t="s">
        <v>59</v>
      </c>
      <c r="Y130" s="5">
        <v>1.0</v>
      </c>
      <c r="Z130" s="5" t="s">
        <v>1022</v>
      </c>
      <c r="AA130" s="5">
        <v>2.0</v>
      </c>
      <c r="AB130" s="5">
        <v>1985.0</v>
      </c>
      <c r="AC130" s="5">
        <v>1.0</v>
      </c>
      <c r="AD130" s="5" t="s">
        <v>1023</v>
      </c>
      <c r="AE130" s="5">
        <v>1.0</v>
      </c>
      <c r="AF130" s="5" t="s">
        <v>1024</v>
      </c>
      <c r="AG130" s="5">
        <v>0.0</v>
      </c>
      <c r="AH130" s="5" t="s">
        <v>1025</v>
      </c>
      <c r="AI130" s="5">
        <v>2.0</v>
      </c>
      <c r="AJ130" s="5" t="s">
        <v>1026</v>
      </c>
      <c r="AK130" s="5">
        <v>2.0</v>
      </c>
      <c r="AL130" s="5" t="s">
        <v>1027</v>
      </c>
      <c r="AM130" s="3">
        <v>2.0</v>
      </c>
      <c r="AN130" s="3" t="str">
        <f t="shared" si="1"/>
        <v>1 mlday75</v>
      </c>
      <c r="AO130" s="3">
        <f t="shared" si="2"/>
        <v>11</v>
      </c>
      <c r="AP130" s="3"/>
      <c r="AQ130" s="3"/>
      <c r="AR130" s="3"/>
      <c r="AS130" s="3"/>
      <c r="AT130" s="3"/>
      <c r="AU130" s="3"/>
      <c r="AV130" s="3"/>
      <c r="AW130" s="3"/>
      <c r="AX130" s="3"/>
    </row>
    <row r="131" ht="15.75" customHeight="1">
      <c r="A131" s="3">
        <v>1.0</v>
      </c>
      <c r="B131" s="3" t="s">
        <v>1028</v>
      </c>
      <c r="C131" s="3">
        <v>156.0</v>
      </c>
      <c r="D131" s="3">
        <v>192.0</v>
      </c>
      <c r="E131" s="4" t="s">
        <v>641</v>
      </c>
      <c r="F131" s="3" t="s">
        <v>1029</v>
      </c>
      <c r="G131" s="3">
        <v>1.0</v>
      </c>
      <c r="H131" s="3">
        <v>1.0</v>
      </c>
      <c r="I131" s="3">
        <v>1.0</v>
      </c>
      <c r="J131" s="3">
        <v>1.0</v>
      </c>
      <c r="K131" s="3">
        <v>1.0</v>
      </c>
      <c r="L131" s="3">
        <v>1.0</v>
      </c>
      <c r="M131" s="3">
        <v>1.0</v>
      </c>
      <c r="N131" s="3" t="s">
        <v>56</v>
      </c>
      <c r="O131" s="3" t="s">
        <v>56</v>
      </c>
      <c r="P131" s="3" t="s">
        <v>56</v>
      </c>
      <c r="Q131" s="3" t="s">
        <v>75</v>
      </c>
      <c r="R131" s="3" t="s">
        <v>54</v>
      </c>
      <c r="S131" s="3" t="s">
        <v>53</v>
      </c>
      <c r="T131" s="3" t="s">
        <v>54</v>
      </c>
      <c r="U131" s="3" t="s">
        <v>54</v>
      </c>
      <c r="V131" s="3" t="s">
        <v>57</v>
      </c>
      <c r="W131" s="3" t="s">
        <v>93</v>
      </c>
      <c r="X131" s="5" t="s">
        <v>59</v>
      </c>
      <c r="Y131" s="5">
        <v>1.0</v>
      </c>
      <c r="Z131" s="5" t="s">
        <v>1030</v>
      </c>
      <c r="AA131" s="5">
        <v>0.0</v>
      </c>
      <c r="AB131" s="5">
        <v>1992.0</v>
      </c>
      <c r="AC131" s="5">
        <v>0.0</v>
      </c>
      <c r="AD131" s="5" t="s">
        <v>1031</v>
      </c>
      <c r="AE131" s="5">
        <v>0.0</v>
      </c>
      <c r="AF131" s="5" t="s">
        <v>1031</v>
      </c>
      <c r="AG131" s="5">
        <v>0.0</v>
      </c>
      <c r="AH131" s="5" t="s">
        <v>1031</v>
      </c>
      <c r="AI131" s="5">
        <v>0.0</v>
      </c>
      <c r="AJ131" s="5" t="s">
        <v>1031</v>
      </c>
      <c r="AK131" s="5">
        <v>0.0</v>
      </c>
      <c r="AL131" s="5" t="s">
        <v>1031</v>
      </c>
      <c r="AM131" s="3">
        <v>0.0</v>
      </c>
      <c r="AN131" s="3" t="str">
        <f t="shared" si="1"/>
        <v>1 mlday76</v>
      </c>
      <c r="AO131" s="3">
        <f t="shared" si="2"/>
        <v>1</v>
      </c>
      <c r="AP131" s="3"/>
      <c r="AQ131" s="3"/>
      <c r="AR131" s="3"/>
      <c r="AS131" s="3"/>
      <c r="AT131" s="3"/>
      <c r="AU131" s="3"/>
      <c r="AV131" s="3"/>
      <c r="AW131" s="3"/>
      <c r="AX131" s="3"/>
    </row>
    <row r="132" ht="15.75" customHeight="1">
      <c r="A132" s="3">
        <v>1.0</v>
      </c>
      <c r="B132" s="3" t="s">
        <v>1032</v>
      </c>
      <c r="C132" s="3">
        <v>157.0</v>
      </c>
      <c r="D132" s="3">
        <v>193.0</v>
      </c>
      <c r="E132" s="4" t="s">
        <v>641</v>
      </c>
      <c r="F132" s="3" t="s">
        <v>1033</v>
      </c>
      <c r="G132" s="3">
        <v>6.0</v>
      </c>
      <c r="H132" s="3">
        <v>5.0</v>
      </c>
      <c r="I132" s="3">
        <v>4.0</v>
      </c>
      <c r="J132" s="3">
        <v>5.0</v>
      </c>
      <c r="K132" s="3">
        <v>5.0</v>
      </c>
      <c r="L132" s="3">
        <v>4.0</v>
      </c>
      <c r="M132" s="3">
        <v>4.0</v>
      </c>
      <c r="N132" s="3" t="s">
        <v>53</v>
      </c>
      <c r="O132" s="3" t="s">
        <v>53</v>
      </c>
      <c r="P132" s="3" t="s">
        <v>56</v>
      </c>
      <c r="Q132" s="3" t="s">
        <v>54</v>
      </c>
      <c r="R132" s="3" t="s">
        <v>53</v>
      </c>
      <c r="S132" s="3" t="s">
        <v>75</v>
      </c>
      <c r="T132" s="3" t="s">
        <v>53</v>
      </c>
      <c r="U132" s="3" t="s">
        <v>92</v>
      </c>
      <c r="V132" s="3" t="s">
        <v>57</v>
      </c>
      <c r="W132" s="3" t="s">
        <v>58</v>
      </c>
      <c r="X132" s="5" t="s">
        <v>59</v>
      </c>
      <c r="Y132" s="5">
        <v>1.0</v>
      </c>
      <c r="Z132" s="5" t="s">
        <v>1034</v>
      </c>
      <c r="AA132" s="3">
        <v>2.0</v>
      </c>
      <c r="AB132" s="5">
        <v>1984.0</v>
      </c>
      <c r="AC132" s="5">
        <v>1.0</v>
      </c>
      <c r="AD132" s="5" t="s">
        <v>1035</v>
      </c>
      <c r="AE132" s="3">
        <v>0.0</v>
      </c>
      <c r="AF132" s="5" t="s">
        <v>1036</v>
      </c>
      <c r="AG132" s="3">
        <v>0.0</v>
      </c>
      <c r="AH132" s="5" t="s">
        <v>1037</v>
      </c>
      <c r="AI132" s="3">
        <v>1.0</v>
      </c>
      <c r="AJ132" s="5" t="s">
        <v>1038</v>
      </c>
      <c r="AK132" s="3">
        <v>0.0</v>
      </c>
      <c r="AL132" s="5" t="s">
        <v>1039</v>
      </c>
      <c r="AM132" s="3">
        <v>0.0</v>
      </c>
      <c r="AN132" s="3" t="str">
        <f t="shared" si="1"/>
        <v>1 mlday77</v>
      </c>
      <c r="AO132" s="3">
        <f t="shared" si="2"/>
        <v>5</v>
      </c>
      <c r="AP132" s="3"/>
      <c r="AQ132" s="3"/>
      <c r="AR132" s="3"/>
      <c r="AS132" s="3"/>
      <c r="AT132" s="3"/>
      <c r="AU132" s="3"/>
      <c r="AV132" s="3"/>
      <c r="AW132" s="3"/>
      <c r="AX132" s="3"/>
    </row>
    <row r="133" ht="15.75" customHeight="1">
      <c r="A133" s="3">
        <v>1.0</v>
      </c>
      <c r="B133" s="3" t="s">
        <v>1040</v>
      </c>
      <c r="C133" s="3">
        <v>160.0</v>
      </c>
      <c r="D133" s="3">
        <v>195.0</v>
      </c>
      <c r="E133" s="4" t="s">
        <v>641</v>
      </c>
      <c r="F133" s="3" t="s">
        <v>1041</v>
      </c>
      <c r="G133" s="3">
        <v>5.0</v>
      </c>
      <c r="H133" s="3">
        <v>4.0</v>
      </c>
      <c r="I133" s="3">
        <v>5.0</v>
      </c>
      <c r="J133" s="3">
        <v>5.0</v>
      </c>
      <c r="K133" s="3">
        <v>5.0</v>
      </c>
      <c r="L133" s="3">
        <v>5.0</v>
      </c>
      <c r="M133" s="3">
        <v>4.0</v>
      </c>
      <c r="N133" s="3" t="s">
        <v>54</v>
      </c>
      <c r="O133" s="3" t="s">
        <v>54</v>
      </c>
      <c r="P133" s="3" t="s">
        <v>53</v>
      </c>
      <c r="Q133" s="3" t="s">
        <v>53</v>
      </c>
      <c r="R133" s="3" t="s">
        <v>92</v>
      </c>
      <c r="S133" s="3" t="s">
        <v>56</v>
      </c>
      <c r="T133" s="3" t="s">
        <v>92</v>
      </c>
      <c r="U133" s="3" t="s">
        <v>92</v>
      </c>
      <c r="V133" s="3" t="s">
        <v>57</v>
      </c>
      <c r="W133" s="3" t="s">
        <v>58</v>
      </c>
      <c r="X133" s="5" t="s">
        <v>59</v>
      </c>
      <c r="Y133" s="5">
        <v>1.0</v>
      </c>
      <c r="Z133" s="5" t="s">
        <v>1042</v>
      </c>
      <c r="AA133" s="3">
        <v>2.0</v>
      </c>
      <c r="AB133" s="5">
        <v>1984.0</v>
      </c>
      <c r="AC133" s="5">
        <v>1.0</v>
      </c>
      <c r="AD133" s="5" t="s">
        <v>1043</v>
      </c>
      <c r="AE133" s="3">
        <v>1.0</v>
      </c>
      <c r="AF133" s="5" t="s">
        <v>1044</v>
      </c>
      <c r="AG133" s="3">
        <v>0.0</v>
      </c>
      <c r="AH133" s="5" t="s">
        <v>1045</v>
      </c>
      <c r="AI133" s="3">
        <v>1.0</v>
      </c>
      <c r="AJ133" s="5" t="s">
        <v>1046</v>
      </c>
      <c r="AK133" s="3">
        <v>1.0</v>
      </c>
      <c r="AL133" s="5" t="s">
        <v>1047</v>
      </c>
      <c r="AM133" s="3">
        <v>2.0</v>
      </c>
      <c r="AN133" s="3" t="str">
        <f t="shared" si="1"/>
        <v>1 mlday8</v>
      </c>
      <c r="AO133" s="3">
        <f t="shared" si="2"/>
        <v>9</v>
      </c>
      <c r="AP133" s="3"/>
      <c r="AQ133" s="3"/>
      <c r="AR133" s="3"/>
      <c r="AS133" s="3"/>
      <c r="AT133" s="3"/>
      <c r="AU133" s="3"/>
      <c r="AV133" s="3"/>
      <c r="AW133" s="3"/>
      <c r="AX133" s="3"/>
    </row>
    <row r="134" ht="15.75" customHeight="1">
      <c r="A134" s="3">
        <v>1.0</v>
      </c>
      <c r="B134" s="3" t="s">
        <v>1048</v>
      </c>
      <c r="C134" s="3">
        <v>161.0</v>
      </c>
      <c r="D134" s="3">
        <v>196.0</v>
      </c>
      <c r="E134" s="4" t="s">
        <v>641</v>
      </c>
      <c r="F134" s="3" t="s">
        <v>1049</v>
      </c>
      <c r="G134" s="3">
        <v>4.0</v>
      </c>
      <c r="H134" s="3">
        <v>5.0</v>
      </c>
      <c r="I134" s="3">
        <v>6.0</v>
      </c>
      <c r="J134" s="3">
        <v>5.0</v>
      </c>
      <c r="K134" s="3">
        <v>4.0</v>
      </c>
      <c r="L134" s="3">
        <v>5.0</v>
      </c>
      <c r="M134" s="3">
        <v>5.0</v>
      </c>
      <c r="N134" s="3" t="s">
        <v>54</v>
      </c>
      <c r="O134" s="3" t="s">
        <v>92</v>
      </c>
      <c r="P134" s="3" t="s">
        <v>54</v>
      </c>
      <c r="Q134" s="3" t="s">
        <v>92</v>
      </c>
      <c r="R134" s="3" t="s">
        <v>92</v>
      </c>
      <c r="S134" s="3" t="s">
        <v>53</v>
      </c>
      <c r="T134" s="3" t="s">
        <v>92</v>
      </c>
      <c r="U134" s="3" t="s">
        <v>54</v>
      </c>
      <c r="V134" s="3" t="s">
        <v>57</v>
      </c>
      <c r="W134" s="3" t="s">
        <v>58</v>
      </c>
      <c r="X134" s="5" t="s">
        <v>130</v>
      </c>
      <c r="Y134" s="5">
        <v>0.0</v>
      </c>
      <c r="Z134" s="5" t="s">
        <v>1050</v>
      </c>
      <c r="AA134" s="3">
        <v>0.0</v>
      </c>
      <c r="AB134" s="5">
        <v>440.0</v>
      </c>
      <c r="AC134" s="5">
        <v>0.0</v>
      </c>
      <c r="AD134" s="5" t="s">
        <v>1051</v>
      </c>
      <c r="AE134" s="3">
        <v>0.0</v>
      </c>
      <c r="AF134" s="5" t="s">
        <v>1052</v>
      </c>
      <c r="AG134" s="3">
        <v>1.0</v>
      </c>
      <c r="AH134" s="5" t="s">
        <v>1053</v>
      </c>
      <c r="AI134" s="3">
        <v>0.0</v>
      </c>
      <c r="AJ134" s="5" t="s">
        <v>1054</v>
      </c>
      <c r="AK134" s="3">
        <v>0.0</v>
      </c>
      <c r="AL134" s="5" t="s">
        <v>1054</v>
      </c>
      <c r="AM134" s="3">
        <v>0.0</v>
      </c>
      <c r="AN134" s="3" t="str">
        <f t="shared" si="1"/>
        <v>1 mlday80</v>
      </c>
      <c r="AO134" s="3">
        <f t="shared" si="2"/>
        <v>1</v>
      </c>
      <c r="AP134" s="3"/>
      <c r="AQ134" s="3"/>
      <c r="AR134" s="3"/>
      <c r="AS134" s="3"/>
      <c r="AT134" s="3"/>
      <c r="AU134" s="3"/>
      <c r="AV134" s="3"/>
      <c r="AW134" s="3"/>
      <c r="AX134" s="3"/>
    </row>
    <row r="135" ht="15.75" customHeight="1">
      <c r="A135" s="3">
        <v>1.0</v>
      </c>
      <c r="B135" s="3" t="s">
        <v>1055</v>
      </c>
      <c r="C135" s="3">
        <v>162.0</v>
      </c>
      <c r="D135" s="3">
        <v>197.0</v>
      </c>
      <c r="E135" s="4" t="s">
        <v>641</v>
      </c>
      <c r="F135" s="3" t="s">
        <v>1056</v>
      </c>
      <c r="G135" s="3">
        <v>4.0</v>
      </c>
      <c r="H135" s="3">
        <v>5.0</v>
      </c>
      <c r="I135" s="3">
        <v>5.0</v>
      </c>
      <c r="J135" s="3">
        <v>5.0</v>
      </c>
      <c r="K135" s="3">
        <v>5.0</v>
      </c>
      <c r="L135" s="3">
        <v>5.0</v>
      </c>
      <c r="M135" s="3">
        <v>4.0</v>
      </c>
      <c r="N135" s="3" t="s">
        <v>55</v>
      </c>
      <c r="O135" s="3" t="s">
        <v>92</v>
      </c>
      <c r="P135" s="3" t="s">
        <v>54</v>
      </c>
      <c r="Q135" s="3" t="s">
        <v>92</v>
      </c>
      <c r="R135" s="3" t="s">
        <v>55</v>
      </c>
      <c r="S135" s="3" t="s">
        <v>56</v>
      </c>
      <c r="T135" s="3" t="s">
        <v>55</v>
      </c>
      <c r="U135" s="3" t="s">
        <v>92</v>
      </c>
      <c r="V135" s="3" t="s">
        <v>57</v>
      </c>
      <c r="W135" s="3" t="s">
        <v>58</v>
      </c>
      <c r="X135" s="5" t="s">
        <v>59</v>
      </c>
      <c r="Y135" s="5">
        <v>1.0</v>
      </c>
      <c r="Z135" s="5" t="s">
        <v>1057</v>
      </c>
      <c r="AA135" s="5">
        <v>2.0</v>
      </c>
      <c r="AB135" s="5">
        <v>1984.0</v>
      </c>
      <c r="AC135" s="5">
        <v>1.0</v>
      </c>
      <c r="AD135" s="5" t="s">
        <v>1058</v>
      </c>
      <c r="AE135" s="5">
        <v>1.0</v>
      </c>
      <c r="AF135" s="5" t="s">
        <v>1059</v>
      </c>
      <c r="AG135" s="5">
        <v>1.0</v>
      </c>
      <c r="AH135" s="5" t="s">
        <v>1060</v>
      </c>
      <c r="AI135" s="5">
        <v>2.0</v>
      </c>
      <c r="AJ135" s="5" t="s">
        <v>1061</v>
      </c>
      <c r="AK135" s="5">
        <v>2.0</v>
      </c>
      <c r="AL135" s="5" t="s">
        <v>1062</v>
      </c>
      <c r="AM135" s="3">
        <v>2.0</v>
      </c>
      <c r="AN135" s="3" t="str">
        <f t="shared" si="1"/>
        <v>1 mlday81</v>
      </c>
      <c r="AO135" s="3">
        <f t="shared" si="2"/>
        <v>12</v>
      </c>
      <c r="AP135" s="3"/>
      <c r="AQ135" s="3"/>
      <c r="AR135" s="3"/>
      <c r="AS135" s="3"/>
      <c r="AT135" s="3"/>
      <c r="AU135" s="3"/>
      <c r="AV135" s="3"/>
      <c r="AW135" s="3"/>
      <c r="AX135" s="3"/>
    </row>
    <row r="136" ht="15.75" customHeight="1">
      <c r="A136" s="3">
        <v>1.0</v>
      </c>
      <c r="B136" s="3" t="s">
        <v>1063</v>
      </c>
      <c r="C136" s="3">
        <v>163.0</v>
      </c>
      <c r="D136" s="3">
        <v>199.0</v>
      </c>
      <c r="E136" s="4" t="s">
        <v>641</v>
      </c>
      <c r="F136" s="3" t="s">
        <v>1064</v>
      </c>
      <c r="G136" s="3">
        <v>4.0</v>
      </c>
      <c r="H136" s="3">
        <v>3.0</v>
      </c>
      <c r="I136" s="3">
        <v>6.0</v>
      </c>
      <c r="J136" s="3">
        <v>4.0</v>
      </c>
      <c r="K136" s="3">
        <v>3.0</v>
      </c>
      <c r="L136" s="3">
        <v>6.0</v>
      </c>
      <c r="M136" s="3">
        <v>4.0</v>
      </c>
      <c r="N136" s="3" t="s">
        <v>53</v>
      </c>
      <c r="O136" s="3" t="s">
        <v>54</v>
      </c>
      <c r="P136" s="3" t="s">
        <v>56</v>
      </c>
      <c r="Q136" s="3" t="s">
        <v>54</v>
      </c>
      <c r="R136" s="3" t="s">
        <v>54</v>
      </c>
      <c r="S136" s="3" t="s">
        <v>53</v>
      </c>
      <c r="T136" s="3" t="s">
        <v>75</v>
      </c>
      <c r="U136" s="3" t="s">
        <v>75</v>
      </c>
      <c r="V136" s="3" t="s">
        <v>57</v>
      </c>
      <c r="W136" s="3" t="s">
        <v>58</v>
      </c>
      <c r="X136" s="5" t="s">
        <v>59</v>
      </c>
      <c r="Y136" s="5">
        <v>1.0</v>
      </c>
      <c r="Z136" s="5" t="s">
        <v>1065</v>
      </c>
      <c r="AA136" s="5">
        <v>1.0</v>
      </c>
      <c r="AB136" s="5">
        <v>1984.0</v>
      </c>
      <c r="AC136" s="5">
        <v>1.0</v>
      </c>
      <c r="AD136" s="5" t="s">
        <v>1066</v>
      </c>
      <c r="AE136" s="5">
        <v>0.0</v>
      </c>
      <c r="AF136" s="5" t="s">
        <v>1067</v>
      </c>
      <c r="AG136" s="5">
        <v>1.0</v>
      </c>
      <c r="AH136" s="5" t="s">
        <v>1068</v>
      </c>
      <c r="AI136" s="5">
        <v>2.0</v>
      </c>
      <c r="AJ136" s="5" t="s">
        <v>1069</v>
      </c>
      <c r="AK136" s="5">
        <v>2.0</v>
      </c>
      <c r="AL136" s="5" t="s">
        <v>1070</v>
      </c>
      <c r="AM136" s="3">
        <v>2.0</v>
      </c>
      <c r="AN136" s="3" t="str">
        <f t="shared" si="1"/>
        <v>1 mlday9</v>
      </c>
      <c r="AO136" s="3">
        <f t="shared" si="2"/>
        <v>10</v>
      </c>
      <c r="AP136" s="3"/>
      <c r="AQ136" s="3"/>
      <c r="AR136" s="3"/>
      <c r="AS136" s="3"/>
      <c r="AT136" s="3"/>
      <c r="AU136" s="3"/>
      <c r="AV136" s="3"/>
      <c r="AW136" s="3"/>
      <c r="AX136" s="3"/>
    </row>
    <row r="137" ht="15.75" customHeight="1">
      <c r="A137" s="3">
        <v>1.0</v>
      </c>
      <c r="B137" s="3" t="s">
        <v>1071</v>
      </c>
      <c r="C137" s="3">
        <v>164.0</v>
      </c>
      <c r="D137" s="3">
        <v>201.0</v>
      </c>
      <c r="E137" s="4" t="s">
        <v>1072</v>
      </c>
      <c r="F137" s="3" t="s">
        <v>1073</v>
      </c>
      <c r="G137" s="3">
        <v>4.0</v>
      </c>
      <c r="H137" s="3">
        <v>4.0</v>
      </c>
      <c r="I137" s="3">
        <v>5.0</v>
      </c>
      <c r="J137" s="3">
        <v>5.0</v>
      </c>
      <c r="K137" s="3">
        <v>4.0</v>
      </c>
      <c r="L137" s="3">
        <v>5.0</v>
      </c>
      <c r="M137" s="3">
        <v>5.0</v>
      </c>
      <c r="N137" s="3" t="s">
        <v>53</v>
      </c>
      <c r="O137" s="3" t="s">
        <v>75</v>
      </c>
      <c r="P137" s="3" t="s">
        <v>53</v>
      </c>
      <c r="Q137" s="3" t="s">
        <v>75</v>
      </c>
      <c r="R137" s="3" t="s">
        <v>54</v>
      </c>
      <c r="S137" s="3" t="s">
        <v>75</v>
      </c>
      <c r="T137" s="3" t="s">
        <v>54</v>
      </c>
      <c r="U137" s="3" t="s">
        <v>54</v>
      </c>
      <c r="V137" s="3" t="s">
        <v>57</v>
      </c>
      <c r="W137" s="3" t="s">
        <v>58</v>
      </c>
      <c r="X137" s="5" t="s">
        <v>59</v>
      </c>
      <c r="Y137" s="5">
        <v>1.0</v>
      </c>
      <c r="Z137" s="5" t="s">
        <v>1074</v>
      </c>
      <c r="AA137" s="5">
        <v>2.0</v>
      </c>
      <c r="AB137" s="5">
        <v>1984.0</v>
      </c>
      <c r="AC137" s="5">
        <v>1.0</v>
      </c>
      <c r="AD137" s="5" t="s">
        <v>1075</v>
      </c>
      <c r="AE137" s="5">
        <v>0.0</v>
      </c>
      <c r="AF137" s="5" t="s">
        <v>1076</v>
      </c>
      <c r="AG137" s="5">
        <v>1.0</v>
      </c>
      <c r="AH137" s="5" t="s">
        <v>1077</v>
      </c>
      <c r="AI137" s="5">
        <v>2.0</v>
      </c>
      <c r="AJ137" s="5" t="s">
        <v>1078</v>
      </c>
      <c r="AK137" s="5">
        <v>2.0</v>
      </c>
      <c r="AL137" s="5" t="s">
        <v>1079</v>
      </c>
      <c r="AM137" s="3">
        <v>2.0</v>
      </c>
      <c r="AN137" s="3" t="str">
        <f t="shared" si="1"/>
        <v>1 rbday1</v>
      </c>
      <c r="AO137" s="3">
        <f t="shared" si="2"/>
        <v>11</v>
      </c>
      <c r="AP137" s="3"/>
      <c r="AQ137" s="3"/>
      <c r="AR137" s="3"/>
      <c r="AS137" s="3"/>
      <c r="AT137" s="3"/>
      <c r="AU137" s="3"/>
      <c r="AV137" s="3"/>
      <c r="AW137" s="3"/>
      <c r="AX137" s="3"/>
    </row>
    <row r="138" ht="15.75" customHeight="1">
      <c r="A138" s="3">
        <v>1.0</v>
      </c>
      <c r="B138" s="3" t="s">
        <v>1080</v>
      </c>
      <c r="C138" s="3">
        <v>165.0</v>
      </c>
      <c r="D138" s="3">
        <v>202.0</v>
      </c>
      <c r="E138" s="4" t="s">
        <v>1072</v>
      </c>
      <c r="F138" s="3" t="s">
        <v>1081</v>
      </c>
      <c r="G138" s="3">
        <v>2.0</v>
      </c>
      <c r="H138" s="3">
        <v>2.0</v>
      </c>
      <c r="I138" s="3">
        <v>3.0</v>
      </c>
      <c r="J138" s="3">
        <v>4.0</v>
      </c>
      <c r="K138" s="3">
        <v>6.0</v>
      </c>
      <c r="L138" s="3">
        <v>1.0</v>
      </c>
      <c r="M138" s="3">
        <v>6.0</v>
      </c>
      <c r="N138" s="3" t="s">
        <v>56</v>
      </c>
      <c r="O138" s="3" t="s">
        <v>56</v>
      </c>
      <c r="P138" s="3" t="s">
        <v>56</v>
      </c>
      <c r="Q138" s="3" t="s">
        <v>56</v>
      </c>
      <c r="R138" s="3" t="s">
        <v>92</v>
      </c>
      <c r="S138" s="3" t="s">
        <v>56</v>
      </c>
      <c r="T138" s="3" t="s">
        <v>53</v>
      </c>
      <c r="U138" s="3" t="s">
        <v>53</v>
      </c>
      <c r="V138" s="3" t="s">
        <v>57</v>
      </c>
      <c r="W138" s="3" t="s">
        <v>58</v>
      </c>
      <c r="X138" s="5" t="s">
        <v>94</v>
      </c>
      <c r="Y138" s="5">
        <v>0.0</v>
      </c>
      <c r="Z138" s="5" t="s">
        <v>1082</v>
      </c>
      <c r="AA138" s="5">
        <v>0.0</v>
      </c>
      <c r="AB138" s="5">
        <v>1985.0</v>
      </c>
      <c r="AC138" s="5">
        <v>1.0</v>
      </c>
      <c r="AD138" s="5" t="s">
        <v>1083</v>
      </c>
      <c r="AE138" s="5">
        <v>0.0</v>
      </c>
      <c r="AF138" s="5" t="s">
        <v>1084</v>
      </c>
      <c r="AG138" s="5">
        <v>0.0</v>
      </c>
      <c r="AH138" s="5" t="s">
        <v>1085</v>
      </c>
      <c r="AI138" s="5">
        <v>0.0</v>
      </c>
      <c r="AJ138" s="5" t="s">
        <v>1086</v>
      </c>
      <c r="AK138" s="5">
        <v>0.0</v>
      </c>
      <c r="AL138" s="5" t="s">
        <v>1087</v>
      </c>
      <c r="AM138" s="3">
        <v>0.0</v>
      </c>
      <c r="AN138" s="3" t="str">
        <f t="shared" si="1"/>
        <v>1 rbday10</v>
      </c>
      <c r="AO138" s="3">
        <f t="shared" si="2"/>
        <v>1</v>
      </c>
      <c r="AP138" s="3"/>
      <c r="AQ138" s="3"/>
      <c r="AR138" s="3"/>
      <c r="AS138" s="3"/>
      <c r="AT138" s="3"/>
      <c r="AU138" s="3"/>
      <c r="AV138" s="3"/>
      <c r="AW138" s="3"/>
      <c r="AX138" s="3"/>
      <c r="AY138" s="9"/>
    </row>
    <row r="139" ht="15.75" customHeight="1">
      <c r="A139" s="3">
        <v>1.0</v>
      </c>
      <c r="B139" s="3" t="s">
        <v>1088</v>
      </c>
      <c r="C139" s="3">
        <v>166.0</v>
      </c>
      <c r="D139" s="3">
        <v>203.0</v>
      </c>
      <c r="E139" s="4" t="s">
        <v>1072</v>
      </c>
      <c r="F139" s="3" t="s">
        <v>1089</v>
      </c>
      <c r="G139" s="3">
        <v>5.0</v>
      </c>
      <c r="H139" s="3">
        <v>2.0</v>
      </c>
      <c r="I139" s="3">
        <v>3.0</v>
      </c>
      <c r="J139" s="3">
        <v>4.0</v>
      </c>
      <c r="K139" s="3">
        <v>5.0</v>
      </c>
      <c r="L139" s="3">
        <v>6.0</v>
      </c>
      <c r="M139" s="3">
        <v>6.0</v>
      </c>
      <c r="N139" s="3" t="s">
        <v>75</v>
      </c>
      <c r="O139" s="3" t="s">
        <v>75</v>
      </c>
      <c r="P139" s="3" t="s">
        <v>56</v>
      </c>
      <c r="Q139" s="3" t="s">
        <v>56</v>
      </c>
      <c r="R139" s="3" t="s">
        <v>75</v>
      </c>
      <c r="S139" s="3" t="s">
        <v>54</v>
      </c>
      <c r="T139" s="3" t="s">
        <v>75</v>
      </c>
      <c r="U139" s="3" t="s">
        <v>54</v>
      </c>
      <c r="V139" s="3" t="s">
        <v>57</v>
      </c>
      <c r="W139" s="3" t="s">
        <v>58</v>
      </c>
      <c r="X139" s="5" t="s">
        <v>59</v>
      </c>
      <c r="Y139" s="5">
        <v>1.0</v>
      </c>
      <c r="Z139" s="5" t="s">
        <v>1090</v>
      </c>
      <c r="AA139" s="5">
        <v>2.0</v>
      </c>
      <c r="AB139" s="5">
        <v>1985.0</v>
      </c>
      <c r="AC139" s="5">
        <v>1.0</v>
      </c>
      <c r="AD139" s="5" t="s">
        <v>1091</v>
      </c>
      <c r="AE139" s="5">
        <v>1.0</v>
      </c>
      <c r="AF139" s="5" t="s">
        <v>1092</v>
      </c>
      <c r="AG139" s="5">
        <v>0.0</v>
      </c>
      <c r="AH139" s="5" t="s">
        <v>1093</v>
      </c>
      <c r="AI139" s="5">
        <v>0.0</v>
      </c>
      <c r="AJ139" s="5" t="s">
        <v>1094</v>
      </c>
      <c r="AK139" s="5">
        <v>0.0</v>
      </c>
      <c r="AL139" s="5" t="s">
        <v>1095</v>
      </c>
      <c r="AM139" s="3">
        <v>0.0</v>
      </c>
      <c r="AN139" s="3" t="str">
        <f t="shared" si="1"/>
        <v>1 rbday11</v>
      </c>
      <c r="AO139" s="3">
        <f t="shared" si="2"/>
        <v>5</v>
      </c>
      <c r="AP139" s="3"/>
      <c r="AQ139" s="3"/>
      <c r="AR139" s="3"/>
      <c r="AS139" s="3"/>
      <c r="AT139" s="3"/>
      <c r="AU139" s="3"/>
      <c r="AV139" s="3"/>
      <c r="AW139" s="3"/>
      <c r="AX139" s="3"/>
      <c r="AY139" s="9"/>
    </row>
    <row r="140" ht="15.75" customHeight="1">
      <c r="A140" s="3">
        <v>1.0</v>
      </c>
      <c r="B140" s="3" t="s">
        <v>1096</v>
      </c>
      <c r="C140" s="3">
        <v>167.0</v>
      </c>
      <c r="D140" s="3">
        <v>204.0</v>
      </c>
      <c r="E140" s="4" t="s">
        <v>1072</v>
      </c>
      <c r="F140" s="3" t="s">
        <v>1097</v>
      </c>
      <c r="G140" s="3">
        <v>3.0</v>
      </c>
      <c r="H140" s="3">
        <v>2.0</v>
      </c>
      <c r="I140" s="3">
        <v>4.0</v>
      </c>
      <c r="J140" s="3">
        <v>6.0</v>
      </c>
      <c r="K140" s="3">
        <v>6.0</v>
      </c>
      <c r="L140" s="3">
        <v>3.0</v>
      </c>
      <c r="M140" s="3">
        <v>4.0</v>
      </c>
      <c r="N140" s="3" t="s">
        <v>53</v>
      </c>
      <c r="O140" s="3" t="s">
        <v>75</v>
      </c>
      <c r="P140" s="3" t="s">
        <v>53</v>
      </c>
      <c r="Q140" s="3" t="s">
        <v>54</v>
      </c>
      <c r="R140" s="3" t="s">
        <v>92</v>
      </c>
      <c r="S140" s="3" t="s">
        <v>53</v>
      </c>
      <c r="T140" s="3" t="s">
        <v>75</v>
      </c>
      <c r="U140" s="3" t="s">
        <v>53</v>
      </c>
      <c r="V140" s="3" t="s">
        <v>57</v>
      </c>
      <c r="W140" s="3" t="s">
        <v>58</v>
      </c>
      <c r="X140" s="5" t="s">
        <v>59</v>
      </c>
      <c r="Y140" s="5">
        <v>1.0</v>
      </c>
      <c r="Z140" s="5" t="s">
        <v>1098</v>
      </c>
      <c r="AA140" s="5">
        <v>2.0</v>
      </c>
      <c r="AB140" s="5">
        <v>1990.0</v>
      </c>
      <c r="AC140" s="5">
        <v>0.0</v>
      </c>
      <c r="AD140" s="5" t="s">
        <v>1099</v>
      </c>
      <c r="AE140" s="5">
        <v>0.0</v>
      </c>
      <c r="AF140" s="5" t="s">
        <v>1100</v>
      </c>
      <c r="AG140" s="5">
        <v>2.0</v>
      </c>
      <c r="AH140" s="5" t="s">
        <v>1101</v>
      </c>
      <c r="AI140" s="5">
        <v>2.0</v>
      </c>
      <c r="AJ140" s="5" t="s">
        <v>1102</v>
      </c>
      <c r="AK140" s="5">
        <v>2.0</v>
      </c>
      <c r="AL140" s="5" t="s">
        <v>1103</v>
      </c>
      <c r="AM140" s="3">
        <v>0.0</v>
      </c>
      <c r="AN140" s="3" t="str">
        <f t="shared" si="1"/>
        <v>1 rbday12</v>
      </c>
      <c r="AO140" s="3">
        <f t="shared" si="2"/>
        <v>9</v>
      </c>
      <c r="AP140" s="3"/>
      <c r="AQ140" s="3"/>
      <c r="AR140" s="3"/>
      <c r="AS140" s="3"/>
      <c r="AT140" s="3"/>
      <c r="AU140" s="3"/>
      <c r="AV140" s="3"/>
      <c r="AW140" s="3"/>
      <c r="AX140" s="3"/>
      <c r="AY140" s="9"/>
    </row>
    <row r="141" ht="15.75" customHeight="1">
      <c r="A141" s="3">
        <v>1.0</v>
      </c>
      <c r="B141" s="3" t="s">
        <v>1104</v>
      </c>
      <c r="C141" s="3">
        <v>168.0</v>
      </c>
      <c r="D141" s="3">
        <v>205.0</v>
      </c>
      <c r="E141" s="4" t="s">
        <v>1072</v>
      </c>
      <c r="F141" s="3" t="s">
        <v>1105</v>
      </c>
      <c r="G141" s="3">
        <v>5.0</v>
      </c>
      <c r="H141" s="3">
        <v>5.0</v>
      </c>
      <c r="I141" s="3">
        <v>5.0</v>
      </c>
      <c r="J141" s="3">
        <v>5.0</v>
      </c>
      <c r="K141" s="3">
        <v>5.0</v>
      </c>
      <c r="L141" s="3">
        <v>6.0</v>
      </c>
      <c r="M141" s="3">
        <v>5.0</v>
      </c>
      <c r="N141" s="3" t="s">
        <v>75</v>
      </c>
      <c r="O141" s="3" t="s">
        <v>75</v>
      </c>
      <c r="P141" s="3" t="s">
        <v>56</v>
      </c>
      <c r="Q141" s="3" t="s">
        <v>53</v>
      </c>
      <c r="R141" s="3" t="s">
        <v>53</v>
      </c>
      <c r="S141" s="3" t="s">
        <v>53</v>
      </c>
      <c r="T141" s="3" t="s">
        <v>75</v>
      </c>
      <c r="U141" s="3" t="s">
        <v>75</v>
      </c>
      <c r="V141" s="3" t="s">
        <v>57</v>
      </c>
      <c r="W141" s="3" t="s">
        <v>93</v>
      </c>
      <c r="X141" s="5" t="s">
        <v>59</v>
      </c>
      <c r="Y141" s="5">
        <v>1.0</v>
      </c>
      <c r="Z141" s="5" t="s">
        <v>1106</v>
      </c>
      <c r="AA141" s="5">
        <v>2.0</v>
      </c>
      <c r="AB141" s="5">
        <v>1984.0</v>
      </c>
      <c r="AC141" s="5">
        <v>1.0</v>
      </c>
      <c r="AD141" s="5" t="s">
        <v>1107</v>
      </c>
      <c r="AE141" s="5">
        <v>0.0</v>
      </c>
      <c r="AF141" s="5" t="s">
        <v>1108</v>
      </c>
      <c r="AG141" s="5">
        <v>0.0</v>
      </c>
      <c r="AH141" s="5" t="s">
        <v>1109</v>
      </c>
      <c r="AI141" s="5">
        <v>1.0</v>
      </c>
      <c r="AJ141" s="5" t="s">
        <v>1110</v>
      </c>
      <c r="AK141" s="5">
        <v>0.0</v>
      </c>
      <c r="AL141" s="5" t="s">
        <v>1111</v>
      </c>
      <c r="AM141" s="3">
        <v>0.0</v>
      </c>
      <c r="AN141" s="3" t="str">
        <f t="shared" si="1"/>
        <v>1 rbday13</v>
      </c>
      <c r="AO141" s="3">
        <f t="shared" si="2"/>
        <v>5</v>
      </c>
      <c r="AP141" s="3"/>
      <c r="AQ141" s="3"/>
      <c r="AR141" s="3"/>
      <c r="AS141" s="3"/>
      <c r="AT141" s="3"/>
      <c r="AU141" s="3"/>
      <c r="AV141" s="3"/>
      <c r="AW141" s="3"/>
      <c r="AX141" s="3"/>
      <c r="AY141" s="9"/>
    </row>
    <row r="142" ht="15.75" customHeight="1">
      <c r="A142" s="10">
        <v>1.0</v>
      </c>
      <c r="B142" s="10" t="s">
        <v>1112</v>
      </c>
      <c r="C142" s="10">
        <v>169.0</v>
      </c>
      <c r="D142" s="10">
        <v>207.0</v>
      </c>
      <c r="E142" s="11" t="s">
        <v>1072</v>
      </c>
      <c r="F142" s="10" t="s">
        <v>1113</v>
      </c>
      <c r="G142" s="10">
        <v>1.0</v>
      </c>
      <c r="H142" s="10">
        <v>1.0</v>
      </c>
      <c r="I142" s="10">
        <v>1.0</v>
      </c>
      <c r="J142" s="10">
        <v>1.0</v>
      </c>
      <c r="K142" s="10">
        <v>1.0</v>
      </c>
      <c r="L142" s="10">
        <v>1.0</v>
      </c>
      <c r="M142" s="10">
        <v>1.0</v>
      </c>
      <c r="N142" s="10" t="s">
        <v>56</v>
      </c>
      <c r="O142" s="10" t="s">
        <v>56</v>
      </c>
      <c r="P142" s="10" t="s">
        <v>56</v>
      </c>
      <c r="Q142" s="10" t="s">
        <v>56</v>
      </c>
      <c r="R142" s="10" t="s">
        <v>53</v>
      </c>
      <c r="S142" s="10" t="s">
        <v>54</v>
      </c>
      <c r="T142" s="10" t="s">
        <v>56</v>
      </c>
      <c r="U142" s="10" t="s">
        <v>56</v>
      </c>
      <c r="V142" s="10" t="s">
        <v>57</v>
      </c>
      <c r="W142" s="10" t="s">
        <v>58</v>
      </c>
      <c r="X142" s="12" t="s">
        <v>94</v>
      </c>
      <c r="Y142" s="12">
        <v>0.0</v>
      </c>
      <c r="Z142" s="12" t="s">
        <v>1114</v>
      </c>
      <c r="AA142" s="12">
        <v>0.0</v>
      </c>
      <c r="AB142" s="12">
        <v>9.0</v>
      </c>
      <c r="AC142" s="12">
        <v>0.0</v>
      </c>
      <c r="AD142" s="12" t="s">
        <v>1115</v>
      </c>
      <c r="AE142" s="12">
        <v>0.0</v>
      </c>
      <c r="AF142" s="12" t="s">
        <v>1116</v>
      </c>
      <c r="AG142" s="12">
        <v>0.0</v>
      </c>
      <c r="AH142" s="12" t="s">
        <v>1117</v>
      </c>
      <c r="AI142" s="12">
        <v>0.0</v>
      </c>
      <c r="AJ142" s="12" t="s">
        <v>1118</v>
      </c>
      <c r="AK142" s="12">
        <v>0.0</v>
      </c>
      <c r="AL142" s="12" t="s">
        <v>1119</v>
      </c>
      <c r="AM142" s="10">
        <v>0.0</v>
      </c>
      <c r="AN142" s="10" t="str">
        <f t="shared" si="1"/>
        <v>1 rbday15</v>
      </c>
      <c r="AO142" s="10">
        <f t="shared" si="2"/>
        <v>0</v>
      </c>
      <c r="AP142" s="10"/>
      <c r="AQ142" s="10"/>
      <c r="AR142" s="10"/>
      <c r="AS142" s="10"/>
      <c r="AT142" s="10"/>
      <c r="AU142" s="10"/>
      <c r="AV142" s="10"/>
      <c r="AW142" s="10"/>
      <c r="AX142" s="10"/>
      <c r="AY142" s="13"/>
    </row>
    <row r="143" ht="15.75" customHeight="1">
      <c r="A143" s="3">
        <v>1.0</v>
      </c>
      <c r="B143" s="3" t="s">
        <v>1120</v>
      </c>
      <c r="C143" s="3">
        <v>170.0</v>
      </c>
      <c r="D143" s="3">
        <v>208.0</v>
      </c>
      <c r="E143" s="4" t="s">
        <v>1072</v>
      </c>
      <c r="F143" s="3" t="s">
        <v>1121</v>
      </c>
      <c r="G143" s="3">
        <v>4.0</v>
      </c>
      <c r="H143" s="3">
        <v>4.0</v>
      </c>
      <c r="I143" s="3">
        <v>5.0</v>
      </c>
      <c r="J143" s="3">
        <v>5.0</v>
      </c>
      <c r="K143" s="3">
        <v>6.0</v>
      </c>
      <c r="L143" s="3">
        <v>5.0</v>
      </c>
      <c r="M143" s="3">
        <v>4.0</v>
      </c>
      <c r="N143" s="3" t="s">
        <v>54</v>
      </c>
      <c r="O143" s="3" t="s">
        <v>75</v>
      </c>
      <c r="P143" s="3" t="s">
        <v>75</v>
      </c>
      <c r="Q143" s="3" t="s">
        <v>75</v>
      </c>
      <c r="R143" s="3" t="s">
        <v>54</v>
      </c>
      <c r="S143" s="3" t="s">
        <v>53</v>
      </c>
      <c r="T143" s="3" t="s">
        <v>54</v>
      </c>
      <c r="U143" s="3" t="s">
        <v>54</v>
      </c>
      <c r="V143" s="3" t="s">
        <v>57</v>
      </c>
      <c r="W143" s="3" t="s">
        <v>58</v>
      </c>
      <c r="X143" s="5" t="s">
        <v>59</v>
      </c>
      <c r="Y143" s="5">
        <v>1.0</v>
      </c>
      <c r="Z143" s="5" t="s">
        <v>1122</v>
      </c>
      <c r="AA143" s="5">
        <v>0.0</v>
      </c>
      <c r="AB143" s="5">
        <v>1985.0</v>
      </c>
      <c r="AC143" s="5">
        <v>1.0</v>
      </c>
      <c r="AD143" s="5" t="s">
        <v>1123</v>
      </c>
      <c r="AE143" s="5">
        <v>1.0</v>
      </c>
      <c r="AF143" s="5" t="s">
        <v>1124</v>
      </c>
      <c r="AG143" s="5">
        <v>1.0</v>
      </c>
      <c r="AH143" s="5" t="s">
        <v>1125</v>
      </c>
      <c r="AI143" s="5">
        <v>1.0</v>
      </c>
      <c r="AJ143" s="5" t="s">
        <v>1126</v>
      </c>
      <c r="AK143" s="5">
        <v>0.0</v>
      </c>
      <c r="AL143" s="5" t="s">
        <v>1127</v>
      </c>
      <c r="AM143" s="3">
        <v>1.0</v>
      </c>
      <c r="AN143" s="3" t="str">
        <f t="shared" si="1"/>
        <v>1 rbday16</v>
      </c>
      <c r="AO143" s="3">
        <f t="shared" si="2"/>
        <v>6</v>
      </c>
      <c r="AP143" s="3"/>
      <c r="AQ143" s="3"/>
      <c r="AR143" s="3"/>
      <c r="AS143" s="3"/>
      <c r="AT143" s="3"/>
      <c r="AU143" s="3"/>
      <c r="AV143" s="3"/>
      <c r="AW143" s="3"/>
      <c r="AX143" s="3"/>
      <c r="AY143" s="9"/>
    </row>
    <row r="144" ht="15.75" customHeight="1">
      <c r="A144" s="3">
        <v>1.0</v>
      </c>
      <c r="B144" s="3" t="s">
        <v>1128</v>
      </c>
      <c r="C144" s="3">
        <v>171.0</v>
      </c>
      <c r="D144" s="3">
        <v>209.0</v>
      </c>
      <c r="E144" s="4" t="s">
        <v>1072</v>
      </c>
      <c r="F144" s="3" t="s">
        <v>1129</v>
      </c>
      <c r="G144" s="3">
        <v>5.0</v>
      </c>
      <c r="H144" s="3">
        <v>5.0</v>
      </c>
      <c r="I144" s="3">
        <v>5.0</v>
      </c>
      <c r="J144" s="3">
        <v>5.0</v>
      </c>
      <c r="K144" s="3">
        <v>5.0</v>
      </c>
      <c r="L144" s="3">
        <v>4.0</v>
      </c>
      <c r="M144" s="3">
        <v>5.0</v>
      </c>
      <c r="N144" s="3" t="s">
        <v>54</v>
      </c>
      <c r="O144" s="3" t="s">
        <v>92</v>
      </c>
      <c r="P144" s="3" t="s">
        <v>92</v>
      </c>
      <c r="Q144" s="3" t="s">
        <v>92</v>
      </c>
      <c r="R144" s="3" t="s">
        <v>54</v>
      </c>
      <c r="S144" s="3" t="s">
        <v>56</v>
      </c>
      <c r="T144" s="3" t="s">
        <v>92</v>
      </c>
      <c r="U144" s="3" t="s">
        <v>92</v>
      </c>
      <c r="V144" s="3" t="s">
        <v>57</v>
      </c>
      <c r="W144" s="3" t="s">
        <v>58</v>
      </c>
      <c r="X144" s="5" t="s">
        <v>59</v>
      </c>
      <c r="Y144" s="5">
        <v>1.0</v>
      </c>
      <c r="Z144" s="5" t="s">
        <v>1130</v>
      </c>
      <c r="AA144" s="5">
        <v>1.0</v>
      </c>
      <c r="AB144" s="5">
        <v>1984.0</v>
      </c>
      <c r="AC144" s="5">
        <v>1.0</v>
      </c>
      <c r="AD144" s="5" t="s">
        <v>1131</v>
      </c>
      <c r="AE144" s="5">
        <v>0.0</v>
      </c>
      <c r="AF144" s="5" t="s">
        <v>1132</v>
      </c>
      <c r="AG144" s="5">
        <v>1.0</v>
      </c>
      <c r="AH144" s="5" t="s">
        <v>1133</v>
      </c>
      <c r="AI144" s="5">
        <v>1.0</v>
      </c>
      <c r="AJ144" s="5" t="s">
        <v>1134</v>
      </c>
      <c r="AK144" s="5">
        <v>0.0</v>
      </c>
      <c r="AL144" s="5" t="s">
        <v>1135</v>
      </c>
      <c r="AM144" s="3">
        <v>0.0</v>
      </c>
      <c r="AN144" s="3" t="str">
        <f t="shared" si="1"/>
        <v>1 rbday17</v>
      </c>
      <c r="AO144" s="3">
        <f t="shared" si="2"/>
        <v>5</v>
      </c>
      <c r="AP144" s="3"/>
      <c r="AQ144" s="3"/>
      <c r="AR144" s="3"/>
      <c r="AS144" s="3"/>
      <c r="AT144" s="3"/>
      <c r="AU144" s="3"/>
      <c r="AV144" s="3"/>
      <c r="AW144" s="3"/>
      <c r="AX144" s="3"/>
      <c r="AY144" s="9"/>
    </row>
    <row r="145" ht="15.75" customHeight="1">
      <c r="A145" s="3">
        <v>1.0</v>
      </c>
      <c r="B145" s="3" t="s">
        <v>1136</v>
      </c>
      <c r="C145" s="3">
        <v>172.0</v>
      </c>
      <c r="D145" s="3">
        <v>210.0</v>
      </c>
      <c r="E145" s="4" t="s">
        <v>1072</v>
      </c>
      <c r="F145" s="3" t="s">
        <v>1137</v>
      </c>
      <c r="G145" s="3">
        <v>3.0</v>
      </c>
      <c r="H145" s="3">
        <v>4.0</v>
      </c>
      <c r="I145" s="3">
        <v>3.0</v>
      </c>
      <c r="J145" s="3">
        <v>2.0</v>
      </c>
      <c r="K145" s="3">
        <v>4.0</v>
      </c>
      <c r="L145" s="3">
        <v>3.0</v>
      </c>
      <c r="M145" s="3">
        <v>3.0</v>
      </c>
      <c r="N145" s="3" t="s">
        <v>54</v>
      </c>
      <c r="O145" s="3" t="s">
        <v>92</v>
      </c>
      <c r="P145" s="3" t="s">
        <v>54</v>
      </c>
      <c r="Q145" s="3" t="s">
        <v>92</v>
      </c>
      <c r="R145" s="3" t="s">
        <v>53</v>
      </c>
      <c r="S145" s="3" t="s">
        <v>75</v>
      </c>
      <c r="T145" s="3" t="s">
        <v>75</v>
      </c>
      <c r="U145" s="3" t="s">
        <v>75</v>
      </c>
      <c r="V145" s="3" t="s">
        <v>57</v>
      </c>
      <c r="W145" s="3" t="s">
        <v>58</v>
      </c>
      <c r="X145" s="5" t="s">
        <v>59</v>
      </c>
      <c r="Y145" s="5">
        <v>1.0</v>
      </c>
      <c r="Z145" s="5" t="s">
        <v>1138</v>
      </c>
      <c r="AA145" s="5">
        <v>2.0</v>
      </c>
      <c r="AB145" s="5">
        <v>1883.0</v>
      </c>
      <c r="AC145" s="5">
        <v>0.0</v>
      </c>
      <c r="AD145" s="5" t="s">
        <v>1139</v>
      </c>
      <c r="AE145" s="5">
        <v>1.0</v>
      </c>
      <c r="AF145" s="5" t="s">
        <v>1140</v>
      </c>
      <c r="AG145" s="5">
        <v>1.0</v>
      </c>
      <c r="AH145" s="5" t="s">
        <v>1141</v>
      </c>
      <c r="AI145" s="5">
        <v>2.0</v>
      </c>
      <c r="AJ145" s="5" t="s">
        <v>1142</v>
      </c>
      <c r="AK145" s="5">
        <v>1.0</v>
      </c>
      <c r="AL145" s="5" t="s">
        <v>1143</v>
      </c>
      <c r="AM145" s="3">
        <v>0.0</v>
      </c>
      <c r="AN145" s="3" t="str">
        <f t="shared" si="1"/>
        <v>1 rbday18</v>
      </c>
      <c r="AO145" s="3">
        <f t="shared" si="2"/>
        <v>8</v>
      </c>
      <c r="AP145" s="3"/>
      <c r="AQ145" s="3"/>
      <c r="AR145" s="3"/>
      <c r="AS145" s="3"/>
      <c r="AT145" s="3"/>
      <c r="AU145" s="3"/>
      <c r="AV145" s="3"/>
      <c r="AW145" s="3"/>
      <c r="AX145" s="3"/>
      <c r="AY145" s="9"/>
    </row>
    <row r="146" ht="15.75" customHeight="1">
      <c r="A146" s="3">
        <v>1.0</v>
      </c>
      <c r="B146" s="3" t="s">
        <v>1144</v>
      </c>
      <c r="C146" s="3">
        <v>173.0</v>
      </c>
      <c r="D146" s="3">
        <v>211.0</v>
      </c>
      <c r="E146" s="4" t="s">
        <v>1072</v>
      </c>
      <c r="F146" s="3" t="s">
        <v>1145</v>
      </c>
      <c r="G146" s="3">
        <v>3.0</v>
      </c>
      <c r="H146" s="3">
        <v>3.0</v>
      </c>
      <c r="I146" s="3">
        <v>3.0</v>
      </c>
      <c r="J146" s="3">
        <v>4.0</v>
      </c>
      <c r="K146" s="3">
        <v>2.0</v>
      </c>
      <c r="L146" s="3">
        <v>2.0</v>
      </c>
      <c r="M146" s="3">
        <v>3.0</v>
      </c>
      <c r="N146" s="3" t="s">
        <v>75</v>
      </c>
      <c r="O146" s="3" t="s">
        <v>53</v>
      </c>
      <c r="P146" s="3" t="s">
        <v>54</v>
      </c>
      <c r="Q146" s="3" t="s">
        <v>56</v>
      </c>
      <c r="R146" s="3" t="s">
        <v>54</v>
      </c>
      <c r="S146" s="3" t="s">
        <v>53</v>
      </c>
      <c r="T146" s="3" t="s">
        <v>53</v>
      </c>
      <c r="U146" s="3" t="s">
        <v>75</v>
      </c>
      <c r="V146" s="3" t="s">
        <v>57</v>
      </c>
      <c r="W146" s="3" t="s">
        <v>58</v>
      </c>
      <c r="X146" s="5" t="s">
        <v>130</v>
      </c>
      <c r="Y146" s="5">
        <v>0.0</v>
      </c>
      <c r="Z146" s="5" t="s">
        <v>1146</v>
      </c>
      <c r="AA146" s="5">
        <v>2.0</v>
      </c>
      <c r="AB146" s="5">
        <v>450.0</v>
      </c>
      <c r="AC146" s="5">
        <v>0.0</v>
      </c>
      <c r="AD146" s="5" t="s">
        <v>1147</v>
      </c>
      <c r="AE146" s="5">
        <v>1.0</v>
      </c>
      <c r="AF146" s="5" t="s">
        <v>1148</v>
      </c>
      <c r="AG146" s="5">
        <v>1.0</v>
      </c>
      <c r="AH146" s="5" t="s">
        <v>1149</v>
      </c>
      <c r="AI146" s="5">
        <v>1.0</v>
      </c>
      <c r="AJ146" s="5" t="s">
        <v>1150</v>
      </c>
      <c r="AK146" s="5">
        <v>0.0</v>
      </c>
      <c r="AL146" s="5" t="s">
        <v>1151</v>
      </c>
      <c r="AM146" s="3">
        <v>0.0</v>
      </c>
      <c r="AN146" s="3" t="str">
        <f t="shared" si="1"/>
        <v>1 rbday19</v>
      </c>
      <c r="AO146" s="3">
        <f t="shared" si="2"/>
        <v>5</v>
      </c>
      <c r="AP146" s="3"/>
      <c r="AQ146" s="3"/>
      <c r="AR146" s="3"/>
      <c r="AS146" s="3"/>
      <c r="AT146" s="3"/>
      <c r="AU146" s="3"/>
      <c r="AV146" s="3"/>
      <c r="AW146" s="3"/>
      <c r="AX146" s="3"/>
    </row>
    <row r="147" ht="15.75" customHeight="1">
      <c r="A147" s="3">
        <v>1.0</v>
      </c>
      <c r="B147" s="3" t="s">
        <v>1152</v>
      </c>
      <c r="C147" s="3">
        <v>174.0</v>
      </c>
      <c r="D147" s="3">
        <v>212.0</v>
      </c>
      <c r="E147" s="4" t="s">
        <v>1072</v>
      </c>
      <c r="F147" s="3" t="s">
        <v>1153</v>
      </c>
      <c r="G147" s="3">
        <v>3.0</v>
      </c>
      <c r="H147" s="3">
        <v>2.0</v>
      </c>
      <c r="I147" s="3">
        <v>5.0</v>
      </c>
      <c r="J147" s="3">
        <v>5.0</v>
      </c>
      <c r="K147" s="3">
        <v>4.0</v>
      </c>
      <c r="L147" s="3">
        <v>4.0</v>
      </c>
      <c r="M147" s="3">
        <v>3.0</v>
      </c>
      <c r="N147" s="3" t="s">
        <v>56</v>
      </c>
      <c r="O147" s="3" t="s">
        <v>56</v>
      </c>
      <c r="P147" s="3" t="s">
        <v>56</v>
      </c>
      <c r="Q147" s="3" t="s">
        <v>56</v>
      </c>
      <c r="R147" s="3" t="s">
        <v>75</v>
      </c>
      <c r="S147" s="3" t="s">
        <v>54</v>
      </c>
      <c r="T147" s="3" t="s">
        <v>53</v>
      </c>
      <c r="U147" s="3" t="s">
        <v>92</v>
      </c>
      <c r="V147" s="3" t="s">
        <v>57</v>
      </c>
      <c r="W147" s="3" t="s">
        <v>58</v>
      </c>
      <c r="X147" s="5" t="s">
        <v>59</v>
      </c>
      <c r="Y147" s="5">
        <v>1.0</v>
      </c>
      <c r="Z147" s="5" t="s">
        <v>1154</v>
      </c>
      <c r="AA147" s="5">
        <v>0.0</v>
      </c>
      <c r="AB147" s="5">
        <v>1985.0</v>
      </c>
      <c r="AC147" s="5">
        <v>1.0</v>
      </c>
      <c r="AD147" s="5" t="s">
        <v>1155</v>
      </c>
      <c r="AE147" s="5">
        <v>0.0</v>
      </c>
      <c r="AF147" s="5" t="s">
        <v>1156</v>
      </c>
      <c r="AG147" s="5">
        <v>0.0</v>
      </c>
      <c r="AH147" s="5" t="s">
        <v>1157</v>
      </c>
      <c r="AI147" s="5">
        <v>2.0</v>
      </c>
      <c r="AJ147" s="5" t="s">
        <v>1158</v>
      </c>
      <c r="AK147" s="5">
        <v>0.0</v>
      </c>
      <c r="AL147" s="5" t="s">
        <v>1159</v>
      </c>
      <c r="AM147" s="3">
        <v>0.0</v>
      </c>
      <c r="AN147" s="3" t="str">
        <f t="shared" si="1"/>
        <v>1 rbday2</v>
      </c>
      <c r="AO147" s="3">
        <f t="shared" si="2"/>
        <v>4</v>
      </c>
      <c r="AP147" s="3"/>
      <c r="AQ147" s="3"/>
      <c r="AR147" s="3"/>
      <c r="AS147" s="3"/>
      <c r="AT147" s="3"/>
      <c r="AU147" s="3"/>
      <c r="AV147" s="3"/>
      <c r="AW147" s="3"/>
      <c r="AX147" s="3"/>
    </row>
    <row r="148" ht="15.75" customHeight="1">
      <c r="A148" s="3">
        <v>1.0</v>
      </c>
      <c r="B148" s="3" t="s">
        <v>1160</v>
      </c>
      <c r="C148" s="3">
        <v>175.0</v>
      </c>
      <c r="D148" s="3">
        <v>213.0</v>
      </c>
      <c r="E148" s="4" t="s">
        <v>1072</v>
      </c>
      <c r="F148" s="3" t="s">
        <v>1161</v>
      </c>
      <c r="G148" s="3">
        <v>4.0</v>
      </c>
      <c r="H148" s="3">
        <v>4.0</v>
      </c>
      <c r="I148" s="3">
        <v>3.0</v>
      </c>
      <c r="J148" s="3">
        <v>4.0</v>
      </c>
      <c r="K148" s="3">
        <v>2.0</v>
      </c>
      <c r="L148" s="3">
        <v>4.0</v>
      </c>
      <c r="M148" s="3">
        <v>3.0</v>
      </c>
      <c r="N148" s="3" t="s">
        <v>92</v>
      </c>
      <c r="O148" s="3" t="s">
        <v>54</v>
      </c>
      <c r="P148" s="3" t="s">
        <v>54</v>
      </c>
      <c r="Q148" s="3" t="s">
        <v>92</v>
      </c>
      <c r="R148" s="3" t="s">
        <v>54</v>
      </c>
      <c r="S148" s="3" t="s">
        <v>56</v>
      </c>
      <c r="T148" s="3" t="s">
        <v>54</v>
      </c>
      <c r="U148" s="3" t="s">
        <v>54</v>
      </c>
      <c r="V148" s="3" t="s">
        <v>57</v>
      </c>
      <c r="W148" s="3" t="s">
        <v>58</v>
      </c>
      <c r="X148" s="5" t="s">
        <v>59</v>
      </c>
      <c r="Y148" s="5">
        <v>1.0</v>
      </c>
      <c r="Z148" s="5" t="s">
        <v>1162</v>
      </c>
      <c r="AA148" s="3">
        <v>2.0</v>
      </c>
      <c r="AB148" s="5">
        <v>1987.0</v>
      </c>
      <c r="AC148" s="5">
        <v>0.0</v>
      </c>
      <c r="AD148" s="5" t="s">
        <v>1163</v>
      </c>
      <c r="AE148" s="3">
        <v>0.0</v>
      </c>
      <c r="AF148" s="5" t="s">
        <v>1164</v>
      </c>
      <c r="AG148" s="3">
        <v>0.0</v>
      </c>
      <c r="AH148" s="5" t="s">
        <v>1165</v>
      </c>
      <c r="AI148" s="3">
        <v>0.0</v>
      </c>
      <c r="AJ148" s="5" t="s">
        <v>1166</v>
      </c>
      <c r="AK148" s="3">
        <v>0.0</v>
      </c>
      <c r="AL148" s="5" t="s">
        <v>1167</v>
      </c>
      <c r="AM148" s="3">
        <v>1.0</v>
      </c>
      <c r="AN148" s="3" t="str">
        <f t="shared" si="1"/>
        <v>1 rbday20</v>
      </c>
      <c r="AO148" s="3">
        <f t="shared" si="2"/>
        <v>4</v>
      </c>
      <c r="AP148" s="3"/>
      <c r="AQ148" s="3"/>
      <c r="AR148" s="3"/>
      <c r="AS148" s="3"/>
      <c r="AT148" s="3"/>
      <c r="AU148" s="3"/>
      <c r="AV148" s="3"/>
      <c r="AW148" s="3"/>
      <c r="AX148" s="3"/>
    </row>
    <row r="149" ht="15.75" customHeight="1">
      <c r="A149" s="3">
        <v>1.0</v>
      </c>
      <c r="B149" s="3" t="s">
        <v>1168</v>
      </c>
      <c r="C149" s="3">
        <v>176.0</v>
      </c>
      <c r="D149" s="3">
        <v>214.0</v>
      </c>
      <c r="E149" s="4" t="s">
        <v>1072</v>
      </c>
      <c r="F149" s="3" t="s">
        <v>1169</v>
      </c>
      <c r="G149" s="3">
        <v>5.0</v>
      </c>
      <c r="H149" s="3">
        <v>6.0</v>
      </c>
      <c r="I149" s="3">
        <v>5.0</v>
      </c>
      <c r="J149" s="3">
        <v>5.0</v>
      </c>
      <c r="K149" s="3">
        <v>6.0</v>
      </c>
      <c r="L149" s="3">
        <v>6.0</v>
      </c>
      <c r="M149" s="3">
        <v>6.0</v>
      </c>
      <c r="N149" s="3" t="s">
        <v>54</v>
      </c>
      <c r="O149" s="3" t="s">
        <v>54</v>
      </c>
      <c r="P149" s="3" t="s">
        <v>53</v>
      </c>
      <c r="Q149" s="3" t="s">
        <v>53</v>
      </c>
      <c r="R149" s="3" t="s">
        <v>54</v>
      </c>
      <c r="S149" s="3" t="s">
        <v>75</v>
      </c>
      <c r="T149" s="3" t="s">
        <v>75</v>
      </c>
      <c r="U149" s="3" t="s">
        <v>53</v>
      </c>
      <c r="V149" s="3" t="s">
        <v>57</v>
      </c>
      <c r="W149" s="3" t="s">
        <v>58</v>
      </c>
      <c r="X149" s="5" t="s">
        <v>59</v>
      </c>
      <c r="Y149" s="5">
        <v>1.0</v>
      </c>
      <c r="Z149" s="5" t="s">
        <v>1170</v>
      </c>
      <c r="AA149" s="3">
        <v>2.0</v>
      </c>
      <c r="AB149" s="5">
        <v>1984.0</v>
      </c>
      <c r="AC149" s="5">
        <v>1.0</v>
      </c>
      <c r="AD149" s="5" t="s">
        <v>1171</v>
      </c>
      <c r="AE149" s="3">
        <v>1.0</v>
      </c>
      <c r="AF149" s="5" t="s">
        <v>1172</v>
      </c>
      <c r="AG149" s="3">
        <v>0.0</v>
      </c>
      <c r="AH149" s="5" t="s">
        <v>1173</v>
      </c>
      <c r="AI149" s="3">
        <v>2.0</v>
      </c>
      <c r="AJ149" s="5" t="s">
        <v>1174</v>
      </c>
      <c r="AK149" s="3">
        <v>2.0</v>
      </c>
      <c r="AL149" s="5" t="s">
        <v>1175</v>
      </c>
      <c r="AM149" s="3">
        <v>2.0</v>
      </c>
      <c r="AN149" s="3" t="str">
        <f t="shared" si="1"/>
        <v>1 rbday21</v>
      </c>
      <c r="AO149" s="3">
        <f t="shared" si="2"/>
        <v>11</v>
      </c>
      <c r="AP149" s="3"/>
      <c r="AQ149" s="3"/>
      <c r="AR149" s="3"/>
      <c r="AS149" s="3"/>
      <c r="AT149" s="3"/>
      <c r="AU149" s="3"/>
      <c r="AV149" s="3"/>
      <c r="AW149" s="3"/>
      <c r="AX149" s="3"/>
    </row>
    <row r="150" ht="15.75" customHeight="1">
      <c r="A150" s="3">
        <v>1.0</v>
      </c>
      <c r="B150" s="3" t="s">
        <v>1176</v>
      </c>
      <c r="C150" s="3">
        <v>177.0</v>
      </c>
      <c r="D150" s="3">
        <v>216.0</v>
      </c>
      <c r="E150" s="4" t="s">
        <v>1072</v>
      </c>
      <c r="F150" s="3" t="s">
        <v>1177</v>
      </c>
      <c r="G150" s="3">
        <v>5.0</v>
      </c>
      <c r="H150" s="3">
        <v>5.0</v>
      </c>
      <c r="I150" s="3">
        <v>6.0</v>
      </c>
      <c r="J150" s="3">
        <v>5.0</v>
      </c>
      <c r="K150" s="3">
        <v>6.0</v>
      </c>
      <c r="L150" s="3">
        <v>6.0</v>
      </c>
      <c r="M150" s="3">
        <v>5.0</v>
      </c>
      <c r="N150" s="3" t="s">
        <v>54</v>
      </c>
      <c r="O150" s="3" t="s">
        <v>53</v>
      </c>
      <c r="P150" s="3" t="s">
        <v>54</v>
      </c>
      <c r="Q150" s="3" t="s">
        <v>56</v>
      </c>
      <c r="R150" s="3" t="s">
        <v>92</v>
      </c>
      <c r="S150" s="3" t="s">
        <v>56</v>
      </c>
      <c r="T150" s="3" t="s">
        <v>54</v>
      </c>
      <c r="U150" s="3" t="s">
        <v>92</v>
      </c>
      <c r="V150" s="3" t="s">
        <v>57</v>
      </c>
      <c r="W150" s="3" t="s">
        <v>58</v>
      </c>
      <c r="X150" s="5" t="s">
        <v>59</v>
      </c>
      <c r="Y150" s="5">
        <v>1.0</v>
      </c>
      <c r="Z150" s="5" t="s">
        <v>1178</v>
      </c>
      <c r="AA150" s="3">
        <v>2.0</v>
      </c>
      <c r="AB150" s="5">
        <v>1985.0</v>
      </c>
      <c r="AC150" s="5">
        <v>1.0</v>
      </c>
      <c r="AD150" s="5" t="s">
        <v>1179</v>
      </c>
      <c r="AE150" s="3">
        <v>0.0</v>
      </c>
      <c r="AF150" s="5" t="s">
        <v>1180</v>
      </c>
      <c r="AG150" s="3">
        <v>0.0</v>
      </c>
      <c r="AH150" s="5" t="s">
        <v>1181</v>
      </c>
      <c r="AI150" s="3">
        <v>0.0</v>
      </c>
      <c r="AJ150" s="5" t="s">
        <v>1182</v>
      </c>
      <c r="AK150" s="3">
        <v>0.0</v>
      </c>
      <c r="AL150" s="5" t="s">
        <v>1183</v>
      </c>
      <c r="AM150" s="3">
        <v>0.0</v>
      </c>
      <c r="AN150" s="3" t="str">
        <f t="shared" si="1"/>
        <v>1 rbday23</v>
      </c>
      <c r="AO150" s="3">
        <f t="shared" si="2"/>
        <v>4</v>
      </c>
      <c r="AP150" s="3"/>
      <c r="AQ150" s="3"/>
      <c r="AR150" s="3"/>
      <c r="AS150" s="3"/>
      <c r="AT150" s="3"/>
      <c r="AU150" s="3"/>
      <c r="AV150" s="3"/>
      <c r="AW150" s="3"/>
      <c r="AX150" s="3"/>
    </row>
    <row r="151" ht="15.75" customHeight="1">
      <c r="A151" s="3">
        <v>1.0</v>
      </c>
      <c r="B151" s="3" t="s">
        <v>1184</v>
      </c>
      <c r="C151" s="3">
        <v>178.0</v>
      </c>
      <c r="D151" s="3">
        <v>218.0</v>
      </c>
      <c r="E151" s="4" t="s">
        <v>1072</v>
      </c>
      <c r="F151" s="3" t="s">
        <v>1185</v>
      </c>
      <c r="G151" s="3">
        <v>4.0</v>
      </c>
      <c r="H151" s="3">
        <v>3.0</v>
      </c>
      <c r="I151" s="3">
        <v>3.0</v>
      </c>
      <c r="J151" s="3">
        <v>3.0</v>
      </c>
      <c r="K151" s="3">
        <v>4.0</v>
      </c>
      <c r="L151" s="3">
        <v>2.0</v>
      </c>
      <c r="M151" s="3">
        <v>2.0</v>
      </c>
      <c r="N151" s="3" t="s">
        <v>53</v>
      </c>
      <c r="O151" s="3" t="s">
        <v>54</v>
      </c>
      <c r="P151" s="3" t="s">
        <v>75</v>
      </c>
      <c r="Q151" s="3" t="s">
        <v>56</v>
      </c>
      <c r="R151" s="3" t="s">
        <v>54</v>
      </c>
      <c r="S151" s="3" t="s">
        <v>56</v>
      </c>
      <c r="T151" s="3" t="s">
        <v>53</v>
      </c>
      <c r="U151" s="3" t="s">
        <v>75</v>
      </c>
      <c r="V151" s="3" t="s">
        <v>57</v>
      </c>
      <c r="W151" s="3" t="s">
        <v>58</v>
      </c>
      <c r="X151" s="5" t="s">
        <v>130</v>
      </c>
      <c r="Y151" s="5">
        <v>0.0</v>
      </c>
      <c r="Z151" s="5" t="s">
        <v>1186</v>
      </c>
      <c r="AA151" s="3">
        <v>0.0</v>
      </c>
      <c r="AB151" s="5">
        <v>1983.0</v>
      </c>
      <c r="AC151" s="5">
        <v>1.0</v>
      </c>
      <c r="AD151" s="5" t="s">
        <v>1187</v>
      </c>
      <c r="AE151" s="3">
        <v>0.0</v>
      </c>
      <c r="AF151" s="5" t="s">
        <v>1188</v>
      </c>
      <c r="AG151" s="3">
        <v>0.0</v>
      </c>
      <c r="AH151" s="5" t="s">
        <v>1189</v>
      </c>
      <c r="AI151" s="3">
        <v>0.0</v>
      </c>
      <c r="AJ151" s="5">
        <v>0.0</v>
      </c>
      <c r="AK151" s="3">
        <v>0.0</v>
      </c>
      <c r="AL151" s="5">
        <v>0.0</v>
      </c>
      <c r="AM151" s="3">
        <v>0.0</v>
      </c>
      <c r="AN151" s="3" t="str">
        <f t="shared" si="1"/>
        <v>1 rbday25</v>
      </c>
      <c r="AO151" s="3">
        <f t="shared" si="2"/>
        <v>1</v>
      </c>
      <c r="AP151" s="3"/>
      <c r="AQ151" s="3"/>
      <c r="AR151" s="3"/>
      <c r="AS151" s="3"/>
      <c r="AT151" s="3"/>
      <c r="AU151" s="3"/>
      <c r="AV151" s="3"/>
      <c r="AW151" s="3"/>
      <c r="AX151" s="3"/>
    </row>
    <row r="152" ht="15.75" customHeight="1">
      <c r="A152" s="3">
        <v>1.0</v>
      </c>
      <c r="B152" s="3" t="s">
        <v>1190</v>
      </c>
      <c r="C152" s="3">
        <v>179.0</v>
      </c>
      <c r="D152" s="3">
        <v>220.0</v>
      </c>
      <c r="E152" s="4" t="s">
        <v>1072</v>
      </c>
      <c r="F152" s="3" t="s">
        <v>1191</v>
      </c>
      <c r="G152" s="3">
        <v>5.0</v>
      </c>
      <c r="H152" s="3">
        <v>5.0</v>
      </c>
      <c r="I152" s="3">
        <v>4.0</v>
      </c>
      <c r="J152" s="3">
        <v>5.0</v>
      </c>
      <c r="K152" s="3">
        <v>4.0</v>
      </c>
      <c r="L152" s="3">
        <v>4.0</v>
      </c>
      <c r="M152" s="3">
        <v>5.0</v>
      </c>
      <c r="N152" s="3" t="s">
        <v>54</v>
      </c>
      <c r="O152" s="3" t="s">
        <v>92</v>
      </c>
      <c r="P152" s="3" t="s">
        <v>54</v>
      </c>
      <c r="Q152" s="3" t="s">
        <v>92</v>
      </c>
      <c r="R152" s="3" t="s">
        <v>92</v>
      </c>
      <c r="S152" s="3" t="s">
        <v>56</v>
      </c>
      <c r="T152" s="3" t="s">
        <v>92</v>
      </c>
      <c r="U152" s="3" t="s">
        <v>92</v>
      </c>
      <c r="V152" s="3" t="s">
        <v>57</v>
      </c>
      <c r="W152" s="3" t="s">
        <v>58</v>
      </c>
      <c r="X152" s="5" t="s">
        <v>59</v>
      </c>
      <c r="Y152" s="5">
        <v>1.0</v>
      </c>
      <c r="Z152" s="5" t="s">
        <v>1192</v>
      </c>
      <c r="AA152" s="5">
        <v>2.0</v>
      </c>
      <c r="AB152" s="5">
        <v>1984.0</v>
      </c>
      <c r="AC152" s="5">
        <v>1.0</v>
      </c>
      <c r="AD152" s="5" t="s">
        <v>1193</v>
      </c>
      <c r="AE152" s="5">
        <v>1.0</v>
      </c>
      <c r="AF152" s="5" t="s">
        <v>1194</v>
      </c>
      <c r="AG152" s="5">
        <v>1.0</v>
      </c>
      <c r="AH152" s="5" t="s">
        <v>1195</v>
      </c>
      <c r="AI152" s="5">
        <v>1.0</v>
      </c>
      <c r="AJ152" s="5" t="s">
        <v>1196</v>
      </c>
      <c r="AK152" s="5">
        <v>1.0</v>
      </c>
      <c r="AL152" s="5" t="s">
        <v>1197</v>
      </c>
      <c r="AM152" s="3">
        <v>0.0</v>
      </c>
      <c r="AN152" s="3" t="str">
        <f t="shared" si="1"/>
        <v>1 rbday27</v>
      </c>
      <c r="AO152" s="3">
        <f t="shared" si="2"/>
        <v>8</v>
      </c>
      <c r="AP152" s="3"/>
      <c r="AQ152" s="3"/>
      <c r="AR152" s="3"/>
      <c r="AS152" s="3"/>
      <c r="AT152" s="3"/>
      <c r="AU152" s="3"/>
      <c r="AV152" s="3"/>
      <c r="AW152" s="3"/>
      <c r="AX152" s="3"/>
    </row>
    <row r="153" ht="15.75" customHeight="1">
      <c r="A153" s="3">
        <v>1.0</v>
      </c>
      <c r="B153" s="3" t="s">
        <v>1198</v>
      </c>
      <c r="C153" s="3">
        <v>180.0</v>
      </c>
      <c r="D153" s="3">
        <v>221.0</v>
      </c>
      <c r="E153" s="4" t="s">
        <v>1072</v>
      </c>
      <c r="F153" s="3" t="s">
        <v>1199</v>
      </c>
      <c r="G153" s="3">
        <v>4.0</v>
      </c>
      <c r="H153" s="3">
        <v>3.0</v>
      </c>
      <c r="I153" s="3">
        <v>3.0</v>
      </c>
      <c r="J153" s="3">
        <v>3.0</v>
      </c>
      <c r="K153" s="3">
        <v>3.0</v>
      </c>
      <c r="L153" s="3">
        <v>4.0</v>
      </c>
      <c r="M153" s="3">
        <v>4.0</v>
      </c>
      <c r="N153" s="3" t="s">
        <v>54</v>
      </c>
      <c r="O153" s="3" t="s">
        <v>54</v>
      </c>
      <c r="P153" s="3" t="s">
        <v>53</v>
      </c>
      <c r="Q153" s="3" t="s">
        <v>54</v>
      </c>
      <c r="R153" s="3" t="s">
        <v>92</v>
      </c>
      <c r="S153" s="3" t="s">
        <v>56</v>
      </c>
      <c r="T153" s="3" t="s">
        <v>92</v>
      </c>
      <c r="U153" s="3" t="s">
        <v>92</v>
      </c>
      <c r="V153" s="3" t="s">
        <v>57</v>
      </c>
      <c r="W153" s="3" t="s">
        <v>58</v>
      </c>
      <c r="X153" s="5" t="s">
        <v>130</v>
      </c>
      <c r="Y153" s="5">
        <v>0.0</v>
      </c>
      <c r="Z153" s="5" t="s">
        <v>1200</v>
      </c>
      <c r="AA153" s="5">
        <v>2.0</v>
      </c>
      <c r="AB153" s="5">
        <v>1985.0</v>
      </c>
      <c r="AC153" s="5">
        <v>1.0</v>
      </c>
      <c r="AD153" s="5" t="s">
        <v>1201</v>
      </c>
      <c r="AE153" s="5">
        <v>0.0</v>
      </c>
      <c r="AF153" s="5">
        <v>0.0</v>
      </c>
      <c r="AG153" s="5">
        <v>0.0</v>
      </c>
      <c r="AH153" s="5" t="s">
        <v>1202</v>
      </c>
      <c r="AI153" s="5">
        <v>0.0</v>
      </c>
      <c r="AJ153" s="5" t="s">
        <v>1203</v>
      </c>
      <c r="AK153" s="5">
        <v>0.0</v>
      </c>
      <c r="AL153" s="5" t="s">
        <v>1204</v>
      </c>
      <c r="AM153" s="3">
        <v>0.0</v>
      </c>
      <c r="AN153" s="3" t="str">
        <f t="shared" si="1"/>
        <v>1 rbday28</v>
      </c>
      <c r="AO153" s="3">
        <f t="shared" si="2"/>
        <v>3</v>
      </c>
      <c r="AP153" s="3"/>
      <c r="AQ153" s="3"/>
      <c r="AR153" s="3"/>
      <c r="AS153" s="3"/>
      <c r="AT153" s="3"/>
      <c r="AU153" s="3"/>
      <c r="AV153" s="3"/>
      <c r="AW153" s="3"/>
      <c r="AX153" s="3"/>
    </row>
    <row r="154" ht="15.75" customHeight="1">
      <c r="A154" s="3">
        <v>1.0</v>
      </c>
      <c r="B154" s="3" t="s">
        <v>1205</v>
      </c>
      <c r="C154" s="3">
        <v>181.0</v>
      </c>
      <c r="D154" s="3">
        <v>223.0</v>
      </c>
      <c r="E154" s="4" t="s">
        <v>1072</v>
      </c>
      <c r="F154" s="3" t="s">
        <v>1206</v>
      </c>
      <c r="G154" s="3">
        <v>4.0</v>
      </c>
      <c r="H154" s="3">
        <v>5.0</v>
      </c>
      <c r="I154" s="3">
        <v>5.0</v>
      </c>
      <c r="J154" s="3">
        <v>4.0</v>
      </c>
      <c r="K154" s="3">
        <v>4.0</v>
      </c>
      <c r="L154" s="3">
        <v>5.0</v>
      </c>
      <c r="M154" s="3">
        <v>4.0</v>
      </c>
      <c r="N154" s="3" t="s">
        <v>53</v>
      </c>
      <c r="O154" s="3" t="s">
        <v>75</v>
      </c>
      <c r="P154" s="3" t="s">
        <v>56</v>
      </c>
      <c r="Q154" s="3" t="s">
        <v>75</v>
      </c>
      <c r="R154" s="3" t="s">
        <v>54</v>
      </c>
      <c r="S154" s="3" t="s">
        <v>75</v>
      </c>
      <c r="T154" s="3" t="s">
        <v>53</v>
      </c>
      <c r="U154" s="3" t="s">
        <v>75</v>
      </c>
      <c r="V154" s="3" t="s">
        <v>57</v>
      </c>
      <c r="W154" s="3" t="s">
        <v>58</v>
      </c>
      <c r="X154" s="5" t="s">
        <v>59</v>
      </c>
      <c r="Y154" s="5">
        <v>1.0</v>
      </c>
      <c r="Z154" s="5" t="s">
        <v>1207</v>
      </c>
      <c r="AA154" s="5">
        <v>2.0</v>
      </c>
      <c r="AB154" s="5">
        <v>1984.0</v>
      </c>
      <c r="AC154" s="5">
        <v>1.0</v>
      </c>
      <c r="AD154" s="5" t="s">
        <v>1208</v>
      </c>
      <c r="AE154" s="5">
        <v>0.0</v>
      </c>
      <c r="AF154" s="5" t="s">
        <v>1209</v>
      </c>
      <c r="AG154" s="5">
        <v>2.0</v>
      </c>
      <c r="AH154" s="5" t="s">
        <v>1210</v>
      </c>
      <c r="AI154" s="5">
        <v>2.0</v>
      </c>
      <c r="AJ154" s="5" t="s">
        <v>1211</v>
      </c>
      <c r="AK154" s="5">
        <v>0.0</v>
      </c>
      <c r="AL154" s="5" t="s">
        <v>1212</v>
      </c>
      <c r="AM154" s="3">
        <v>1.0</v>
      </c>
      <c r="AN154" s="3" t="str">
        <f t="shared" si="1"/>
        <v>1 rbday29</v>
      </c>
      <c r="AO154" s="3">
        <f t="shared" si="2"/>
        <v>9</v>
      </c>
      <c r="AP154" s="3"/>
      <c r="AQ154" s="3"/>
      <c r="AR154" s="3"/>
      <c r="AS154" s="3"/>
      <c r="AT154" s="3"/>
      <c r="AU154" s="3"/>
      <c r="AV154" s="3"/>
      <c r="AW154" s="3"/>
      <c r="AX154" s="3"/>
    </row>
    <row r="155" ht="15.75" customHeight="1">
      <c r="A155" s="3">
        <v>1.0</v>
      </c>
      <c r="B155" s="3" t="s">
        <v>1213</v>
      </c>
      <c r="C155" s="3">
        <v>182.0</v>
      </c>
      <c r="D155" s="3">
        <v>224.0</v>
      </c>
      <c r="E155" s="4" t="s">
        <v>1072</v>
      </c>
      <c r="F155" s="3" t="s">
        <v>1214</v>
      </c>
      <c r="G155" s="3">
        <v>3.0</v>
      </c>
      <c r="H155" s="3">
        <v>3.0</v>
      </c>
      <c r="I155" s="3">
        <v>3.0</v>
      </c>
      <c r="J155" s="3">
        <v>3.0</v>
      </c>
      <c r="K155" s="3">
        <v>3.0</v>
      </c>
      <c r="L155" s="3">
        <v>3.0</v>
      </c>
      <c r="M155" s="3">
        <v>3.0</v>
      </c>
      <c r="N155" s="3" t="s">
        <v>75</v>
      </c>
      <c r="O155" s="3" t="s">
        <v>56</v>
      </c>
      <c r="P155" s="3" t="s">
        <v>56</v>
      </c>
      <c r="Q155" s="3" t="s">
        <v>56</v>
      </c>
      <c r="R155" s="3" t="s">
        <v>92</v>
      </c>
      <c r="S155" s="3" t="s">
        <v>53</v>
      </c>
      <c r="T155" s="3" t="s">
        <v>53</v>
      </c>
      <c r="U155" s="3" t="s">
        <v>56</v>
      </c>
      <c r="V155" s="3" t="s">
        <v>57</v>
      </c>
      <c r="W155" s="3" t="s">
        <v>58</v>
      </c>
      <c r="X155" s="5" t="s">
        <v>130</v>
      </c>
      <c r="Y155" s="5">
        <v>0.0</v>
      </c>
      <c r="Z155" s="5" t="s">
        <v>1215</v>
      </c>
      <c r="AA155" s="5">
        <v>0.0</v>
      </c>
      <c r="AB155" s="5">
        <v>1940.0</v>
      </c>
      <c r="AC155" s="5">
        <v>0.0</v>
      </c>
      <c r="AD155" s="5" t="s">
        <v>1216</v>
      </c>
      <c r="AE155" s="5">
        <v>0.0</v>
      </c>
      <c r="AF155" s="5">
        <v>3.0</v>
      </c>
      <c r="AG155" s="5">
        <v>0.0</v>
      </c>
      <c r="AH155" s="5" t="s">
        <v>1217</v>
      </c>
      <c r="AI155" s="5">
        <v>0.0</v>
      </c>
      <c r="AJ155" s="5" t="s">
        <v>1218</v>
      </c>
      <c r="AK155" s="5">
        <v>0.0</v>
      </c>
      <c r="AL155" s="5" t="s">
        <v>1219</v>
      </c>
      <c r="AM155" s="3">
        <v>0.0</v>
      </c>
      <c r="AN155" s="3" t="str">
        <f t="shared" si="1"/>
        <v>1 rbday3</v>
      </c>
      <c r="AO155" s="3">
        <f t="shared" si="2"/>
        <v>0</v>
      </c>
      <c r="AP155" s="3"/>
      <c r="AQ155" s="3"/>
      <c r="AR155" s="3"/>
      <c r="AS155" s="3"/>
      <c r="AT155" s="3"/>
      <c r="AU155" s="3"/>
      <c r="AV155" s="3"/>
      <c r="AW155" s="3"/>
      <c r="AX155" s="3"/>
      <c r="AY155" s="9"/>
    </row>
    <row r="156" ht="15.75" customHeight="1">
      <c r="A156" s="3">
        <v>1.0</v>
      </c>
      <c r="B156" s="3" t="s">
        <v>1220</v>
      </c>
      <c r="C156" s="3">
        <v>183.0</v>
      </c>
      <c r="D156" s="3">
        <v>225.0</v>
      </c>
      <c r="E156" s="4" t="s">
        <v>1072</v>
      </c>
      <c r="F156" s="3" t="s">
        <v>1221</v>
      </c>
      <c r="G156" s="3">
        <v>5.0</v>
      </c>
      <c r="H156" s="3">
        <v>4.0</v>
      </c>
      <c r="I156" s="3">
        <v>4.0</v>
      </c>
      <c r="J156" s="3">
        <v>4.0</v>
      </c>
      <c r="K156" s="3">
        <v>5.0</v>
      </c>
      <c r="L156" s="3">
        <v>4.0</v>
      </c>
      <c r="M156" s="3">
        <v>5.0</v>
      </c>
      <c r="N156" s="3" t="s">
        <v>53</v>
      </c>
      <c r="O156" s="3" t="s">
        <v>75</v>
      </c>
      <c r="P156" s="3" t="s">
        <v>56</v>
      </c>
      <c r="Q156" s="3" t="s">
        <v>56</v>
      </c>
      <c r="R156" s="3" t="s">
        <v>92</v>
      </c>
      <c r="S156" s="3" t="s">
        <v>56</v>
      </c>
      <c r="T156" s="3" t="s">
        <v>53</v>
      </c>
      <c r="U156" s="3" t="s">
        <v>53</v>
      </c>
      <c r="V156" s="3" t="s">
        <v>57</v>
      </c>
      <c r="W156" s="3" t="s">
        <v>58</v>
      </c>
      <c r="X156" s="5" t="s">
        <v>59</v>
      </c>
      <c r="Y156" s="5">
        <v>1.0</v>
      </c>
      <c r="Z156" s="5" t="s">
        <v>1222</v>
      </c>
      <c r="AA156" s="5">
        <v>2.0</v>
      </c>
      <c r="AB156" s="5">
        <v>1995.0</v>
      </c>
      <c r="AC156" s="5">
        <v>0.0</v>
      </c>
      <c r="AD156" s="5" t="s">
        <v>1223</v>
      </c>
      <c r="AE156" s="5">
        <v>0.0</v>
      </c>
      <c r="AF156" s="5" t="s">
        <v>1224</v>
      </c>
      <c r="AG156" s="5">
        <v>1.0</v>
      </c>
      <c r="AH156" s="5" t="s">
        <v>1225</v>
      </c>
      <c r="AI156" s="5">
        <v>0.0</v>
      </c>
      <c r="AJ156" s="5" t="s">
        <v>1226</v>
      </c>
      <c r="AK156" s="5">
        <v>0.0</v>
      </c>
      <c r="AL156" s="5" t="s">
        <v>1227</v>
      </c>
      <c r="AM156" s="3">
        <v>0.0</v>
      </c>
      <c r="AN156" s="3" t="str">
        <f t="shared" si="1"/>
        <v>1 rbday30</v>
      </c>
      <c r="AO156" s="3">
        <f t="shared" si="2"/>
        <v>4</v>
      </c>
      <c r="AP156" s="3"/>
      <c r="AQ156" s="3"/>
      <c r="AR156" s="3"/>
      <c r="AS156" s="3"/>
      <c r="AT156" s="3"/>
      <c r="AU156" s="3"/>
      <c r="AV156" s="3"/>
      <c r="AW156" s="3"/>
      <c r="AX156" s="3"/>
    </row>
    <row r="157" ht="15.75" customHeight="1">
      <c r="A157" s="3">
        <v>1.0</v>
      </c>
      <c r="B157" s="3" t="s">
        <v>1228</v>
      </c>
      <c r="C157" s="3">
        <v>184.0</v>
      </c>
      <c r="D157" s="3">
        <v>226.0</v>
      </c>
      <c r="E157" s="4" t="s">
        <v>1072</v>
      </c>
      <c r="F157" s="3" t="s">
        <v>1229</v>
      </c>
      <c r="G157" s="3">
        <v>4.0</v>
      </c>
      <c r="H157" s="3">
        <v>3.0</v>
      </c>
      <c r="I157" s="3">
        <v>6.0</v>
      </c>
      <c r="J157" s="3">
        <v>5.0</v>
      </c>
      <c r="K157" s="3">
        <v>5.0</v>
      </c>
      <c r="L157" s="3">
        <v>6.0</v>
      </c>
      <c r="M157" s="3">
        <v>6.0</v>
      </c>
      <c r="N157" s="3" t="s">
        <v>75</v>
      </c>
      <c r="O157" s="3" t="s">
        <v>92</v>
      </c>
      <c r="P157" s="3" t="s">
        <v>53</v>
      </c>
      <c r="Q157" s="3" t="s">
        <v>92</v>
      </c>
      <c r="R157" s="3" t="s">
        <v>55</v>
      </c>
      <c r="S157" s="3" t="s">
        <v>56</v>
      </c>
      <c r="T157" s="3" t="s">
        <v>92</v>
      </c>
      <c r="U157" s="3" t="s">
        <v>92</v>
      </c>
      <c r="V157" s="3" t="s">
        <v>57</v>
      </c>
      <c r="W157" s="3" t="s">
        <v>58</v>
      </c>
      <c r="X157" s="5" t="s">
        <v>59</v>
      </c>
      <c r="Y157" s="5">
        <v>1.0</v>
      </c>
      <c r="Z157" s="5" t="s">
        <v>1230</v>
      </c>
      <c r="AA157" s="5">
        <v>1.0</v>
      </c>
      <c r="AB157" s="5">
        <v>1984.0</v>
      </c>
      <c r="AC157" s="5">
        <v>1.0</v>
      </c>
      <c r="AD157" s="5" t="s">
        <v>1231</v>
      </c>
      <c r="AE157" s="5">
        <v>0.0</v>
      </c>
      <c r="AF157" s="5" t="s">
        <v>1232</v>
      </c>
      <c r="AG157" s="5">
        <v>0.0</v>
      </c>
      <c r="AH157" s="5" t="s">
        <v>1233</v>
      </c>
      <c r="AI157" s="5">
        <v>1.0</v>
      </c>
      <c r="AJ157" s="5" t="s">
        <v>1234</v>
      </c>
      <c r="AK157" s="5">
        <v>0.0</v>
      </c>
      <c r="AL157" s="5" t="s">
        <v>1235</v>
      </c>
      <c r="AM157" s="3">
        <v>2.0</v>
      </c>
      <c r="AN157" s="3" t="str">
        <f t="shared" si="1"/>
        <v>1 rbday32</v>
      </c>
      <c r="AO157" s="3">
        <f t="shared" si="2"/>
        <v>6</v>
      </c>
      <c r="AP157" s="3"/>
      <c r="AQ157" s="3"/>
      <c r="AR157" s="3"/>
      <c r="AS157" s="3"/>
      <c r="AT157" s="3"/>
      <c r="AU157" s="3"/>
      <c r="AV157" s="3"/>
      <c r="AW157" s="3"/>
      <c r="AX157" s="3"/>
    </row>
    <row r="158" ht="15.75" customHeight="1">
      <c r="A158" s="3">
        <v>1.0</v>
      </c>
      <c r="B158" s="3" t="s">
        <v>1236</v>
      </c>
      <c r="C158" s="3">
        <v>185.0</v>
      </c>
      <c r="D158" s="3">
        <v>227.0</v>
      </c>
      <c r="E158" s="4" t="s">
        <v>1072</v>
      </c>
      <c r="F158" s="3" t="s">
        <v>1237</v>
      </c>
      <c r="G158" s="3">
        <v>3.0</v>
      </c>
      <c r="H158" s="3">
        <v>3.0</v>
      </c>
      <c r="I158" s="3">
        <v>5.0</v>
      </c>
      <c r="J158" s="3">
        <v>4.0</v>
      </c>
      <c r="K158" s="3">
        <v>5.0</v>
      </c>
      <c r="L158" s="3">
        <v>5.0</v>
      </c>
      <c r="M158" s="3">
        <v>3.0</v>
      </c>
      <c r="N158" s="3" t="s">
        <v>75</v>
      </c>
      <c r="O158" s="3" t="s">
        <v>75</v>
      </c>
      <c r="P158" s="3" t="s">
        <v>75</v>
      </c>
      <c r="Q158" s="3" t="s">
        <v>75</v>
      </c>
      <c r="R158" s="3" t="s">
        <v>53</v>
      </c>
      <c r="S158" s="3" t="s">
        <v>56</v>
      </c>
      <c r="T158" s="3" t="s">
        <v>53</v>
      </c>
      <c r="U158" s="3" t="s">
        <v>54</v>
      </c>
      <c r="V158" s="3" t="s">
        <v>57</v>
      </c>
      <c r="W158" s="3" t="s">
        <v>58</v>
      </c>
      <c r="X158" s="5" t="s">
        <v>130</v>
      </c>
      <c r="Y158" s="5">
        <v>0.0</v>
      </c>
      <c r="Z158" s="5" t="s">
        <v>1238</v>
      </c>
      <c r="AA158" s="5">
        <v>2.0</v>
      </c>
      <c r="AB158" s="5">
        <v>1984.0</v>
      </c>
      <c r="AC158" s="5">
        <v>1.0</v>
      </c>
      <c r="AD158" s="5" t="s">
        <v>1239</v>
      </c>
      <c r="AE158" s="5">
        <v>1.0</v>
      </c>
      <c r="AF158" s="5" t="s">
        <v>1240</v>
      </c>
      <c r="AG158" s="5">
        <v>1.0</v>
      </c>
      <c r="AH158" s="5" t="s">
        <v>1241</v>
      </c>
      <c r="AI158" s="5">
        <v>2.0</v>
      </c>
      <c r="AJ158" s="5">
        <v>0.0</v>
      </c>
      <c r="AK158" s="5">
        <v>0.0</v>
      </c>
      <c r="AL158" s="5" t="s">
        <v>1242</v>
      </c>
      <c r="AM158" s="3">
        <v>0.0</v>
      </c>
      <c r="AN158" s="3" t="str">
        <f t="shared" si="1"/>
        <v>1 rbday33</v>
      </c>
      <c r="AO158" s="3">
        <f t="shared" si="2"/>
        <v>7</v>
      </c>
      <c r="AP158" s="3"/>
      <c r="AQ158" s="3"/>
      <c r="AR158" s="3"/>
      <c r="AS158" s="3"/>
      <c r="AT158" s="3"/>
      <c r="AU158" s="3"/>
      <c r="AV158" s="3"/>
      <c r="AW158" s="3"/>
      <c r="AX158" s="3"/>
    </row>
    <row r="159" ht="15.75" customHeight="1">
      <c r="A159" s="3">
        <v>1.0</v>
      </c>
      <c r="B159" s="3" t="s">
        <v>1243</v>
      </c>
      <c r="C159" s="3">
        <v>186.0</v>
      </c>
      <c r="D159" s="3">
        <v>228.0</v>
      </c>
      <c r="E159" s="4" t="s">
        <v>1072</v>
      </c>
      <c r="F159" s="3" t="s">
        <v>1244</v>
      </c>
      <c r="G159" s="3">
        <v>4.0</v>
      </c>
      <c r="H159" s="3">
        <v>2.0</v>
      </c>
      <c r="I159" s="3">
        <v>5.0</v>
      </c>
      <c r="J159" s="3">
        <v>3.0</v>
      </c>
      <c r="K159" s="3">
        <v>5.0</v>
      </c>
      <c r="L159" s="3">
        <v>2.0</v>
      </c>
      <c r="M159" s="3">
        <v>3.0</v>
      </c>
      <c r="N159" s="3" t="s">
        <v>53</v>
      </c>
      <c r="O159" s="3" t="s">
        <v>53</v>
      </c>
      <c r="P159" s="3" t="s">
        <v>53</v>
      </c>
      <c r="Q159" s="3" t="s">
        <v>53</v>
      </c>
      <c r="R159" s="3" t="s">
        <v>53</v>
      </c>
      <c r="S159" s="3" t="s">
        <v>92</v>
      </c>
      <c r="T159" s="3" t="s">
        <v>75</v>
      </c>
      <c r="U159" s="3" t="s">
        <v>75</v>
      </c>
      <c r="V159" s="3" t="s">
        <v>57</v>
      </c>
      <c r="W159" s="3" t="s">
        <v>58</v>
      </c>
      <c r="X159" s="5" t="s">
        <v>59</v>
      </c>
      <c r="Y159" s="5">
        <v>1.0</v>
      </c>
      <c r="Z159" s="5" t="s">
        <v>1245</v>
      </c>
      <c r="AA159" s="5">
        <v>2.0</v>
      </c>
      <c r="AB159" s="5">
        <v>1974.0</v>
      </c>
      <c r="AC159" s="5">
        <v>0.0</v>
      </c>
      <c r="AD159" s="5" t="s">
        <v>1246</v>
      </c>
      <c r="AE159" s="5">
        <v>0.0</v>
      </c>
      <c r="AF159" s="5" t="s">
        <v>1247</v>
      </c>
      <c r="AG159" s="5">
        <v>0.0</v>
      </c>
      <c r="AH159" s="5" t="s">
        <v>1248</v>
      </c>
      <c r="AI159" s="5">
        <v>1.0</v>
      </c>
      <c r="AJ159" s="5" t="s">
        <v>1249</v>
      </c>
      <c r="AK159" s="5">
        <v>1.0</v>
      </c>
      <c r="AL159" s="5" t="s">
        <v>1250</v>
      </c>
      <c r="AM159" s="3">
        <v>0.0</v>
      </c>
      <c r="AN159" s="3" t="str">
        <f t="shared" si="1"/>
        <v>1 rbday34</v>
      </c>
      <c r="AO159" s="3">
        <f t="shared" si="2"/>
        <v>5</v>
      </c>
      <c r="AP159" s="3"/>
      <c r="AQ159" s="3"/>
      <c r="AR159" s="3"/>
      <c r="AS159" s="3"/>
      <c r="AT159" s="3"/>
      <c r="AU159" s="3"/>
      <c r="AV159" s="3"/>
      <c r="AW159" s="3"/>
      <c r="AX159" s="3"/>
    </row>
    <row r="160" ht="15.75" customHeight="1">
      <c r="A160" s="3">
        <v>1.0</v>
      </c>
      <c r="B160" s="3" t="s">
        <v>1251</v>
      </c>
      <c r="C160" s="3">
        <v>188.0</v>
      </c>
      <c r="D160" s="3">
        <v>230.0</v>
      </c>
      <c r="E160" s="4" t="s">
        <v>1072</v>
      </c>
      <c r="F160" s="3" t="s">
        <v>1252</v>
      </c>
      <c r="G160" s="3">
        <v>4.0</v>
      </c>
      <c r="H160" s="3">
        <v>3.0</v>
      </c>
      <c r="I160" s="3">
        <v>5.0</v>
      </c>
      <c r="J160" s="3">
        <v>3.0</v>
      </c>
      <c r="K160" s="3">
        <v>4.0</v>
      </c>
      <c r="L160" s="3">
        <v>5.0</v>
      </c>
      <c r="M160" s="3">
        <v>4.0</v>
      </c>
      <c r="N160" s="3" t="s">
        <v>54</v>
      </c>
      <c r="O160" s="3" t="s">
        <v>54</v>
      </c>
      <c r="P160" s="3" t="s">
        <v>54</v>
      </c>
      <c r="Q160" s="3" t="s">
        <v>54</v>
      </c>
      <c r="R160" s="3" t="s">
        <v>92</v>
      </c>
      <c r="S160" s="3" t="s">
        <v>75</v>
      </c>
      <c r="T160" s="3" t="s">
        <v>92</v>
      </c>
      <c r="U160" s="3" t="s">
        <v>54</v>
      </c>
      <c r="V160" s="3" t="s">
        <v>57</v>
      </c>
      <c r="W160" s="3" t="s">
        <v>58</v>
      </c>
      <c r="X160" s="5" t="s">
        <v>59</v>
      </c>
      <c r="Y160" s="5">
        <v>1.0</v>
      </c>
      <c r="Z160" s="5" t="s">
        <v>1253</v>
      </c>
      <c r="AA160" s="5">
        <v>2.0</v>
      </c>
      <c r="AB160" s="5">
        <v>1984.0</v>
      </c>
      <c r="AC160" s="5">
        <v>1.0</v>
      </c>
      <c r="AD160" s="5" t="s">
        <v>1254</v>
      </c>
      <c r="AE160" s="5">
        <v>0.0</v>
      </c>
      <c r="AF160" s="5" t="s">
        <v>1255</v>
      </c>
      <c r="AG160" s="5">
        <v>1.0</v>
      </c>
      <c r="AH160" s="5" t="s">
        <v>1256</v>
      </c>
      <c r="AI160" s="5">
        <v>2.0</v>
      </c>
      <c r="AJ160" s="5" t="s">
        <v>1257</v>
      </c>
      <c r="AK160" s="5">
        <v>0.0</v>
      </c>
      <c r="AL160" s="5" t="s">
        <v>1258</v>
      </c>
      <c r="AM160" s="3">
        <v>0.0</v>
      </c>
      <c r="AN160" s="3" t="str">
        <f t="shared" si="1"/>
        <v>1 rbday36</v>
      </c>
      <c r="AO160" s="3">
        <f t="shared" si="2"/>
        <v>7</v>
      </c>
      <c r="AP160" s="3"/>
      <c r="AQ160" s="3"/>
      <c r="AR160" s="3"/>
      <c r="AS160" s="3"/>
      <c r="AT160" s="3"/>
      <c r="AU160" s="3"/>
      <c r="AV160" s="3"/>
      <c r="AW160" s="3"/>
      <c r="AX160" s="3"/>
    </row>
    <row r="161" ht="15.75" customHeight="1">
      <c r="A161" s="3">
        <v>1.0</v>
      </c>
      <c r="B161" s="3" t="s">
        <v>1259</v>
      </c>
      <c r="C161" s="3">
        <v>189.0</v>
      </c>
      <c r="D161" s="3">
        <v>231.0</v>
      </c>
      <c r="E161" s="4" t="s">
        <v>1072</v>
      </c>
      <c r="F161" s="3" t="s">
        <v>1260</v>
      </c>
      <c r="G161" s="3">
        <v>3.0</v>
      </c>
      <c r="H161" s="3">
        <v>6.0</v>
      </c>
      <c r="I161" s="3">
        <v>4.0</v>
      </c>
      <c r="J161" s="3">
        <v>2.0</v>
      </c>
      <c r="K161" s="3">
        <v>3.0</v>
      </c>
      <c r="L161" s="3">
        <v>4.0</v>
      </c>
      <c r="M161" s="3">
        <v>4.0</v>
      </c>
      <c r="N161" s="3" t="s">
        <v>53</v>
      </c>
      <c r="O161" s="3" t="s">
        <v>54</v>
      </c>
      <c r="P161" s="3" t="s">
        <v>92</v>
      </c>
      <c r="Q161" s="3" t="s">
        <v>92</v>
      </c>
      <c r="R161" s="3" t="s">
        <v>75</v>
      </c>
      <c r="S161" s="3" t="s">
        <v>56</v>
      </c>
      <c r="T161" s="3" t="s">
        <v>54</v>
      </c>
      <c r="U161" s="3" t="s">
        <v>75</v>
      </c>
      <c r="V161" s="3" t="s">
        <v>57</v>
      </c>
      <c r="W161" s="3" t="s">
        <v>58</v>
      </c>
      <c r="X161" s="5" t="s">
        <v>130</v>
      </c>
      <c r="Y161" s="5">
        <v>0.0</v>
      </c>
      <c r="Z161" s="5" t="s">
        <v>1261</v>
      </c>
      <c r="AA161" s="5">
        <v>2.0</v>
      </c>
      <c r="AB161" s="5">
        <v>1984.0</v>
      </c>
      <c r="AC161" s="5">
        <v>1.0</v>
      </c>
      <c r="AD161" s="5" t="s">
        <v>1262</v>
      </c>
      <c r="AE161" s="5">
        <v>0.0</v>
      </c>
      <c r="AF161" s="5" t="s">
        <v>1263</v>
      </c>
      <c r="AG161" s="5">
        <v>1.0</v>
      </c>
      <c r="AH161" s="5" t="s">
        <v>1264</v>
      </c>
      <c r="AI161" s="5">
        <v>2.0</v>
      </c>
      <c r="AJ161" s="5" t="s">
        <v>1265</v>
      </c>
      <c r="AK161" s="5">
        <v>0.0</v>
      </c>
      <c r="AL161" s="5" t="s">
        <v>1266</v>
      </c>
      <c r="AM161" s="3">
        <v>2.0</v>
      </c>
      <c r="AN161" s="3" t="str">
        <f t="shared" si="1"/>
        <v>1 rbday37</v>
      </c>
      <c r="AO161" s="3">
        <f t="shared" si="2"/>
        <v>8</v>
      </c>
      <c r="AP161" s="3"/>
      <c r="AQ161" s="3"/>
      <c r="AR161" s="3"/>
      <c r="AS161" s="3"/>
      <c r="AT161" s="3"/>
      <c r="AU161" s="3"/>
      <c r="AV161" s="3"/>
      <c r="AW161" s="3"/>
      <c r="AX161" s="3"/>
    </row>
    <row r="162" ht="15.75" customHeight="1">
      <c r="A162" s="3">
        <v>1.0</v>
      </c>
      <c r="B162" s="3" t="s">
        <v>1267</v>
      </c>
      <c r="C162" s="3">
        <v>190.0</v>
      </c>
      <c r="D162" s="3">
        <v>232.0</v>
      </c>
      <c r="E162" s="4" t="s">
        <v>1072</v>
      </c>
      <c r="F162" s="3" t="s">
        <v>1268</v>
      </c>
      <c r="G162" s="3">
        <v>6.0</v>
      </c>
      <c r="H162" s="3">
        <v>6.0</v>
      </c>
      <c r="I162" s="3">
        <v>6.0</v>
      </c>
      <c r="J162" s="3">
        <v>6.0</v>
      </c>
      <c r="K162" s="3">
        <v>6.0</v>
      </c>
      <c r="L162" s="3">
        <v>6.0</v>
      </c>
      <c r="M162" s="3">
        <v>6.0</v>
      </c>
      <c r="N162" s="3" t="s">
        <v>55</v>
      </c>
      <c r="O162" s="3" t="s">
        <v>55</v>
      </c>
      <c r="P162" s="3" t="s">
        <v>55</v>
      </c>
      <c r="Q162" s="3" t="s">
        <v>92</v>
      </c>
      <c r="R162" s="3" t="s">
        <v>55</v>
      </c>
      <c r="S162" s="3" t="s">
        <v>56</v>
      </c>
      <c r="T162" s="3" t="s">
        <v>55</v>
      </c>
      <c r="U162" s="3" t="s">
        <v>55</v>
      </c>
      <c r="V162" s="3" t="s">
        <v>57</v>
      </c>
      <c r="W162" s="3" t="s">
        <v>58</v>
      </c>
      <c r="X162" s="5" t="s">
        <v>59</v>
      </c>
      <c r="Y162" s="5">
        <v>1.0</v>
      </c>
      <c r="Z162" s="5" t="s">
        <v>1269</v>
      </c>
      <c r="AA162" s="5">
        <v>2.0</v>
      </c>
      <c r="AB162" s="5">
        <v>1983.0</v>
      </c>
      <c r="AC162" s="5">
        <v>1.0</v>
      </c>
      <c r="AD162" s="5" t="s">
        <v>1270</v>
      </c>
      <c r="AE162" s="5">
        <v>1.0</v>
      </c>
      <c r="AF162" s="5" t="s">
        <v>1271</v>
      </c>
      <c r="AG162" s="5">
        <v>2.0</v>
      </c>
      <c r="AH162" s="5" t="s">
        <v>1272</v>
      </c>
      <c r="AI162" s="5">
        <v>1.0</v>
      </c>
      <c r="AJ162" s="5">
        <v>0.0</v>
      </c>
      <c r="AK162" s="5">
        <v>0.0</v>
      </c>
      <c r="AL162" s="5">
        <v>0.0</v>
      </c>
      <c r="AM162" s="3">
        <v>0.0</v>
      </c>
      <c r="AN162" s="3" t="str">
        <f t="shared" si="1"/>
        <v>1 rbday38</v>
      </c>
      <c r="AO162" s="3">
        <f t="shared" si="2"/>
        <v>8</v>
      </c>
      <c r="AP162" s="3"/>
      <c r="AQ162" s="3"/>
      <c r="AR162" s="3"/>
      <c r="AS162" s="3"/>
      <c r="AT162" s="3"/>
      <c r="AU162" s="3"/>
      <c r="AV162" s="3"/>
      <c r="AW162" s="3"/>
      <c r="AX162" s="3"/>
    </row>
    <row r="163" ht="15.75" customHeight="1">
      <c r="A163" s="3">
        <v>1.0</v>
      </c>
      <c r="B163" s="3" t="s">
        <v>1273</v>
      </c>
      <c r="C163" s="3">
        <v>191.0</v>
      </c>
      <c r="D163" s="3">
        <v>234.0</v>
      </c>
      <c r="E163" s="4" t="s">
        <v>1072</v>
      </c>
      <c r="F163" s="3" t="s">
        <v>1274</v>
      </c>
      <c r="G163" s="3">
        <v>3.0</v>
      </c>
      <c r="H163" s="3">
        <v>5.0</v>
      </c>
      <c r="I163" s="3">
        <v>4.0</v>
      </c>
      <c r="J163" s="3">
        <v>3.0</v>
      </c>
      <c r="K163" s="3">
        <v>5.0</v>
      </c>
      <c r="L163" s="3">
        <v>5.0</v>
      </c>
      <c r="M163" s="3">
        <v>3.0</v>
      </c>
      <c r="N163" s="3" t="s">
        <v>75</v>
      </c>
      <c r="O163" s="3" t="s">
        <v>75</v>
      </c>
      <c r="P163" s="3" t="s">
        <v>75</v>
      </c>
      <c r="Q163" s="3" t="s">
        <v>75</v>
      </c>
      <c r="R163" s="3" t="s">
        <v>54</v>
      </c>
      <c r="S163" s="3" t="s">
        <v>54</v>
      </c>
      <c r="T163" s="3" t="s">
        <v>75</v>
      </c>
      <c r="U163" s="3" t="s">
        <v>53</v>
      </c>
      <c r="V163" s="3" t="s">
        <v>57</v>
      </c>
      <c r="W163" s="3" t="s">
        <v>58</v>
      </c>
      <c r="X163" s="5" t="s">
        <v>59</v>
      </c>
      <c r="Y163" s="5">
        <v>1.0</v>
      </c>
      <c r="Z163" s="5" t="s">
        <v>1275</v>
      </c>
      <c r="AA163" s="5">
        <v>2.0</v>
      </c>
      <c r="AB163" s="5">
        <v>1985.0</v>
      </c>
      <c r="AC163" s="5">
        <v>1.0</v>
      </c>
      <c r="AD163" s="5" t="s">
        <v>1276</v>
      </c>
      <c r="AE163" s="5">
        <v>0.0</v>
      </c>
      <c r="AF163" s="5" t="s">
        <v>1277</v>
      </c>
      <c r="AG163" s="5">
        <v>0.0</v>
      </c>
      <c r="AH163" s="5" t="s">
        <v>917</v>
      </c>
      <c r="AI163" s="5">
        <v>0.0</v>
      </c>
      <c r="AJ163" s="5" t="s">
        <v>1278</v>
      </c>
      <c r="AK163" s="5">
        <v>0.0</v>
      </c>
      <c r="AL163" s="5" t="s">
        <v>688</v>
      </c>
      <c r="AM163" s="3">
        <v>0.0</v>
      </c>
      <c r="AN163" s="3" t="str">
        <f t="shared" si="1"/>
        <v>1 rbday4</v>
      </c>
      <c r="AO163" s="3">
        <f t="shared" si="2"/>
        <v>4</v>
      </c>
      <c r="AP163" s="3"/>
      <c r="AQ163" s="3"/>
      <c r="AR163" s="3"/>
      <c r="AS163" s="3"/>
      <c r="AT163" s="3"/>
      <c r="AU163" s="3"/>
      <c r="AV163" s="3"/>
      <c r="AW163" s="3"/>
      <c r="AX163" s="3"/>
    </row>
    <row r="164" ht="15.75" customHeight="1">
      <c r="A164" s="3">
        <v>1.0</v>
      </c>
      <c r="B164" s="3" t="s">
        <v>1279</v>
      </c>
      <c r="C164" s="3">
        <v>192.0</v>
      </c>
      <c r="D164" s="3">
        <v>235.0</v>
      </c>
      <c r="E164" s="4" t="s">
        <v>1072</v>
      </c>
      <c r="F164" s="3" t="s">
        <v>1280</v>
      </c>
      <c r="G164" s="3">
        <v>6.0</v>
      </c>
      <c r="H164" s="3">
        <v>5.0</v>
      </c>
      <c r="I164" s="3">
        <v>5.0</v>
      </c>
      <c r="J164" s="3">
        <v>5.0</v>
      </c>
      <c r="K164" s="3">
        <v>6.0</v>
      </c>
      <c r="L164" s="3">
        <v>5.0</v>
      </c>
      <c r="M164" s="3">
        <v>5.0</v>
      </c>
      <c r="N164" s="3" t="s">
        <v>54</v>
      </c>
      <c r="O164" s="3" t="s">
        <v>54</v>
      </c>
      <c r="P164" s="3" t="s">
        <v>54</v>
      </c>
      <c r="Q164" s="3" t="s">
        <v>54</v>
      </c>
      <c r="R164" s="3" t="s">
        <v>92</v>
      </c>
      <c r="S164" s="3" t="s">
        <v>56</v>
      </c>
      <c r="T164" s="3" t="s">
        <v>92</v>
      </c>
      <c r="U164" s="3" t="s">
        <v>92</v>
      </c>
      <c r="V164" s="3" t="s">
        <v>57</v>
      </c>
      <c r="W164" s="3" t="s">
        <v>58</v>
      </c>
      <c r="X164" s="5" t="s">
        <v>130</v>
      </c>
      <c r="Y164" s="5">
        <v>0.0</v>
      </c>
      <c r="Z164" s="5" t="s">
        <v>1281</v>
      </c>
      <c r="AA164" s="5">
        <v>2.0</v>
      </c>
      <c r="AB164" s="5">
        <v>1984.0</v>
      </c>
      <c r="AC164" s="5">
        <v>1.0</v>
      </c>
      <c r="AD164" s="5" t="s">
        <v>1282</v>
      </c>
      <c r="AE164" s="5">
        <v>0.0</v>
      </c>
      <c r="AF164" s="5" t="s">
        <v>1283</v>
      </c>
      <c r="AG164" s="5">
        <v>1.0</v>
      </c>
      <c r="AH164" s="5" t="s">
        <v>1284</v>
      </c>
      <c r="AI164" s="5">
        <v>1.0</v>
      </c>
      <c r="AJ164" s="5" t="s">
        <v>1285</v>
      </c>
      <c r="AK164" s="5">
        <v>2.0</v>
      </c>
      <c r="AL164" s="5" t="s">
        <v>1286</v>
      </c>
      <c r="AM164" s="3">
        <v>0.0</v>
      </c>
      <c r="AN164" s="3" t="str">
        <f t="shared" si="1"/>
        <v>1 rbday40</v>
      </c>
      <c r="AO164" s="3">
        <f t="shared" si="2"/>
        <v>7</v>
      </c>
      <c r="AP164" s="3"/>
      <c r="AQ164" s="3"/>
      <c r="AR164" s="3"/>
      <c r="AS164" s="3"/>
      <c r="AT164" s="3"/>
      <c r="AU164" s="3"/>
      <c r="AV164" s="3"/>
      <c r="AW164" s="3"/>
      <c r="AX164" s="3"/>
    </row>
    <row r="165" ht="15.75" customHeight="1">
      <c r="A165" s="3">
        <v>1.0</v>
      </c>
      <c r="B165" s="3" t="s">
        <v>1287</v>
      </c>
      <c r="C165" s="3">
        <v>193.0</v>
      </c>
      <c r="D165" s="3">
        <v>236.0</v>
      </c>
      <c r="E165" s="4" t="s">
        <v>1072</v>
      </c>
      <c r="F165" s="3" t="s">
        <v>1288</v>
      </c>
      <c r="G165" s="3">
        <v>4.0</v>
      </c>
      <c r="H165" s="3">
        <v>4.0</v>
      </c>
      <c r="I165" s="3">
        <v>5.0</v>
      </c>
      <c r="J165" s="3">
        <v>3.0</v>
      </c>
      <c r="K165" s="3">
        <v>4.0</v>
      </c>
      <c r="L165" s="3">
        <v>4.0</v>
      </c>
      <c r="M165" s="3">
        <v>3.0</v>
      </c>
      <c r="N165" s="3" t="s">
        <v>75</v>
      </c>
      <c r="O165" s="3" t="s">
        <v>53</v>
      </c>
      <c r="P165" s="3" t="s">
        <v>75</v>
      </c>
      <c r="Q165" s="3" t="s">
        <v>53</v>
      </c>
      <c r="R165" s="3" t="s">
        <v>53</v>
      </c>
      <c r="S165" s="3" t="s">
        <v>54</v>
      </c>
      <c r="T165" s="3" t="s">
        <v>53</v>
      </c>
      <c r="U165" s="3" t="s">
        <v>53</v>
      </c>
      <c r="V165" s="3" t="s">
        <v>57</v>
      </c>
      <c r="W165" s="3" t="s">
        <v>58</v>
      </c>
      <c r="X165" s="5" t="s">
        <v>59</v>
      </c>
      <c r="Y165" s="5">
        <v>1.0</v>
      </c>
      <c r="Z165" s="5" t="s">
        <v>1289</v>
      </c>
      <c r="AA165" s="5">
        <v>2.0</v>
      </c>
      <c r="AB165" s="5">
        <v>1990.0</v>
      </c>
      <c r="AC165" s="5">
        <v>0.0</v>
      </c>
      <c r="AD165" s="5" t="s">
        <v>1290</v>
      </c>
      <c r="AE165" s="5">
        <v>0.0</v>
      </c>
      <c r="AF165" s="5" t="s">
        <v>1291</v>
      </c>
      <c r="AG165" s="5">
        <v>2.0</v>
      </c>
      <c r="AH165" s="5" t="s">
        <v>1292</v>
      </c>
      <c r="AI165" s="5">
        <v>2.0</v>
      </c>
      <c r="AJ165" s="5" t="s">
        <v>1293</v>
      </c>
      <c r="AK165" s="5">
        <v>2.0</v>
      </c>
      <c r="AL165" s="5" t="s">
        <v>1294</v>
      </c>
      <c r="AM165" s="3">
        <v>2.0</v>
      </c>
      <c r="AN165" s="3" t="str">
        <f t="shared" si="1"/>
        <v>1 rbday41</v>
      </c>
      <c r="AO165" s="3">
        <f t="shared" si="2"/>
        <v>11</v>
      </c>
      <c r="AP165" s="3"/>
      <c r="AQ165" s="3"/>
      <c r="AR165" s="3"/>
      <c r="AS165" s="3"/>
      <c r="AT165" s="3"/>
      <c r="AU165" s="3"/>
      <c r="AV165" s="3"/>
      <c r="AW165" s="3"/>
      <c r="AX165" s="3"/>
    </row>
    <row r="166" ht="15.75" customHeight="1">
      <c r="A166" s="3">
        <v>1.0</v>
      </c>
      <c r="B166" s="3" t="s">
        <v>1295</v>
      </c>
      <c r="C166" s="3">
        <v>194.0</v>
      </c>
      <c r="D166" s="3">
        <v>237.0</v>
      </c>
      <c r="E166" s="4" t="s">
        <v>1072</v>
      </c>
      <c r="F166" s="3" t="s">
        <v>1296</v>
      </c>
      <c r="G166" s="3">
        <v>5.0</v>
      </c>
      <c r="H166" s="3">
        <v>4.0</v>
      </c>
      <c r="I166" s="3">
        <v>4.0</v>
      </c>
      <c r="J166" s="3">
        <v>4.0</v>
      </c>
      <c r="K166" s="3">
        <v>4.0</v>
      </c>
      <c r="L166" s="3">
        <v>4.0</v>
      </c>
      <c r="M166" s="3">
        <v>4.0</v>
      </c>
      <c r="N166" s="3" t="s">
        <v>75</v>
      </c>
      <c r="O166" s="3" t="s">
        <v>56</v>
      </c>
      <c r="P166" s="3" t="s">
        <v>56</v>
      </c>
      <c r="Q166" s="3" t="s">
        <v>56</v>
      </c>
      <c r="R166" s="3" t="s">
        <v>92</v>
      </c>
      <c r="S166" s="3" t="s">
        <v>56</v>
      </c>
      <c r="T166" s="3" t="s">
        <v>92</v>
      </c>
      <c r="U166" s="3" t="s">
        <v>92</v>
      </c>
      <c r="V166" s="3" t="s">
        <v>57</v>
      </c>
      <c r="W166" s="3" t="s">
        <v>58</v>
      </c>
      <c r="X166" s="5" t="s">
        <v>130</v>
      </c>
      <c r="Y166" s="5">
        <v>0.0</v>
      </c>
      <c r="Z166" s="5" t="s">
        <v>1297</v>
      </c>
      <c r="AA166" s="5">
        <v>1.0</v>
      </c>
      <c r="AB166" s="5">
        <v>1984.0</v>
      </c>
      <c r="AC166" s="5">
        <v>1.0</v>
      </c>
      <c r="AD166" s="5" t="s">
        <v>1298</v>
      </c>
      <c r="AE166" s="5">
        <v>0.0</v>
      </c>
      <c r="AF166" s="5" t="s">
        <v>1299</v>
      </c>
      <c r="AG166" s="5">
        <v>0.0</v>
      </c>
      <c r="AH166" s="5" t="s">
        <v>1300</v>
      </c>
      <c r="AI166" s="5">
        <v>2.0</v>
      </c>
      <c r="AJ166" s="5" t="s">
        <v>1301</v>
      </c>
      <c r="AK166" s="5">
        <v>1.0</v>
      </c>
      <c r="AL166" s="5" t="s">
        <v>1302</v>
      </c>
      <c r="AM166" s="3">
        <v>2.0</v>
      </c>
      <c r="AN166" s="3" t="str">
        <f t="shared" si="1"/>
        <v>1 rbday42</v>
      </c>
      <c r="AO166" s="3">
        <f t="shared" si="2"/>
        <v>7</v>
      </c>
      <c r="AP166" s="3"/>
      <c r="AQ166" s="3"/>
      <c r="AR166" s="3"/>
      <c r="AS166" s="3"/>
      <c r="AT166" s="3"/>
      <c r="AU166" s="3"/>
      <c r="AV166" s="3"/>
      <c r="AW166" s="3"/>
      <c r="AX166" s="3"/>
    </row>
    <row r="167" ht="15.75" customHeight="1">
      <c r="A167" s="3">
        <v>1.0</v>
      </c>
      <c r="B167" s="3" t="s">
        <v>1303</v>
      </c>
      <c r="C167" s="3">
        <v>195.0</v>
      </c>
      <c r="D167" s="3">
        <v>238.0</v>
      </c>
      <c r="E167" s="4" t="s">
        <v>1072</v>
      </c>
      <c r="F167" s="3" t="s">
        <v>1304</v>
      </c>
      <c r="G167" s="3">
        <v>4.0</v>
      </c>
      <c r="H167" s="3">
        <v>2.0</v>
      </c>
      <c r="I167" s="3">
        <v>4.0</v>
      </c>
      <c r="J167" s="3">
        <v>3.0</v>
      </c>
      <c r="K167" s="3">
        <v>1.0</v>
      </c>
      <c r="L167" s="3">
        <v>4.0</v>
      </c>
      <c r="M167" s="3">
        <v>2.0</v>
      </c>
      <c r="N167" s="3" t="s">
        <v>75</v>
      </c>
      <c r="O167" s="3" t="s">
        <v>75</v>
      </c>
      <c r="P167" s="3" t="s">
        <v>56</v>
      </c>
      <c r="Q167" s="3" t="s">
        <v>75</v>
      </c>
      <c r="R167" s="3" t="s">
        <v>75</v>
      </c>
      <c r="S167" s="3" t="s">
        <v>54</v>
      </c>
      <c r="T167" s="3" t="s">
        <v>75</v>
      </c>
      <c r="U167" s="3" t="s">
        <v>53</v>
      </c>
      <c r="V167" s="3" t="s">
        <v>57</v>
      </c>
      <c r="W167" s="3" t="s">
        <v>58</v>
      </c>
      <c r="X167" s="5" t="s">
        <v>59</v>
      </c>
      <c r="Y167" s="5">
        <v>1.0</v>
      </c>
      <c r="Z167" s="5" t="s">
        <v>1305</v>
      </c>
      <c r="AA167" s="5">
        <v>2.0</v>
      </c>
      <c r="AB167" s="5">
        <v>1984.0</v>
      </c>
      <c r="AC167" s="5">
        <v>1.0</v>
      </c>
      <c r="AD167" s="5" t="s">
        <v>1306</v>
      </c>
      <c r="AE167" s="5">
        <v>0.0</v>
      </c>
      <c r="AF167" s="5" t="s">
        <v>1307</v>
      </c>
      <c r="AG167" s="5">
        <v>1.0</v>
      </c>
      <c r="AH167" s="5" t="s">
        <v>1308</v>
      </c>
      <c r="AI167" s="5">
        <v>2.0</v>
      </c>
      <c r="AJ167" s="5" t="s">
        <v>1309</v>
      </c>
      <c r="AK167" s="5">
        <v>0.0</v>
      </c>
      <c r="AL167" s="5" t="s">
        <v>1310</v>
      </c>
      <c r="AM167" s="3">
        <v>1.0</v>
      </c>
      <c r="AN167" s="3" t="str">
        <f t="shared" si="1"/>
        <v>1 rbday43</v>
      </c>
      <c r="AO167" s="3">
        <f t="shared" si="2"/>
        <v>8</v>
      </c>
      <c r="AP167" s="3"/>
      <c r="AQ167" s="3"/>
      <c r="AR167" s="3"/>
      <c r="AS167" s="3"/>
      <c r="AT167" s="3"/>
      <c r="AU167" s="3"/>
      <c r="AV167" s="3"/>
      <c r="AW167" s="3"/>
      <c r="AX167" s="3"/>
    </row>
    <row r="168" ht="15.75" customHeight="1">
      <c r="A168" s="10">
        <v>1.0</v>
      </c>
      <c r="B168" s="10" t="s">
        <v>1311</v>
      </c>
      <c r="C168" s="10">
        <v>196.0</v>
      </c>
      <c r="D168" s="10">
        <v>239.0</v>
      </c>
      <c r="E168" s="11" t="s">
        <v>1072</v>
      </c>
      <c r="F168" s="10" t="s">
        <v>1312</v>
      </c>
      <c r="G168" s="10">
        <v>6.0</v>
      </c>
      <c r="H168" s="10">
        <v>6.0</v>
      </c>
      <c r="I168" s="10">
        <v>2.0</v>
      </c>
      <c r="J168" s="10">
        <v>2.0</v>
      </c>
      <c r="K168" s="10">
        <v>6.0</v>
      </c>
      <c r="L168" s="10">
        <v>5.0</v>
      </c>
      <c r="M168" s="10">
        <v>5.0</v>
      </c>
      <c r="N168" s="10" t="s">
        <v>54</v>
      </c>
      <c r="O168" s="10" t="s">
        <v>54</v>
      </c>
      <c r="P168" s="10" t="s">
        <v>75</v>
      </c>
      <c r="Q168" s="10" t="s">
        <v>54</v>
      </c>
      <c r="R168" s="10" t="s">
        <v>54</v>
      </c>
      <c r="S168" s="10" t="s">
        <v>75</v>
      </c>
      <c r="T168" s="10" t="s">
        <v>56</v>
      </c>
      <c r="U168" s="10" t="s">
        <v>53</v>
      </c>
      <c r="V168" s="10" t="s">
        <v>147</v>
      </c>
      <c r="W168" s="10" t="s">
        <v>93</v>
      </c>
      <c r="X168" s="12" t="s">
        <v>59</v>
      </c>
      <c r="Y168" s="12">
        <v>1.0</v>
      </c>
      <c r="Z168" s="12" t="s">
        <v>1313</v>
      </c>
      <c r="AA168" s="12">
        <v>2.0</v>
      </c>
      <c r="AB168" s="12">
        <v>1987.0</v>
      </c>
      <c r="AC168" s="12">
        <v>0.0</v>
      </c>
      <c r="AD168" s="12" t="s">
        <v>1314</v>
      </c>
      <c r="AE168" s="12">
        <v>2.0</v>
      </c>
      <c r="AF168" s="12" t="s">
        <v>1031</v>
      </c>
      <c r="AG168" s="12">
        <v>0.0</v>
      </c>
      <c r="AH168" s="12" t="s">
        <v>1315</v>
      </c>
      <c r="AI168" s="12">
        <v>0.0</v>
      </c>
      <c r="AJ168" s="12" t="s">
        <v>1316</v>
      </c>
      <c r="AK168" s="12">
        <v>0.0</v>
      </c>
      <c r="AL168" s="12" t="s">
        <v>1317</v>
      </c>
      <c r="AM168" s="10">
        <v>0.0</v>
      </c>
      <c r="AN168" s="3" t="str">
        <f t="shared" si="1"/>
        <v>1 rbday44</v>
      </c>
      <c r="AO168" s="3">
        <f t="shared" si="2"/>
        <v>5</v>
      </c>
      <c r="AP168" s="10"/>
      <c r="AQ168" s="10"/>
      <c r="AR168" s="10"/>
      <c r="AS168" s="10"/>
      <c r="AT168" s="10"/>
      <c r="AU168" s="10"/>
      <c r="AV168" s="10"/>
      <c r="AW168" s="10"/>
      <c r="AX168" s="10"/>
    </row>
    <row r="169" ht="15.75" customHeight="1">
      <c r="A169" s="3">
        <v>1.0</v>
      </c>
      <c r="B169" s="3" t="s">
        <v>1318</v>
      </c>
      <c r="C169" s="3">
        <v>197.0</v>
      </c>
      <c r="D169" s="3">
        <v>240.0</v>
      </c>
      <c r="E169" s="4" t="s">
        <v>1072</v>
      </c>
      <c r="F169" s="3" t="s">
        <v>1319</v>
      </c>
      <c r="G169" s="3">
        <v>2.0</v>
      </c>
      <c r="H169" s="3">
        <v>4.0</v>
      </c>
      <c r="I169" s="3">
        <v>2.0</v>
      </c>
      <c r="J169" s="3">
        <v>2.0</v>
      </c>
      <c r="K169" s="3">
        <v>4.0</v>
      </c>
      <c r="L169" s="3">
        <v>2.0</v>
      </c>
      <c r="M169" s="3">
        <v>3.0</v>
      </c>
      <c r="N169" s="3" t="s">
        <v>54</v>
      </c>
      <c r="O169" s="3" t="s">
        <v>54</v>
      </c>
      <c r="P169" s="3" t="s">
        <v>53</v>
      </c>
      <c r="Q169" s="3" t="s">
        <v>75</v>
      </c>
      <c r="R169" s="3" t="s">
        <v>53</v>
      </c>
      <c r="S169" s="3" t="s">
        <v>54</v>
      </c>
      <c r="T169" s="3" t="s">
        <v>53</v>
      </c>
      <c r="U169" s="3" t="s">
        <v>54</v>
      </c>
      <c r="V169" s="3" t="s">
        <v>57</v>
      </c>
      <c r="W169" s="3" t="s">
        <v>58</v>
      </c>
      <c r="X169" s="5" t="s">
        <v>130</v>
      </c>
      <c r="Y169" s="5">
        <v>0.0</v>
      </c>
      <c r="Z169" s="5" t="s">
        <v>1320</v>
      </c>
      <c r="AA169" s="5">
        <v>1.0</v>
      </c>
      <c r="AB169" s="5">
        <v>1985.0</v>
      </c>
      <c r="AC169" s="5">
        <v>1.0</v>
      </c>
      <c r="AD169" s="5" t="s">
        <v>1321</v>
      </c>
      <c r="AE169" s="5">
        <v>1.0</v>
      </c>
      <c r="AF169" s="5" t="s">
        <v>1322</v>
      </c>
      <c r="AG169" s="5">
        <v>0.0</v>
      </c>
      <c r="AH169" s="5" t="s">
        <v>1323</v>
      </c>
      <c r="AI169" s="5">
        <v>2.0</v>
      </c>
      <c r="AJ169" s="5" t="s">
        <v>1324</v>
      </c>
      <c r="AK169" s="5">
        <v>0.0</v>
      </c>
      <c r="AL169" s="5" t="s">
        <v>1325</v>
      </c>
      <c r="AM169" s="3">
        <v>0.0</v>
      </c>
      <c r="AN169" s="3" t="str">
        <f t="shared" si="1"/>
        <v>1 rbday45</v>
      </c>
      <c r="AO169" s="3">
        <f t="shared" si="2"/>
        <v>5</v>
      </c>
      <c r="AP169" s="3"/>
      <c r="AQ169" s="3"/>
      <c r="AR169" s="3"/>
      <c r="AS169" s="3"/>
      <c r="AT169" s="3"/>
      <c r="AU169" s="3"/>
      <c r="AV169" s="3"/>
      <c r="AW169" s="3"/>
      <c r="AX169" s="3"/>
    </row>
    <row r="170" ht="15.75" customHeight="1">
      <c r="A170" s="3">
        <v>1.0</v>
      </c>
      <c r="B170" s="3" t="s">
        <v>1326</v>
      </c>
      <c r="C170" s="3">
        <v>198.0</v>
      </c>
      <c r="D170" s="3">
        <v>241.0</v>
      </c>
      <c r="E170" s="4" t="s">
        <v>1072</v>
      </c>
      <c r="F170" s="3" t="s">
        <v>1327</v>
      </c>
      <c r="G170" s="3">
        <v>4.0</v>
      </c>
      <c r="H170" s="3">
        <v>6.0</v>
      </c>
      <c r="I170" s="3">
        <v>6.0</v>
      </c>
      <c r="J170" s="3">
        <v>4.0</v>
      </c>
      <c r="K170" s="3">
        <v>5.0</v>
      </c>
      <c r="L170" s="3">
        <v>6.0</v>
      </c>
      <c r="M170" s="3">
        <v>6.0</v>
      </c>
      <c r="N170" s="3" t="s">
        <v>54</v>
      </c>
      <c r="O170" s="3" t="s">
        <v>54</v>
      </c>
      <c r="P170" s="3" t="s">
        <v>54</v>
      </c>
      <c r="Q170" s="3" t="s">
        <v>54</v>
      </c>
      <c r="R170" s="3" t="s">
        <v>54</v>
      </c>
      <c r="S170" s="3" t="s">
        <v>53</v>
      </c>
      <c r="T170" s="3" t="s">
        <v>54</v>
      </c>
      <c r="U170" s="3" t="s">
        <v>54</v>
      </c>
      <c r="V170" s="3" t="s">
        <v>57</v>
      </c>
      <c r="W170" s="3" t="s">
        <v>58</v>
      </c>
      <c r="X170" s="5" t="s">
        <v>59</v>
      </c>
      <c r="Y170" s="5">
        <v>1.0</v>
      </c>
      <c r="Z170" s="5" t="s">
        <v>1328</v>
      </c>
      <c r="AA170" s="5">
        <v>2.0</v>
      </c>
      <c r="AB170" s="5">
        <v>1985.0</v>
      </c>
      <c r="AC170" s="5">
        <v>1.0</v>
      </c>
      <c r="AD170" s="5" t="s">
        <v>1329</v>
      </c>
      <c r="AE170" s="5">
        <v>1.0</v>
      </c>
      <c r="AF170" s="5" t="s">
        <v>1330</v>
      </c>
      <c r="AG170" s="5">
        <v>2.0</v>
      </c>
      <c r="AH170" s="5" t="s">
        <v>1331</v>
      </c>
      <c r="AI170" s="5">
        <v>2.0</v>
      </c>
      <c r="AJ170" s="5" t="s">
        <v>1332</v>
      </c>
      <c r="AK170" s="5">
        <v>0.0</v>
      </c>
      <c r="AL170" s="5" t="s">
        <v>1333</v>
      </c>
      <c r="AM170" s="3">
        <v>0.0</v>
      </c>
      <c r="AN170" s="3" t="str">
        <f t="shared" si="1"/>
        <v>1 rbday46</v>
      </c>
      <c r="AO170" s="3">
        <f t="shared" si="2"/>
        <v>9</v>
      </c>
      <c r="AP170" s="3"/>
      <c r="AQ170" s="3"/>
      <c r="AR170" s="3"/>
      <c r="AS170" s="3"/>
      <c r="AT170" s="3"/>
      <c r="AU170" s="3"/>
      <c r="AV170" s="3"/>
      <c r="AW170" s="3"/>
      <c r="AX170" s="3"/>
    </row>
    <row r="171" ht="15.75" customHeight="1">
      <c r="A171" s="3">
        <v>1.0</v>
      </c>
      <c r="B171" s="3" t="s">
        <v>1334</v>
      </c>
      <c r="C171" s="3">
        <v>199.0</v>
      </c>
      <c r="D171" s="3">
        <v>242.0</v>
      </c>
      <c r="E171" s="4" t="s">
        <v>1072</v>
      </c>
      <c r="F171" s="3" t="s">
        <v>1335</v>
      </c>
      <c r="G171" s="3">
        <v>5.0</v>
      </c>
      <c r="H171" s="3">
        <v>6.0</v>
      </c>
      <c r="I171" s="3">
        <v>6.0</v>
      </c>
      <c r="J171" s="3">
        <v>4.0</v>
      </c>
      <c r="K171" s="3">
        <v>5.0</v>
      </c>
      <c r="L171" s="3">
        <v>5.0</v>
      </c>
      <c r="M171" s="3">
        <v>5.0</v>
      </c>
      <c r="N171" s="3" t="s">
        <v>53</v>
      </c>
      <c r="O171" s="3" t="s">
        <v>53</v>
      </c>
      <c r="P171" s="3" t="s">
        <v>54</v>
      </c>
      <c r="Q171" s="3" t="s">
        <v>53</v>
      </c>
      <c r="R171" s="3" t="s">
        <v>92</v>
      </c>
      <c r="S171" s="3" t="s">
        <v>75</v>
      </c>
      <c r="T171" s="3" t="s">
        <v>55</v>
      </c>
      <c r="U171" s="3" t="s">
        <v>55</v>
      </c>
      <c r="V171" s="3" t="s">
        <v>147</v>
      </c>
      <c r="W171" s="3" t="s">
        <v>58</v>
      </c>
      <c r="X171" s="5" t="s">
        <v>59</v>
      </c>
      <c r="Y171" s="5">
        <v>1.0</v>
      </c>
      <c r="Z171" s="5" t="s">
        <v>1336</v>
      </c>
      <c r="AA171" s="5">
        <v>2.0</v>
      </c>
      <c r="AB171" s="5">
        <v>1984.0</v>
      </c>
      <c r="AC171" s="5">
        <v>1.0</v>
      </c>
      <c r="AD171" s="5" t="s">
        <v>1337</v>
      </c>
      <c r="AE171" s="5">
        <v>0.0</v>
      </c>
      <c r="AF171" s="5" t="s">
        <v>1338</v>
      </c>
      <c r="AG171" s="5">
        <v>0.0</v>
      </c>
      <c r="AH171" s="5" t="s">
        <v>1339</v>
      </c>
      <c r="AI171" s="5">
        <v>1.0</v>
      </c>
      <c r="AJ171" s="5" t="s">
        <v>1340</v>
      </c>
      <c r="AK171" s="5">
        <v>2.0</v>
      </c>
      <c r="AL171" s="5" t="s">
        <v>1341</v>
      </c>
      <c r="AM171" s="3">
        <v>2.0</v>
      </c>
      <c r="AN171" s="3" t="str">
        <f t="shared" si="1"/>
        <v>1 rbday47</v>
      </c>
      <c r="AO171" s="3">
        <f t="shared" si="2"/>
        <v>9</v>
      </c>
      <c r="AP171" s="3"/>
      <c r="AQ171" s="3"/>
      <c r="AR171" s="3"/>
      <c r="AS171" s="3"/>
      <c r="AT171" s="3"/>
      <c r="AU171" s="3"/>
      <c r="AV171" s="3"/>
      <c r="AW171" s="3"/>
      <c r="AX171" s="3"/>
    </row>
    <row r="172" ht="15.75" customHeight="1">
      <c r="A172" s="3">
        <v>1.0</v>
      </c>
      <c r="B172" s="3" t="s">
        <v>1342</v>
      </c>
      <c r="C172" s="3">
        <v>200.0</v>
      </c>
      <c r="D172" s="3">
        <v>243.0</v>
      </c>
      <c r="E172" s="4" t="s">
        <v>1072</v>
      </c>
      <c r="F172" s="3" t="s">
        <v>1343</v>
      </c>
      <c r="G172" s="3">
        <v>4.0</v>
      </c>
      <c r="H172" s="3">
        <v>3.0</v>
      </c>
      <c r="I172" s="3">
        <v>4.0</v>
      </c>
      <c r="J172" s="3">
        <v>3.0</v>
      </c>
      <c r="K172" s="3">
        <v>4.0</v>
      </c>
      <c r="L172" s="3">
        <v>4.0</v>
      </c>
      <c r="M172" s="3">
        <v>4.0</v>
      </c>
      <c r="N172" s="3" t="s">
        <v>53</v>
      </c>
      <c r="O172" s="3" t="s">
        <v>54</v>
      </c>
      <c r="P172" s="3" t="s">
        <v>53</v>
      </c>
      <c r="Q172" s="3" t="s">
        <v>53</v>
      </c>
      <c r="R172" s="3" t="s">
        <v>92</v>
      </c>
      <c r="S172" s="3" t="s">
        <v>75</v>
      </c>
      <c r="T172" s="3" t="s">
        <v>54</v>
      </c>
      <c r="U172" s="3" t="s">
        <v>53</v>
      </c>
      <c r="V172" s="3" t="s">
        <v>57</v>
      </c>
      <c r="W172" s="3" t="s">
        <v>58</v>
      </c>
      <c r="X172" s="5" t="s">
        <v>59</v>
      </c>
      <c r="Y172" s="5">
        <v>1.0</v>
      </c>
      <c r="Z172" s="5" t="s">
        <v>1344</v>
      </c>
      <c r="AA172" s="5">
        <v>2.0</v>
      </c>
      <c r="AB172" s="5">
        <v>1985.0</v>
      </c>
      <c r="AC172" s="5">
        <v>1.0</v>
      </c>
      <c r="AD172" s="5" t="s">
        <v>1345</v>
      </c>
      <c r="AE172" s="5">
        <v>0.0</v>
      </c>
      <c r="AF172" s="5" t="s">
        <v>1346</v>
      </c>
      <c r="AG172" s="5">
        <v>1.0</v>
      </c>
      <c r="AH172" s="5" t="s">
        <v>1347</v>
      </c>
      <c r="AI172" s="5">
        <v>1.0</v>
      </c>
      <c r="AJ172" s="5" t="s">
        <v>1348</v>
      </c>
      <c r="AK172" s="5">
        <v>1.0</v>
      </c>
      <c r="AL172" s="5" t="s">
        <v>1349</v>
      </c>
      <c r="AM172" s="3">
        <v>0.0</v>
      </c>
      <c r="AN172" s="3" t="str">
        <f t="shared" si="1"/>
        <v>1 rbday48</v>
      </c>
      <c r="AO172" s="3">
        <f t="shared" si="2"/>
        <v>7</v>
      </c>
      <c r="AP172" s="3"/>
      <c r="AQ172" s="3"/>
      <c r="AR172" s="3"/>
      <c r="AS172" s="3"/>
      <c r="AT172" s="3"/>
      <c r="AU172" s="3"/>
      <c r="AV172" s="3"/>
      <c r="AW172" s="3"/>
      <c r="AX172" s="3"/>
    </row>
    <row r="173" ht="15.75" customHeight="1">
      <c r="A173" s="3">
        <v>1.0</v>
      </c>
      <c r="B173" s="3" t="s">
        <v>1350</v>
      </c>
      <c r="C173" s="3">
        <v>201.0</v>
      </c>
      <c r="D173" s="3">
        <v>244.0</v>
      </c>
      <c r="E173" s="4" t="s">
        <v>1072</v>
      </c>
      <c r="F173" s="3" t="s">
        <v>1351</v>
      </c>
      <c r="G173" s="3">
        <v>4.0</v>
      </c>
      <c r="H173" s="3">
        <v>3.0</v>
      </c>
      <c r="I173" s="3">
        <v>5.0</v>
      </c>
      <c r="J173" s="3">
        <v>4.0</v>
      </c>
      <c r="K173" s="3">
        <v>4.0</v>
      </c>
      <c r="L173" s="3">
        <v>4.0</v>
      </c>
      <c r="M173" s="3">
        <v>5.0</v>
      </c>
      <c r="N173" s="3" t="s">
        <v>75</v>
      </c>
      <c r="O173" s="3" t="s">
        <v>75</v>
      </c>
      <c r="P173" s="3" t="s">
        <v>75</v>
      </c>
      <c r="Q173" s="3" t="s">
        <v>75</v>
      </c>
      <c r="R173" s="3" t="s">
        <v>92</v>
      </c>
      <c r="S173" s="3" t="s">
        <v>56</v>
      </c>
      <c r="T173" s="3" t="s">
        <v>92</v>
      </c>
      <c r="U173" s="3" t="s">
        <v>92</v>
      </c>
      <c r="V173" s="3" t="s">
        <v>57</v>
      </c>
      <c r="W173" s="3" t="s">
        <v>58</v>
      </c>
      <c r="X173" s="5" t="s">
        <v>59</v>
      </c>
      <c r="Y173" s="5">
        <v>1.0</v>
      </c>
      <c r="Z173" s="5" t="s">
        <v>1352</v>
      </c>
      <c r="AA173" s="5">
        <v>2.0</v>
      </c>
      <c r="AB173" s="5">
        <v>430.0</v>
      </c>
      <c r="AC173" s="5">
        <v>0.0</v>
      </c>
      <c r="AD173" s="5" t="s">
        <v>1353</v>
      </c>
      <c r="AE173" s="5">
        <v>0.0</v>
      </c>
      <c r="AF173" s="5" t="s">
        <v>1354</v>
      </c>
      <c r="AG173" s="5">
        <v>0.0</v>
      </c>
      <c r="AH173" s="5" t="s">
        <v>1355</v>
      </c>
      <c r="AI173" s="5">
        <v>1.0</v>
      </c>
      <c r="AJ173" s="5" t="s">
        <v>1356</v>
      </c>
      <c r="AK173" s="5">
        <v>0.0</v>
      </c>
      <c r="AL173" s="5" t="s">
        <v>1357</v>
      </c>
      <c r="AM173" s="3">
        <v>0.0</v>
      </c>
      <c r="AN173" s="3" t="str">
        <f t="shared" si="1"/>
        <v>1 rbday49</v>
      </c>
      <c r="AO173" s="3">
        <f t="shared" si="2"/>
        <v>4</v>
      </c>
      <c r="AP173" s="3"/>
      <c r="AQ173" s="3"/>
      <c r="AR173" s="3"/>
      <c r="AS173" s="3"/>
      <c r="AT173" s="3"/>
      <c r="AU173" s="3"/>
      <c r="AV173" s="3"/>
      <c r="AW173" s="3"/>
      <c r="AX173" s="3"/>
    </row>
    <row r="174" ht="15.75" customHeight="1">
      <c r="A174" s="3">
        <v>1.0</v>
      </c>
      <c r="B174" s="3" t="s">
        <v>1358</v>
      </c>
      <c r="C174" s="3">
        <v>202.0</v>
      </c>
      <c r="D174" s="3">
        <v>222.0</v>
      </c>
      <c r="E174" s="4" t="s">
        <v>1072</v>
      </c>
      <c r="F174" s="3" t="s">
        <v>1359</v>
      </c>
      <c r="G174" s="3">
        <v>5.0</v>
      </c>
      <c r="H174" s="3">
        <v>5.0</v>
      </c>
      <c r="I174" s="3">
        <v>5.0</v>
      </c>
      <c r="J174" s="3">
        <v>3.0</v>
      </c>
      <c r="K174" s="3">
        <v>5.0</v>
      </c>
      <c r="L174" s="3">
        <v>4.0</v>
      </c>
      <c r="M174" s="3">
        <v>4.0</v>
      </c>
      <c r="N174" s="3" t="s">
        <v>54</v>
      </c>
      <c r="O174" s="3" t="s">
        <v>75</v>
      </c>
      <c r="P174" s="3" t="s">
        <v>56</v>
      </c>
      <c r="Q174" s="3" t="s">
        <v>75</v>
      </c>
      <c r="R174" s="3" t="s">
        <v>54</v>
      </c>
      <c r="S174" s="3" t="s">
        <v>54</v>
      </c>
      <c r="T174" s="3" t="s">
        <v>53</v>
      </c>
      <c r="U174" s="3" t="s">
        <v>54</v>
      </c>
      <c r="V174" s="3" t="s">
        <v>57</v>
      </c>
      <c r="W174" s="3" t="s">
        <v>58</v>
      </c>
      <c r="X174" s="5" t="s">
        <v>59</v>
      </c>
      <c r="Y174" s="5">
        <v>1.0</v>
      </c>
      <c r="Z174" s="5" t="s">
        <v>1360</v>
      </c>
      <c r="AA174" s="5">
        <v>2.0</v>
      </c>
      <c r="AB174" s="5">
        <v>1994.0</v>
      </c>
      <c r="AC174" s="5">
        <v>0.0</v>
      </c>
      <c r="AD174" s="5" t="s">
        <v>1361</v>
      </c>
      <c r="AE174" s="5">
        <v>0.0</v>
      </c>
      <c r="AF174" s="5" t="s">
        <v>1362</v>
      </c>
      <c r="AG174" s="5">
        <v>1.0</v>
      </c>
      <c r="AH174" s="5">
        <v>0.0</v>
      </c>
      <c r="AI174" s="5">
        <v>0.0</v>
      </c>
      <c r="AJ174" s="5" t="s">
        <v>1363</v>
      </c>
      <c r="AK174" s="5">
        <v>1.0</v>
      </c>
      <c r="AL174" s="5">
        <v>0.0</v>
      </c>
      <c r="AM174" s="3">
        <v>0.0</v>
      </c>
      <c r="AN174" s="3" t="str">
        <f t="shared" si="1"/>
        <v>1 rbday51</v>
      </c>
      <c r="AO174" s="3">
        <f t="shared" si="2"/>
        <v>5</v>
      </c>
      <c r="AP174" s="3"/>
      <c r="AQ174" s="3"/>
      <c r="AR174" s="3"/>
      <c r="AS174" s="3"/>
      <c r="AT174" s="3"/>
      <c r="AU174" s="3"/>
      <c r="AV174" s="3"/>
      <c r="AW174" s="3"/>
      <c r="AX174" s="3"/>
    </row>
    <row r="175" ht="15.75" customHeight="1">
      <c r="A175" s="3">
        <v>1.0</v>
      </c>
      <c r="B175" s="3" t="s">
        <v>1364</v>
      </c>
      <c r="C175" s="3">
        <v>203.0</v>
      </c>
      <c r="D175" s="3">
        <v>247.0</v>
      </c>
      <c r="E175" s="4" t="s">
        <v>1072</v>
      </c>
      <c r="F175" s="3" t="s">
        <v>1365</v>
      </c>
      <c r="G175" s="3">
        <v>5.0</v>
      </c>
      <c r="H175" s="3">
        <v>3.0</v>
      </c>
      <c r="I175" s="3">
        <v>4.0</v>
      </c>
      <c r="J175" s="3">
        <v>4.0</v>
      </c>
      <c r="K175" s="3">
        <v>5.0</v>
      </c>
      <c r="L175" s="3">
        <v>3.0</v>
      </c>
      <c r="M175" s="3">
        <v>4.0</v>
      </c>
      <c r="N175" s="3" t="s">
        <v>54</v>
      </c>
      <c r="O175" s="3" t="s">
        <v>54</v>
      </c>
      <c r="P175" s="3" t="s">
        <v>53</v>
      </c>
      <c r="Q175" s="3" t="s">
        <v>54</v>
      </c>
      <c r="R175" s="3" t="s">
        <v>55</v>
      </c>
      <c r="S175" s="3" t="s">
        <v>56</v>
      </c>
      <c r="T175" s="3" t="s">
        <v>92</v>
      </c>
      <c r="U175" s="3" t="s">
        <v>54</v>
      </c>
      <c r="V175" s="3" t="s">
        <v>57</v>
      </c>
      <c r="W175" s="3" t="s">
        <v>58</v>
      </c>
      <c r="X175" s="5" t="s">
        <v>59</v>
      </c>
      <c r="Y175" s="5">
        <v>1.0</v>
      </c>
      <c r="Z175" s="5" t="s">
        <v>1366</v>
      </c>
      <c r="AA175" s="5">
        <v>1.0</v>
      </c>
      <c r="AB175" s="5">
        <v>1984.0</v>
      </c>
      <c r="AC175" s="5">
        <v>1.0</v>
      </c>
      <c r="AD175" s="5" t="s">
        <v>1367</v>
      </c>
      <c r="AE175" s="5">
        <v>1.0</v>
      </c>
      <c r="AF175" s="5" t="s">
        <v>1368</v>
      </c>
      <c r="AG175" s="5">
        <v>1.0</v>
      </c>
      <c r="AH175" s="5" t="s">
        <v>1369</v>
      </c>
      <c r="AI175" s="5">
        <v>2.0</v>
      </c>
      <c r="AJ175" s="5" t="s">
        <v>1370</v>
      </c>
      <c r="AK175" s="5">
        <v>0.0</v>
      </c>
      <c r="AL175" s="5" t="s">
        <v>1371</v>
      </c>
      <c r="AM175" s="3">
        <v>0.0</v>
      </c>
      <c r="AN175" s="3" t="str">
        <f t="shared" si="1"/>
        <v>1 rbday52</v>
      </c>
      <c r="AO175" s="3">
        <f t="shared" si="2"/>
        <v>7</v>
      </c>
      <c r="AP175" s="3"/>
      <c r="AQ175" s="3"/>
      <c r="AR175" s="3"/>
      <c r="AS175" s="3"/>
      <c r="AT175" s="3"/>
      <c r="AU175" s="3"/>
      <c r="AV175" s="3"/>
      <c r="AW175" s="3"/>
      <c r="AX175" s="3"/>
    </row>
    <row r="176" ht="15.75" customHeight="1">
      <c r="A176" s="3">
        <v>1.0</v>
      </c>
      <c r="B176" s="3" t="s">
        <v>1372</v>
      </c>
      <c r="C176" s="3">
        <v>204.0</v>
      </c>
      <c r="D176" s="3">
        <v>248.0</v>
      </c>
      <c r="E176" s="4" t="s">
        <v>1072</v>
      </c>
      <c r="F176" s="3" t="s">
        <v>1373</v>
      </c>
      <c r="G176" s="3">
        <v>4.0</v>
      </c>
      <c r="H176" s="3">
        <v>2.0</v>
      </c>
      <c r="I176" s="3">
        <v>2.0</v>
      </c>
      <c r="J176" s="3">
        <v>2.0</v>
      </c>
      <c r="K176" s="3">
        <v>3.0</v>
      </c>
      <c r="L176" s="3">
        <v>2.0</v>
      </c>
      <c r="M176" s="3">
        <v>2.0</v>
      </c>
      <c r="N176" s="3" t="s">
        <v>75</v>
      </c>
      <c r="O176" s="3" t="s">
        <v>75</v>
      </c>
      <c r="P176" s="3" t="s">
        <v>75</v>
      </c>
      <c r="Q176" s="3" t="s">
        <v>53</v>
      </c>
      <c r="R176" s="3" t="s">
        <v>54</v>
      </c>
      <c r="S176" s="3" t="s">
        <v>53</v>
      </c>
      <c r="T176" s="3" t="s">
        <v>54</v>
      </c>
      <c r="U176" s="3" t="s">
        <v>53</v>
      </c>
      <c r="V176" s="3" t="s">
        <v>57</v>
      </c>
      <c r="W176" s="3" t="s">
        <v>58</v>
      </c>
      <c r="X176" s="5" t="s">
        <v>130</v>
      </c>
      <c r="Y176" s="5">
        <v>0.0</v>
      </c>
      <c r="Z176" s="5" t="s">
        <v>1374</v>
      </c>
      <c r="AA176" s="5">
        <v>0.0</v>
      </c>
      <c r="AB176" s="5">
        <v>1990.0</v>
      </c>
      <c r="AC176" s="5">
        <v>0.0</v>
      </c>
      <c r="AD176" s="5" t="s">
        <v>1375</v>
      </c>
      <c r="AE176" s="5">
        <v>0.0</v>
      </c>
      <c r="AF176" s="5">
        <v>3.0</v>
      </c>
      <c r="AG176" s="5">
        <v>0.0</v>
      </c>
      <c r="AH176" s="5" t="s">
        <v>1376</v>
      </c>
      <c r="AI176" s="5">
        <v>0.0</v>
      </c>
      <c r="AJ176" s="5" t="s">
        <v>1377</v>
      </c>
      <c r="AK176" s="5">
        <v>0.0</v>
      </c>
      <c r="AL176" s="5" t="s">
        <v>1378</v>
      </c>
      <c r="AM176" s="3">
        <v>0.0</v>
      </c>
      <c r="AN176" s="3" t="str">
        <f t="shared" si="1"/>
        <v>1 rbday53</v>
      </c>
      <c r="AO176" s="3">
        <f t="shared" si="2"/>
        <v>0</v>
      </c>
      <c r="AP176" s="3"/>
      <c r="AQ176" s="3"/>
      <c r="AR176" s="3"/>
      <c r="AS176" s="3"/>
      <c r="AT176" s="3"/>
      <c r="AU176" s="3"/>
      <c r="AV176" s="3"/>
      <c r="AW176" s="3"/>
      <c r="AX176" s="3"/>
    </row>
    <row r="177" ht="15.75" customHeight="1">
      <c r="A177" s="3">
        <v>1.0</v>
      </c>
      <c r="B177" s="3" t="s">
        <v>1379</v>
      </c>
      <c r="C177" s="3">
        <v>205.0</v>
      </c>
      <c r="D177" s="3">
        <v>249.0</v>
      </c>
      <c r="E177" s="4" t="s">
        <v>1072</v>
      </c>
      <c r="F177" s="3" t="s">
        <v>1380</v>
      </c>
      <c r="G177" s="3">
        <v>3.0</v>
      </c>
      <c r="H177" s="3">
        <v>4.0</v>
      </c>
      <c r="I177" s="3">
        <v>4.0</v>
      </c>
      <c r="J177" s="3">
        <v>3.0</v>
      </c>
      <c r="K177" s="3">
        <v>3.0</v>
      </c>
      <c r="L177" s="3">
        <v>4.0</v>
      </c>
      <c r="M177" s="3">
        <v>4.0</v>
      </c>
      <c r="N177" s="3" t="s">
        <v>92</v>
      </c>
      <c r="O177" s="3" t="s">
        <v>55</v>
      </c>
      <c r="P177" s="3" t="s">
        <v>92</v>
      </c>
      <c r="Q177" s="3" t="s">
        <v>55</v>
      </c>
      <c r="R177" s="3" t="s">
        <v>55</v>
      </c>
      <c r="S177" s="3" t="s">
        <v>53</v>
      </c>
      <c r="T177" s="3" t="s">
        <v>92</v>
      </c>
      <c r="U177" s="3" t="s">
        <v>55</v>
      </c>
      <c r="V177" s="3" t="s">
        <v>57</v>
      </c>
      <c r="W177" s="3" t="s">
        <v>93</v>
      </c>
      <c r="X177" s="5" t="s">
        <v>59</v>
      </c>
      <c r="Y177" s="5">
        <v>1.0</v>
      </c>
      <c r="Z177" s="5" t="s">
        <v>1381</v>
      </c>
      <c r="AA177" s="5">
        <v>2.0</v>
      </c>
      <c r="AB177" s="5">
        <v>1984.0</v>
      </c>
      <c r="AC177" s="5">
        <v>1.0</v>
      </c>
      <c r="AD177" s="5" t="s">
        <v>1382</v>
      </c>
      <c r="AE177" s="5">
        <v>1.0</v>
      </c>
      <c r="AF177" s="5" t="s">
        <v>1383</v>
      </c>
      <c r="AG177" s="5">
        <v>1.0</v>
      </c>
      <c r="AH177" s="5" t="s">
        <v>1384</v>
      </c>
      <c r="AI177" s="5">
        <v>1.0</v>
      </c>
      <c r="AJ177" s="5" t="s">
        <v>1385</v>
      </c>
      <c r="AK177" s="5">
        <v>0.0</v>
      </c>
      <c r="AL177" s="5" t="s">
        <v>1386</v>
      </c>
      <c r="AM177" s="3">
        <v>0.0</v>
      </c>
      <c r="AN177" s="3" t="str">
        <f t="shared" si="1"/>
        <v>1 rbday54</v>
      </c>
      <c r="AO177" s="3">
        <f t="shared" si="2"/>
        <v>7</v>
      </c>
      <c r="AP177" s="3"/>
      <c r="AQ177" s="3"/>
      <c r="AR177" s="3"/>
      <c r="AS177" s="3"/>
      <c r="AT177" s="3"/>
      <c r="AU177" s="3"/>
      <c r="AV177" s="3"/>
      <c r="AW177" s="3"/>
      <c r="AX177" s="3"/>
    </row>
    <row r="178" ht="15.75" customHeight="1">
      <c r="A178" s="3">
        <v>1.0</v>
      </c>
      <c r="B178" s="3" t="s">
        <v>1387</v>
      </c>
      <c r="C178" s="3">
        <v>206.0</v>
      </c>
      <c r="D178" s="3">
        <v>250.0</v>
      </c>
      <c r="E178" s="4" t="s">
        <v>1072</v>
      </c>
      <c r="F178" s="3" t="s">
        <v>1388</v>
      </c>
      <c r="G178" s="3">
        <v>2.0</v>
      </c>
      <c r="H178" s="3">
        <v>4.0</v>
      </c>
      <c r="I178" s="3">
        <v>4.0</v>
      </c>
      <c r="J178" s="3">
        <v>3.0</v>
      </c>
      <c r="K178" s="3">
        <v>5.0</v>
      </c>
      <c r="L178" s="3">
        <v>5.0</v>
      </c>
      <c r="M178" s="3">
        <v>5.0</v>
      </c>
      <c r="N178" s="3" t="s">
        <v>75</v>
      </c>
      <c r="O178" s="3" t="s">
        <v>53</v>
      </c>
      <c r="P178" s="3" t="s">
        <v>75</v>
      </c>
      <c r="Q178" s="3" t="s">
        <v>75</v>
      </c>
      <c r="R178" s="3" t="s">
        <v>92</v>
      </c>
      <c r="S178" s="3" t="s">
        <v>75</v>
      </c>
      <c r="T178" s="3" t="s">
        <v>54</v>
      </c>
      <c r="U178" s="3" t="s">
        <v>54</v>
      </c>
      <c r="V178" s="3" t="s">
        <v>57</v>
      </c>
      <c r="W178" s="3" t="s">
        <v>58</v>
      </c>
      <c r="X178" s="5" t="s">
        <v>59</v>
      </c>
      <c r="Y178" s="5">
        <v>1.0</v>
      </c>
      <c r="Z178" s="5" t="s">
        <v>1389</v>
      </c>
      <c r="AA178" s="5">
        <v>2.0</v>
      </c>
      <c r="AB178" s="5">
        <v>1984.0</v>
      </c>
      <c r="AC178" s="5">
        <v>1.0</v>
      </c>
      <c r="AD178" s="5" t="s">
        <v>1390</v>
      </c>
      <c r="AE178" s="5">
        <v>1.0</v>
      </c>
      <c r="AF178" s="5" t="s">
        <v>1391</v>
      </c>
      <c r="AG178" s="5">
        <v>1.0</v>
      </c>
      <c r="AH178" s="5" t="s">
        <v>1392</v>
      </c>
      <c r="AI178" s="5">
        <v>1.0</v>
      </c>
      <c r="AJ178" s="5" t="s">
        <v>1393</v>
      </c>
      <c r="AK178" s="5">
        <v>2.0</v>
      </c>
      <c r="AL178" s="5" t="s">
        <v>1394</v>
      </c>
      <c r="AM178" s="3">
        <v>1.0</v>
      </c>
      <c r="AN178" s="3" t="str">
        <f t="shared" si="1"/>
        <v>1 Rbday55</v>
      </c>
      <c r="AO178" s="3">
        <f t="shared" si="2"/>
        <v>10</v>
      </c>
      <c r="AP178" s="3"/>
      <c r="AQ178" s="3"/>
      <c r="AR178" s="3"/>
      <c r="AS178" s="3"/>
      <c r="AT178" s="3"/>
      <c r="AU178" s="3"/>
      <c r="AV178" s="3"/>
      <c r="AW178" s="3"/>
      <c r="AX178" s="3"/>
    </row>
    <row r="179" ht="15.75" customHeight="1">
      <c r="A179" s="3">
        <v>1.0</v>
      </c>
      <c r="B179" s="3" t="s">
        <v>1395</v>
      </c>
      <c r="C179" s="3">
        <v>207.0</v>
      </c>
      <c r="D179" s="3">
        <v>251.0</v>
      </c>
      <c r="E179" s="4" t="s">
        <v>1072</v>
      </c>
      <c r="F179" s="3" t="s">
        <v>1396</v>
      </c>
      <c r="G179" s="3">
        <v>4.0</v>
      </c>
      <c r="H179" s="3">
        <v>3.0</v>
      </c>
      <c r="I179" s="3">
        <v>4.0</v>
      </c>
      <c r="J179" s="3">
        <v>5.0</v>
      </c>
      <c r="K179" s="3">
        <v>3.0</v>
      </c>
      <c r="L179" s="3">
        <v>5.0</v>
      </c>
      <c r="M179" s="3">
        <v>4.0</v>
      </c>
      <c r="N179" s="3" t="s">
        <v>92</v>
      </c>
      <c r="O179" s="3" t="s">
        <v>92</v>
      </c>
      <c r="P179" s="3" t="s">
        <v>92</v>
      </c>
      <c r="Q179" s="3" t="s">
        <v>92</v>
      </c>
      <c r="R179" s="3" t="s">
        <v>54</v>
      </c>
      <c r="S179" s="3" t="s">
        <v>75</v>
      </c>
      <c r="T179" s="3" t="s">
        <v>54</v>
      </c>
      <c r="U179" s="3" t="s">
        <v>54</v>
      </c>
      <c r="V179" s="3" t="s">
        <v>57</v>
      </c>
      <c r="W179" s="3" t="s">
        <v>58</v>
      </c>
      <c r="X179" s="5" t="s">
        <v>59</v>
      </c>
      <c r="Y179" s="5">
        <v>1.0</v>
      </c>
      <c r="Z179" s="5" t="s">
        <v>1397</v>
      </c>
      <c r="AA179" s="5">
        <v>2.0</v>
      </c>
      <c r="AB179" s="5">
        <v>1985.0</v>
      </c>
      <c r="AC179" s="5">
        <v>1.0</v>
      </c>
      <c r="AD179" s="5" t="s">
        <v>1398</v>
      </c>
      <c r="AE179" s="5">
        <v>1.0</v>
      </c>
      <c r="AF179" s="5" t="s">
        <v>1399</v>
      </c>
      <c r="AG179" s="5">
        <v>1.0</v>
      </c>
      <c r="AH179" s="5" t="s">
        <v>1400</v>
      </c>
      <c r="AI179" s="5">
        <v>1.0</v>
      </c>
      <c r="AJ179" s="5" t="s">
        <v>1401</v>
      </c>
      <c r="AK179" s="5">
        <v>1.0</v>
      </c>
      <c r="AL179" s="5" t="s">
        <v>1402</v>
      </c>
      <c r="AM179" s="3">
        <v>0.0</v>
      </c>
      <c r="AN179" s="3" t="str">
        <f t="shared" si="1"/>
        <v>1 rbday56</v>
      </c>
      <c r="AO179" s="3">
        <f t="shared" si="2"/>
        <v>8</v>
      </c>
      <c r="AP179" s="3"/>
      <c r="AQ179" s="3"/>
      <c r="AR179" s="3"/>
      <c r="AS179" s="3"/>
      <c r="AT179" s="3"/>
      <c r="AU179" s="3"/>
      <c r="AV179" s="3"/>
      <c r="AW179" s="3"/>
      <c r="AX179" s="3"/>
    </row>
    <row r="180" ht="15.75" customHeight="1">
      <c r="A180" s="3">
        <v>1.0</v>
      </c>
      <c r="B180" s="3" t="s">
        <v>1403</v>
      </c>
      <c r="C180" s="3">
        <v>208.0</v>
      </c>
      <c r="D180" s="3">
        <v>252.0</v>
      </c>
      <c r="E180" s="4" t="s">
        <v>1072</v>
      </c>
      <c r="F180" s="3" t="s">
        <v>1404</v>
      </c>
      <c r="G180" s="3">
        <v>6.0</v>
      </c>
      <c r="H180" s="3">
        <v>4.0</v>
      </c>
      <c r="I180" s="3">
        <v>5.0</v>
      </c>
      <c r="J180" s="3">
        <v>5.0</v>
      </c>
      <c r="K180" s="3">
        <v>6.0</v>
      </c>
      <c r="L180" s="3">
        <v>6.0</v>
      </c>
      <c r="M180" s="3">
        <v>5.0</v>
      </c>
      <c r="N180" s="3" t="s">
        <v>54</v>
      </c>
      <c r="O180" s="3" t="s">
        <v>54</v>
      </c>
      <c r="P180" s="3" t="s">
        <v>54</v>
      </c>
      <c r="Q180" s="3" t="s">
        <v>54</v>
      </c>
      <c r="R180" s="3" t="s">
        <v>92</v>
      </c>
      <c r="S180" s="3" t="s">
        <v>75</v>
      </c>
      <c r="T180" s="3" t="s">
        <v>92</v>
      </c>
      <c r="U180" s="3" t="s">
        <v>54</v>
      </c>
      <c r="V180" s="3" t="s">
        <v>57</v>
      </c>
      <c r="W180" s="3" t="s">
        <v>58</v>
      </c>
      <c r="X180" s="5" t="s">
        <v>59</v>
      </c>
      <c r="Y180" s="5">
        <v>1.0</v>
      </c>
      <c r="Z180" s="5" t="s">
        <v>1405</v>
      </c>
      <c r="AA180" s="5">
        <v>2.0</v>
      </c>
      <c r="AB180" s="5">
        <v>1984.0</v>
      </c>
      <c r="AC180" s="5">
        <v>1.0</v>
      </c>
      <c r="AD180" s="5" t="s">
        <v>1406</v>
      </c>
      <c r="AE180" s="5">
        <v>0.0</v>
      </c>
      <c r="AF180" s="5" t="s">
        <v>1407</v>
      </c>
      <c r="AG180" s="5">
        <v>1.0</v>
      </c>
      <c r="AH180" s="5" t="s">
        <v>1408</v>
      </c>
      <c r="AI180" s="5">
        <v>1.0</v>
      </c>
      <c r="AJ180" s="5" t="s">
        <v>1409</v>
      </c>
      <c r="AK180" s="5">
        <v>2.0</v>
      </c>
      <c r="AL180" s="5" t="s">
        <v>1410</v>
      </c>
      <c r="AM180" s="3">
        <v>2.0</v>
      </c>
      <c r="AN180" s="3" t="str">
        <f t="shared" si="1"/>
        <v>1 rbday57</v>
      </c>
      <c r="AO180" s="3">
        <f t="shared" si="2"/>
        <v>10</v>
      </c>
      <c r="AP180" s="3"/>
      <c r="AQ180" s="3"/>
      <c r="AR180" s="3"/>
      <c r="AS180" s="3"/>
      <c r="AT180" s="3"/>
      <c r="AU180" s="3"/>
      <c r="AV180" s="3"/>
      <c r="AW180" s="3"/>
      <c r="AX180" s="3"/>
    </row>
    <row r="181" ht="15.75" customHeight="1">
      <c r="A181" s="3">
        <v>1.0</v>
      </c>
      <c r="B181" s="3" t="s">
        <v>1411</v>
      </c>
      <c r="C181" s="3">
        <v>209.0</v>
      </c>
      <c r="D181" s="3">
        <v>256.0</v>
      </c>
      <c r="E181" s="4" t="s">
        <v>1072</v>
      </c>
      <c r="F181" s="3" t="s">
        <v>1412</v>
      </c>
      <c r="G181" s="3">
        <v>4.0</v>
      </c>
      <c r="H181" s="3">
        <v>3.0</v>
      </c>
      <c r="I181" s="3">
        <v>5.0</v>
      </c>
      <c r="J181" s="3">
        <v>4.0</v>
      </c>
      <c r="K181" s="3">
        <v>5.0</v>
      </c>
      <c r="L181" s="3">
        <v>5.0</v>
      </c>
      <c r="M181" s="3">
        <v>4.0</v>
      </c>
      <c r="N181" s="3" t="s">
        <v>54</v>
      </c>
      <c r="O181" s="3" t="s">
        <v>54</v>
      </c>
      <c r="P181" s="3" t="s">
        <v>54</v>
      </c>
      <c r="Q181" s="3" t="s">
        <v>53</v>
      </c>
      <c r="R181" s="3" t="s">
        <v>55</v>
      </c>
      <c r="S181" s="3" t="s">
        <v>56</v>
      </c>
      <c r="T181" s="3" t="s">
        <v>92</v>
      </c>
      <c r="U181" s="3" t="s">
        <v>92</v>
      </c>
      <c r="V181" s="3" t="s">
        <v>57</v>
      </c>
      <c r="W181" s="3" t="s">
        <v>58</v>
      </c>
      <c r="X181" s="5" t="s">
        <v>130</v>
      </c>
      <c r="Y181" s="5">
        <v>0.0</v>
      </c>
      <c r="Z181" s="5" t="s">
        <v>1413</v>
      </c>
      <c r="AA181" s="5">
        <v>2.0</v>
      </c>
      <c r="AB181" s="5">
        <v>1984.0</v>
      </c>
      <c r="AC181" s="5">
        <v>1.0</v>
      </c>
      <c r="AD181" s="5" t="s">
        <v>1414</v>
      </c>
      <c r="AE181" s="5">
        <v>0.0</v>
      </c>
      <c r="AF181" s="5" t="s">
        <v>1415</v>
      </c>
      <c r="AG181" s="5">
        <v>1.0</v>
      </c>
      <c r="AH181" s="5" t="s">
        <v>1416</v>
      </c>
      <c r="AI181" s="5">
        <v>2.0</v>
      </c>
      <c r="AJ181" s="5" t="s">
        <v>1417</v>
      </c>
      <c r="AK181" s="5">
        <v>0.0</v>
      </c>
      <c r="AL181" s="5" t="s">
        <v>1418</v>
      </c>
      <c r="AM181" s="3">
        <v>0.0</v>
      </c>
      <c r="AN181" s="3" t="str">
        <f t="shared" si="1"/>
        <v>1 rbday6</v>
      </c>
      <c r="AO181" s="3">
        <f t="shared" si="2"/>
        <v>6</v>
      </c>
      <c r="AP181" s="3"/>
      <c r="AQ181" s="3"/>
      <c r="AR181" s="3"/>
      <c r="AS181" s="3"/>
      <c r="AT181" s="3"/>
      <c r="AU181" s="3"/>
      <c r="AV181" s="3"/>
      <c r="AW181" s="3"/>
      <c r="AX181" s="3"/>
    </row>
    <row r="182" ht="15.75" customHeight="1">
      <c r="A182" s="3">
        <v>1.0</v>
      </c>
      <c r="B182" s="3" t="s">
        <v>1419</v>
      </c>
      <c r="C182" s="3">
        <v>210.0</v>
      </c>
      <c r="D182" s="3">
        <v>257.0</v>
      </c>
      <c r="E182" s="4" t="s">
        <v>1072</v>
      </c>
      <c r="F182" s="3" t="s">
        <v>1420</v>
      </c>
      <c r="G182" s="3">
        <v>5.0</v>
      </c>
      <c r="H182" s="3">
        <v>5.0</v>
      </c>
      <c r="I182" s="3">
        <v>4.0</v>
      </c>
      <c r="J182" s="3">
        <v>5.0</v>
      </c>
      <c r="K182" s="3">
        <v>4.0</v>
      </c>
      <c r="L182" s="3">
        <v>6.0</v>
      </c>
      <c r="M182" s="3">
        <v>4.0</v>
      </c>
      <c r="N182" s="3" t="s">
        <v>54</v>
      </c>
      <c r="O182" s="3" t="s">
        <v>54</v>
      </c>
      <c r="P182" s="3" t="s">
        <v>53</v>
      </c>
      <c r="Q182" s="3" t="s">
        <v>54</v>
      </c>
      <c r="R182" s="3" t="s">
        <v>92</v>
      </c>
      <c r="S182" s="3" t="s">
        <v>75</v>
      </c>
      <c r="T182" s="3" t="s">
        <v>54</v>
      </c>
      <c r="U182" s="3" t="s">
        <v>55</v>
      </c>
      <c r="V182" s="3" t="s">
        <v>57</v>
      </c>
      <c r="W182" s="3" t="s">
        <v>58</v>
      </c>
      <c r="X182" s="5" t="s">
        <v>59</v>
      </c>
      <c r="Y182" s="5">
        <v>1.0</v>
      </c>
      <c r="Z182" s="5" t="s">
        <v>1421</v>
      </c>
      <c r="AA182" s="5">
        <v>1.0</v>
      </c>
      <c r="AB182" s="5">
        <v>1984.0</v>
      </c>
      <c r="AC182" s="5">
        <v>1.0</v>
      </c>
      <c r="AD182" s="5" t="s">
        <v>1422</v>
      </c>
      <c r="AE182" s="5">
        <v>0.0</v>
      </c>
      <c r="AF182" s="5" t="s">
        <v>1423</v>
      </c>
      <c r="AG182" s="5">
        <v>2.0</v>
      </c>
      <c r="AH182" s="5" t="s">
        <v>1424</v>
      </c>
      <c r="AI182" s="5">
        <v>1.0</v>
      </c>
      <c r="AJ182" s="5" t="s">
        <v>1425</v>
      </c>
      <c r="AK182" s="5">
        <v>0.0</v>
      </c>
      <c r="AL182" s="5" t="s">
        <v>1426</v>
      </c>
      <c r="AM182" s="3">
        <v>1.0</v>
      </c>
      <c r="AN182" s="3" t="str">
        <f t="shared" si="1"/>
        <v>1 rbday60</v>
      </c>
      <c r="AO182" s="3">
        <f t="shared" si="2"/>
        <v>7</v>
      </c>
      <c r="AP182" s="3"/>
      <c r="AQ182" s="3"/>
      <c r="AR182" s="3"/>
      <c r="AS182" s="3"/>
      <c r="AT182" s="3"/>
      <c r="AU182" s="3"/>
      <c r="AV182" s="3"/>
      <c r="AW182" s="3"/>
      <c r="AX182" s="3"/>
    </row>
    <row r="183" ht="15.75" customHeight="1">
      <c r="A183" s="3">
        <v>1.0</v>
      </c>
      <c r="B183" s="3" t="s">
        <v>1427</v>
      </c>
      <c r="C183" s="3">
        <v>211.0</v>
      </c>
      <c r="D183" s="3">
        <v>258.0</v>
      </c>
      <c r="E183" s="4" t="s">
        <v>1072</v>
      </c>
      <c r="F183" s="3" t="s">
        <v>1428</v>
      </c>
      <c r="G183" s="3">
        <v>3.0</v>
      </c>
      <c r="H183" s="3">
        <v>5.0</v>
      </c>
      <c r="I183" s="3">
        <v>6.0</v>
      </c>
      <c r="J183" s="3">
        <v>4.0</v>
      </c>
      <c r="K183" s="3">
        <v>4.0</v>
      </c>
      <c r="L183" s="3">
        <v>6.0</v>
      </c>
      <c r="M183" s="3">
        <v>4.0</v>
      </c>
      <c r="N183" s="3" t="s">
        <v>54</v>
      </c>
      <c r="O183" s="3" t="s">
        <v>92</v>
      </c>
      <c r="P183" s="3" t="s">
        <v>54</v>
      </c>
      <c r="Q183" s="3" t="s">
        <v>55</v>
      </c>
      <c r="R183" s="3" t="s">
        <v>53</v>
      </c>
      <c r="S183" s="3" t="s">
        <v>56</v>
      </c>
      <c r="T183" s="3" t="s">
        <v>92</v>
      </c>
      <c r="U183" s="3" t="s">
        <v>54</v>
      </c>
      <c r="V183" s="3" t="s">
        <v>57</v>
      </c>
      <c r="W183" s="3" t="s">
        <v>58</v>
      </c>
      <c r="X183" s="5" t="s">
        <v>59</v>
      </c>
      <c r="Y183" s="5">
        <v>1.0</v>
      </c>
      <c r="Z183" s="5" t="s">
        <v>1429</v>
      </c>
      <c r="AA183" s="5">
        <v>0.0</v>
      </c>
      <c r="AB183" s="5">
        <v>1983.0</v>
      </c>
      <c r="AC183" s="5">
        <v>1.0</v>
      </c>
      <c r="AD183" s="5" t="s">
        <v>1430</v>
      </c>
      <c r="AE183" s="5">
        <v>2.0</v>
      </c>
      <c r="AF183" s="5" t="s">
        <v>1431</v>
      </c>
      <c r="AG183" s="5">
        <v>1.0</v>
      </c>
      <c r="AH183" s="5" t="s">
        <v>1432</v>
      </c>
      <c r="AI183" s="5">
        <v>0.0</v>
      </c>
      <c r="AJ183" s="5" t="s">
        <v>1433</v>
      </c>
      <c r="AK183" s="5">
        <v>0.0</v>
      </c>
      <c r="AL183" s="5" t="s">
        <v>1434</v>
      </c>
      <c r="AM183" s="3">
        <v>1.0</v>
      </c>
      <c r="AN183" s="3" t="str">
        <f t="shared" si="1"/>
        <v>1 rbday61</v>
      </c>
      <c r="AO183" s="3">
        <f t="shared" si="2"/>
        <v>6</v>
      </c>
      <c r="AP183" s="3"/>
      <c r="AQ183" s="3"/>
      <c r="AR183" s="3"/>
      <c r="AS183" s="3"/>
      <c r="AT183" s="3"/>
      <c r="AU183" s="3"/>
      <c r="AV183" s="3"/>
      <c r="AW183" s="3"/>
      <c r="AX183" s="3"/>
    </row>
    <row r="184" ht="15.75" customHeight="1">
      <c r="A184" s="3">
        <v>1.0</v>
      </c>
      <c r="B184" s="3" t="s">
        <v>1435</v>
      </c>
      <c r="C184" s="3">
        <v>212.0</v>
      </c>
      <c r="D184" s="3">
        <v>259.0</v>
      </c>
      <c r="E184" s="4" t="s">
        <v>1072</v>
      </c>
      <c r="F184" s="3" t="s">
        <v>1436</v>
      </c>
      <c r="G184" s="3">
        <v>4.0</v>
      </c>
      <c r="H184" s="3">
        <v>3.0</v>
      </c>
      <c r="I184" s="3">
        <v>3.0</v>
      </c>
      <c r="J184" s="3">
        <v>4.0</v>
      </c>
      <c r="K184" s="3">
        <v>3.0</v>
      </c>
      <c r="L184" s="3">
        <v>4.0</v>
      </c>
      <c r="M184" s="3">
        <v>3.0</v>
      </c>
      <c r="N184" s="3" t="s">
        <v>75</v>
      </c>
      <c r="O184" s="3" t="s">
        <v>75</v>
      </c>
      <c r="P184" s="3" t="s">
        <v>75</v>
      </c>
      <c r="Q184" s="3" t="s">
        <v>56</v>
      </c>
      <c r="R184" s="3" t="s">
        <v>54</v>
      </c>
      <c r="S184" s="3" t="s">
        <v>53</v>
      </c>
      <c r="T184" s="3" t="s">
        <v>75</v>
      </c>
      <c r="U184" s="3" t="s">
        <v>53</v>
      </c>
      <c r="V184" s="3" t="s">
        <v>57</v>
      </c>
      <c r="W184" s="3" t="s">
        <v>58</v>
      </c>
      <c r="X184" s="5" t="s">
        <v>59</v>
      </c>
      <c r="Y184" s="5">
        <v>1.0</v>
      </c>
      <c r="Z184" s="5" t="s">
        <v>1437</v>
      </c>
      <c r="AA184" s="5">
        <v>2.0</v>
      </c>
      <c r="AB184" s="5">
        <v>1987.0</v>
      </c>
      <c r="AC184" s="5">
        <v>0.0</v>
      </c>
      <c r="AD184" s="5" t="s">
        <v>1438</v>
      </c>
      <c r="AE184" s="5">
        <v>0.0</v>
      </c>
      <c r="AF184" s="5" t="s">
        <v>1439</v>
      </c>
      <c r="AG184" s="5">
        <v>0.0</v>
      </c>
      <c r="AH184" s="5" t="s">
        <v>1440</v>
      </c>
      <c r="AI184" s="5">
        <v>2.0</v>
      </c>
      <c r="AJ184" s="5" t="s">
        <v>1441</v>
      </c>
      <c r="AK184" s="5">
        <v>2.0</v>
      </c>
      <c r="AL184" s="5" t="s">
        <v>1442</v>
      </c>
      <c r="AM184" s="3">
        <v>2.0</v>
      </c>
      <c r="AN184" s="3" t="str">
        <f t="shared" si="1"/>
        <v>1 rbday62</v>
      </c>
      <c r="AO184" s="3">
        <f t="shared" si="2"/>
        <v>9</v>
      </c>
      <c r="AP184" s="3"/>
      <c r="AQ184" s="3"/>
      <c r="AR184" s="3"/>
      <c r="AS184" s="3"/>
      <c r="AT184" s="3"/>
      <c r="AU184" s="3"/>
      <c r="AV184" s="3"/>
      <c r="AW184" s="3"/>
      <c r="AX184" s="3"/>
    </row>
    <row r="185" ht="15.75" customHeight="1">
      <c r="A185" s="3">
        <v>1.0</v>
      </c>
      <c r="B185" s="3" t="s">
        <v>1443</v>
      </c>
      <c r="C185" s="3">
        <v>213.0</v>
      </c>
      <c r="D185" s="3">
        <v>260.0</v>
      </c>
      <c r="E185" s="4" t="s">
        <v>1072</v>
      </c>
      <c r="F185" s="3" t="s">
        <v>1444</v>
      </c>
      <c r="G185" s="3">
        <v>3.0</v>
      </c>
      <c r="H185" s="3">
        <v>3.0</v>
      </c>
      <c r="I185" s="3">
        <v>5.0</v>
      </c>
      <c r="J185" s="3">
        <v>4.0</v>
      </c>
      <c r="K185" s="3">
        <v>4.0</v>
      </c>
      <c r="L185" s="3">
        <v>6.0</v>
      </c>
      <c r="M185" s="3">
        <v>3.0</v>
      </c>
      <c r="N185" s="3" t="s">
        <v>53</v>
      </c>
      <c r="O185" s="3" t="s">
        <v>75</v>
      </c>
      <c r="P185" s="3" t="s">
        <v>53</v>
      </c>
      <c r="Q185" s="3" t="s">
        <v>75</v>
      </c>
      <c r="R185" s="3" t="s">
        <v>92</v>
      </c>
      <c r="S185" s="3" t="s">
        <v>75</v>
      </c>
      <c r="T185" s="3" t="s">
        <v>54</v>
      </c>
      <c r="U185" s="3" t="s">
        <v>54</v>
      </c>
      <c r="V185" s="3" t="s">
        <v>57</v>
      </c>
      <c r="W185" s="3" t="s">
        <v>58</v>
      </c>
      <c r="X185" s="5" t="s">
        <v>130</v>
      </c>
      <c r="Y185" s="5">
        <v>0.0</v>
      </c>
      <c r="Z185" s="5" t="s">
        <v>1445</v>
      </c>
      <c r="AA185" s="5">
        <v>1.0</v>
      </c>
      <c r="AB185" s="5">
        <v>1985.0</v>
      </c>
      <c r="AC185" s="5">
        <v>1.0</v>
      </c>
      <c r="AD185" s="5" t="s">
        <v>1446</v>
      </c>
      <c r="AE185" s="5">
        <v>0.0</v>
      </c>
      <c r="AF185" s="5" t="s">
        <v>1447</v>
      </c>
      <c r="AG185" s="5">
        <v>0.0</v>
      </c>
      <c r="AH185" s="5" t="s">
        <v>1448</v>
      </c>
      <c r="AI185" s="5">
        <v>1.0</v>
      </c>
      <c r="AJ185" s="5" t="s">
        <v>1449</v>
      </c>
      <c r="AK185" s="5">
        <v>0.0</v>
      </c>
      <c r="AL185" s="5" t="s">
        <v>1450</v>
      </c>
      <c r="AM185" s="3">
        <v>0.0</v>
      </c>
      <c r="AN185" s="3" t="str">
        <f t="shared" si="1"/>
        <v>1 rbday63</v>
      </c>
      <c r="AO185" s="3">
        <f t="shared" si="2"/>
        <v>3</v>
      </c>
      <c r="AP185" s="3"/>
      <c r="AQ185" s="3"/>
      <c r="AR185" s="3"/>
      <c r="AS185" s="3"/>
      <c r="AT185" s="3"/>
      <c r="AU185" s="3"/>
      <c r="AV185" s="3"/>
      <c r="AW185" s="3"/>
      <c r="AX185" s="3"/>
    </row>
    <row r="186" ht="15.75" customHeight="1">
      <c r="A186" s="3">
        <v>1.0</v>
      </c>
      <c r="B186" s="3" t="s">
        <v>1451</v>
      </c>
      <c r="C186" s="3">
        <v>215.0</v>
      </c>
      <c r="D186" s="3">
        <v>263.0</v>
      </c>
      <c r="E186" s="4" t="s">
        <v>1072</v>
      </c>
      <c r="F186" s="3" t="s">
        <v>1452</v>
      </c>
      <c r="G186" s="3">
        <v>4.0</v>
      </c>
      <c r="H186" s="3">
        <v>5.0</v>
      </c>
      <c r="I186" s="3">
        <v>5.0</v>
      </c>
      <c r="J186" s="3">
        <v>4.0</v>
      </c>
      <c r="K186" s="3">
        <v>5.0</v>
      </c>
      <c r="L186" s="3">
        <v>6.0</v>
      </c>
      <c r="M186" s="3">
        <v>4.0</v>
      </c>
      <c r="N186" s="3" t="s">
        <v>75</v>
      </c>
      <c r="O186" s="3" t="s">
        <v>75</v>
      </c>
      <c r="P186" s="3" t="s">
        <v>75</v>
      </c>
      <c r="Q186" s="3" t="s">
        <v>75</v>
      </c>
      <c r="R186" s="3" t="s">
        <v>54</v>
      </c>
      <c r="S186" s="3" t="s">
        <v>53</v>
      </c>
      <c r="T186" s="3" t="s">
        <v>53</v>
      </c>
      <c r="U186" s="3" t="s">
        <v>53</v>
      </c>
      <c r="V186" s="3" t="s">
        <v>57</v>
      </c>
      <c r="W186" s="3" t="s">
        <v>58</v>
      </c>
      <c r="X186" s="5" t="s">
        <v>59</v>
      </c>
      <c r="Y186" s="5">
        <v>1.0</v>
      </c>
      <c r="Z186" s="5" t="s">
        <v>1453</v>
      </c>
      <c r="AA186" s="5">
        <v>1.0</v>
      </c>
      <c r="AB186" s="5">
        <v>1984.0</v>
      </c>
      <c r="AC186" s="5">
        <v>1.0</v>
      </c>
      <c r="AD186" s="5" t="s">
        <v>1454</v>
      </c>
      <c r="AE186" s="5">
        <v>0.0</v>
      </c>
      <c r="AF186" s="5" t="s">
        <v>1455</v>
      </c>
      <c r="AG186" s="5">
        <v>1.0</v>
      </c>
      <c r="AH186" s="5" t="s">
        <v>1456</v>
      </c>
      <c r="AI186" s="5">
        <v>1.0</v>
      </c>
      <c r="AJ186" s="5" t="s">
        <v>1457</v>
      </c>
      <c r="AK186" s="5">
        <v>1.0</v>
      </c>
      <c r="AL186" s="5" t="s">
        <v>1458</v>
      </c>
      <c r="AM186" s="3">
        <v>2.0</v>
      </c>
      <c r="AN186" s="3" t="str">
        <f t="shared" si="1"/>
        <v>1 rbday66</v>
      </c>
      <c r="AO186" s="3">
        <f t="shared" si="2"/>
        <v>8</v>
      </c>
      <c r="AP186" s="3"/>
      <c r="AQ186" s="3"/>
      <c r="AR186" s="3"/>
      <c r="AS186" s="3"/>
      <c r="AT186" s="3"/>
      <c r="AU186" s="3"/>
      <c r="AV186" s="3"/>
      <c r="AW186" s="3"/>
      <c r="AX186" s="3"/>
    </row>
    <row r="187" ht="15.75" customHeight="1">
      <c r="A187" s="3">
        <v>1.0</v>
      </c>
      <c r="B187" s="3" t="s">
        <v>1459</v>
      </c>
      <c r="C187" s="3">
        <v>216.0</v>
      </c>
      <c r="D187" s="3">
        <v>264.0</v>
      </c>
      <c r="E187" s="4" t="s">
        <v>1072</v>
      </c>
      <c r="F187" s="3" t="s">
        <v>1460</v>
      </c>
      <c r="G187" s="3">
        <v>4.0</v>
      </c>
      <c r="H187" s="3">
        <v>3.0</v>
      </c>
      <c r="I187" s="3">
        <v>4.0</v>
      </c>
      <c r="J187" s="3">
        <v>2.0</v>
      </c>
      <c r="K187" s="3">
        <v>4.0</v>
      </c>
      <c r="L187" s="3">
        <v>4.0</v>
      </c>
      <c r="M187" s="3">
        <v>4.0</v>
      </c>
      <c r="N187" s="3" t="s">
        <v>75</v>
      </c>
      <c r="O187" s="3" t="s">
        <v>75</v>
      </c>
      <c r="P187" s="3" t="s">
        <v>75</v>
      </c>
      <c r="Q187" s="3" t="s">
        <v>56</v>
      </c>
      <c r="R187" s="3" t="s">
        <v>54</v>
      </c>
      <c r="S187" s="3" t="s">
        <v>56</v>
      </c>
      <c r="T187" s="3" t="s">
        <v>53</v>
      </c>
      <c r="U187" s="3" t="s">
        <v>75</v>
      </c>
      <c r="V187" s="3" t="s">
        <v>57</v>
      </c>
      <c r="W187" s="3" t="s">
        <v>93</v>
      </c>
      <c r="X187" s="5" t="s">
        <v>59</v>
      </c>
      <c r="Y187" s="5">
        <v>1.0</v>
      </c>
      <c r="Z187" s="5" t="s">
        <v>1461</v>
      </c>
      <c r="AA187" s="5">
        <v>1.0</v>
      </c>
      <c r="AB187" s="5">
        <v>1985.0</v>
      </c>
      <c r="AC187" s="5">
        <v>1.0</v>
      </c>
      <c r="AD187" s="5" t="s">
        <v>1462</v>
      </c>
      <c r="AE187" s="5">
        <v>1.0</v>
      </c>
      <c r="AF187" s="5" t="s">
        <v>1463</v>
      </c>
      <c r="AG187" s="5">
        <v>0.0</v>
      </c>
      <c r="AH187" s="5" t="s">
        <v>1464</v>
      </c>
      <c r="AI187" s="5">
        <v>1.0</v>
      </c>
      <c r="AJ187" s="5" t="s">
        <v>1465</v>
      </c>
      <c r="AK187" s="5">
        <v>1.0</v>
      </c>
      <c r="AL187" s="5" t="s">
        <v>1466</v>
      </c>
      <c r="AM187" s="3">
        <v>0.0</v>
      </c>
      <c r="AN187" s="3" t="str">
        <f t="shared" si="1"/>
        <v>1 rbday67</v>
      </c>
      <c r="AO187" s="3">
        <f t="shared" si="2"/>
        <v>6</v>
      </c>
      <c r="AP187" s="3"/>
      <c r="AQ187" s="3"/>
      <c r="AR187" s="3"/>
      <c r="AS187" s="3"/>
      <c r="AT187" s="3"/>
      <c r="AU187" s="3"/>
      <c r="AV187" s="3"/>
      <c r="AW187" s="3"/>
      <c r="AX187" s="3"/>
    </row>
    <row r="188" ht="15.75" customHeight="1">
      <c r="A188" s="3">
        <v>1.0</v>
      </c>
      <c r="B188" s="3" t="s">
        <v>1467</v>
      </c>
      <c r="C188" s="3">
        <v>217.0</v>
      </c>
      <c r="D188" s="3">
        <v>265.0</v>
      </c>
      <c r="E188" s="4" t="s">
        <v>1072</v>
      </c>
      <c r="F188" s="3" t="s">
        <v>1468</v>
      </c>
      <c r="G188" s="3">
        <v>5.0</v>
      </c>
      <c r="H188" s="3">
        <v>4.0</v>
      </c>
      <c r="I188" s="3">
        <v>3.0</v>
      </c>
      <c r="J188" s="3">
        <v>4.0</v>
      </c>
      <c r="K188" s="3">
        <v>4.0</v>
      </c>
      <c r="L188" s="3">
        <v>5.0</v>
      </c>
      <c r="M188" s="3">
        <v>3.0</v>
      </c>
      <c r="N188" s="3" t="s">
        <v>75</v>
      </c>
      <c r="O188" s="3" t="s">
        <v>53</v>
      </c>
      <c r="P188" s="3" t="s">
        <v>53</v>
      </c>
      <c r="Q188" s="3" t="s">
        <v>53</v>
      </c>
      <c r="R188" s="3" t="s">
        <v>92</v>
      </c>
      <c r="S188" s="3" t="s">
        <v>75</v>
      </c>
      <c r="T188" s="3" t="s">
        <v>54</v>
      </c>
      <c r="U188" s="3" t="s">
        <v>92</v>
      </c>
      <c r="V188" s="3" t="s">
        <v>57</v>
      </c>
      <c r="W188" s="3" t="s">
        <v>58</v>
      </c>
      <c r="X188" s="5" t="s">
        <v>59</v>
      </c>
      <c r="Y188" s="5">
        <v>1.0</v>
      </c>
      <c r="Z188" s="5" t="s">
        <v>1469</v>
      </c>
      <c r="AA188" s="8">
        <v>1.0</v>
      </c>
      <c r="AB188" s="5">
        <v>1984.0</v>
      </c>
      <c r="AC188" s="5">
        <v>1.0</v>
      </c>
      <c r="AD188" s="5" t="s">
        <v>1470</v>
      </c>
      <c r="AE188" s="5">
        <v>1.0</v>
      </c>
      <c r="AF188" s="5" t="s">
        <v>1471</v>
      </c>
      <c r="AG188" s="5">
        <v>1.0</v>
      </c>
      <c r="AH188" s="5" t="s">
        <v>1472</v>
      </c>
      <c r="AI188" s="5">
        <v>1.0</v>
      </c>
      <c r="AJ188" s="5" t="s">
        <v>1473</v>
      </c>
      <c r="AK188" s="5">
        <v>2.0</v>
      </c>
      <c r="AL188" s="5" t="s">
        <v>1474</v>
      </c>
      <c r="AM188" s="3">
        <v>1.0</v>
      </c>
      <c r="AN188" s="3" t="str">
        <f t="shared" si="1"/>
        <v>1 rbday68</v>
      </c>
      <c r="AO188" s="3">
        <f t="shared" si="2"/>
        <v>9</v>
      </c>
      <c r="AP188" s="3"/>
      <c r="AQ188" s="3"/>
      <c r="AR188" s="3"/>
      <c r="AS188" s="3"/>
      <c r="AT188" s="3"/>
      <c r="AU188" s="3"/>
      <c r="AV188" s="3"/>
      <c r="AW188" s="3"/>
      <c r="AX188" s="3"/>
    </row>
    <row r="189" ht="15.75" customHeight="1">
      <c r="A189" s="3">
        <v>1.0</v>
      </c>
      <c r="B189" s="3" t="s">
        <v>1475</v>
      </c>
      <c r="C189" s="3">
        <v>218.0</v>
      </c>
      <c r="D189" s="3">
        <v>267.0</v>
      </c>
      <c r="E189" s="4" t="s">
        <v>1072</v>
      </c>
      <c r="F189" s="3" t="s">
        <v>1476</v>
      </c>
      <c r="G189" s="3">
        <v>4.0</v>
      </c>
      <c r="H189" s="3">
        <v>3.0</v>
      </c>
      <c r="I189" s="3">
        <v>3.0</v>
      </c>
      <c r="J189" s="3">
        <v>5.0</v>
      </c>
      <c r="K189" s="3">
        <v>6.0</v>
      </c>
      <c r="L189" s="3">
        <v>3.0</v>
      </c>
      <c r="M189" s="3">
        <v>4.0</v>
      </c>
      <c r="N189" s="3" t="s">
        <v>53</v>
      </c>
      <c r="O189" s="3" t="s">
        <v>53</v>
      </c>
      <c r="P189" s="3" t="s">
        <v>75</v>
      </c>
      <c r="Q189" s="3" t="s">
        <v>56</v>
      </c>
      <c r="R189" s="3" t="s">
        <v>54</v>
      </c>
      <c r="S189" s="3" t="s">
        <v>53</v>
      </c>
      <c r="T189" s="3" t="s">
        <v>75</v>
      </c>
      <c r="U189" s="3" t="s">
        <v>54</v>
      </c>
      <c r="V189" s="3" t="s">
        <v>57</v>
      </c>
      <c r="W189" s="3" t="s">
        <v>58</v>
      </c>
      <c r="X189" s="5" t="s">
        <v>59</v>
      </c>
      <c r="Y189" s="5">
        <v>1.0</v>
      </c>
      <c r="Z189" s="5" t="s">
        <v>1477</v>
      </c>
      <c r="AA189" s="5">
        <v>2.0</v>
      </c>
      <c r="AB189" s="5">
        <v>1984.0</v>
      </c>
      <c r="AC189" s="5">
        <v>1.0</v>
      </c>
      <c r="AD189" s="5" t="s">
        <v>1478</v>
      </c>
      <c r="AE189" s="5">
        <v>0.0</v>
      </c>
      <c r="AF189" s="5" t="s">
        <v>1479</v>
      </c>
      <c r="AG189" s="5">
        <v>0.0</v>
      </c>
      <c r="AH189" s="5" t="s">
        <v>1480</v>
      </c>
      <c r="AI189" s="5">
        <v>1.0</v>
      </c>
      <c r="AJ189" s="5" t="s">
        <v>1481</v>
      </c>
      <c r="AK189" s="5">
        <v>0.0</v>
      </c>
      <c r="AL189" s="5" t="s">
        <v>669</v>
      </c>
      <c r="AM189" s="3">
        <v>0.0</v>
      </c>
      <c r="AN189" s="3" t="str">
        <f t="shared" si="1"/>
        <v>1 rbday7</v>
      </c>
      <c r="AO189" s="3">
        <f t="shared" si="2"/>
        <v>5</v>
      </c>
      <c r="AP189" s="3"/>
      <c r="AQ189" s="3"/>
      <c r="AR189" s="3"/>
      <c r="AS189" s="3"/>
      <c r="AT189" s="3"/>
      <c r="AU189" s="3"/>
      <c r="AV189" s="3"/>
      <c r="AW189" s="3"/>
      <c r="AX189" s="3"/>
    </row>
    <row r="190" ht="15.75" customHeight="1">
      <c r="A190" s="3">
        <v>1.0</v>
      </c>
      <c r="B190" s="3" t="s">
        <v>1482</v>
      </c>
      <c r="C190" s="3">
        <v>219.0</v>
      </c>
      <c r="D190" s="3">
        <v>269.0</v>
      </c>
      <c r="E190" s="4" t="s">
        <v>1072</v>
      </c>
      <c r="F190" s="3" t="s">
        <v>1483</v>
      </c>
      <c r="G190" s="3">
        <v>5.0</v>
      </c>
      <c r="H190" s="3">
        <v>5.0</v>
      </c>
      <c r="I190" s="3">
        <v>6.0</v>
      </c>
      <c r="J190" s="3">
        <v>6.0</v>
      </c>
      <c r="K190" s="3">
        <v>5.0</v>
      </c>
      <c r="L190" s="3">
        <v>5.0</v>
      </c>
      <c r="M190" s="3">
        <v>6.0</v>
      </c>
      <c r="N190" s="3" t="s">
        <v>92</v>
      </c>
      <c r="O190" s="3" t="s">
        <v>92</v>
      </c>
      <c r="P190" s="3" t="s">
        <v>92</v>
      </c>
      <c r="Q190" s="3" t="s">
        <v>54</v>
      </c>
      <c r="R190" s="3" t="s">
        <v>55</v>
      </c>
      <c r="S190" s="3" t="s">
        <v>56</v>
      </c>
      <c r="T190" s="3" t="s">
        <v>92</v>
      </c>
      <c r="U190" s="3" t="s">
        <v>55</v>
      </c>
      <c r="V190" s="3" t="s">
        <v>147</v>
      </c>
      <c r="W190" s="3" t="s">
        <v>1484</v>
      </c>
      <c r="X190" s="5" t="s">
        <v>59</v>
      </c>
      <c r="Y190" s="5">
        <v>1.0</v>
      </c>
      <c r="Z190" s="5" t="s">
        <v>1485</v>
      </c>
      <c r="AA190" s="5">
        <v>2.0</v>
      </c>
      <c r="AB190" s="5">
        <v>1990.0</v>
      </c>
      <c r="AC190" s="5">
        <v>0.0</v>
      </c>
      <c r="AD190" s="5" t="s">
        <v>1486</v>
      </c>
      <c r="AE190" s="5">
        <v>0.0</v>
      </c>
      <c r="AF190" s="5" t="s">
        <v>1487</v>
      </c>
      <c r="AG190" s="5">
        <v>1.0</v>
      </c>
      <c r="AH190" s="5" t="s">
        <v>1488</v>
      </c>
      <c r="AI190" s="5">
        <v>2.0</v>
      </c>
      <c r="AJ190" s="5" t="s">
        <v>1489</v>
      </c>
      <c r="AK190" s="5">
        <v>0.0</v>
      </c>
      <c r="AL190" s="5" t="s">
        <v>1490</v>
      </c>
      <c r="AM190" s="3">
        <v>0.0</v>
      </c>
      <c r="AN190" s="3" t="str">
        <f t="shared" si="1"/>
        <v>1 rbday71</v>
      </c>
      <c r="AO190" s="3">
        <f t="shared" si="2"/>
        <v>6</v>
      </c>
      <c r="AP190" s="3"/>
      <c r="AQ190" s="3"/>
      <c r="AR190" s="3"/>
      <c r="AS190" s="3"/>
      <c r="AT190" s="3"/>
      <c r="AU190" s="3"/>
      <c r="AV190" s="3"/>
      <c r="AW190" s="3"/>
      <c r="AX190" s="3"/>
    </row>
    <row r="191" ht="15.75" customHeight="1">
      <c r="A191" s="3">
        <v>1.0</v>
      </c>
      <c r="B191" s="3" t="s">
        <v>1491</v>
      </c>
      <c r="C191" s="3">
        <v>220.0</v>
      </c>
      <c r="D191" s="3">
        <v>270.0</v>
      </c>
      <c r="E191" s="4" t="s">
        <v>1072</v>
      </c>
      <c r="F191" s="3" t="s">
        <v>1492</v>
      </c>
      <c r="G191" s="3">
        <v>5.0</v>
      </c>
      <c r="H191" s="3">
        <v>5.0</v>
      </c>
      <c r="I191" s="3">
        <v>4.0</v>
      </c>
      <c r="J191" s="3">
        <v>5.0</v>
      </c>
      <c r="K191" s="3">
        <v>5.0</v>
      </c>
      <c r="L191" s="3">
        <v>5.0</v>
      </c>
      <c r="M191" s="3">
        <v>4.0</v>
      </c>
      <c r="N191" s="3" t="s">
        <v>55</v>
      </c>
      <c r="O191" s="3" t="s">
        <v>92</v>
      </c>
      <c r="P191" s="3" t="s">
        <v>54</v>
      </c>
      <c r="Q191" s="3" t="s">
        <v>55</v>
      </c>
      <c r="R191" s="3" t="s">
        <v>55</v>
      </c>
      <c r="S191" s="3" t="s">
        <v>75</v>
      </c>
      <c r="T191" s="3" t="s">
        <v>54</v>
      </c>
      <c r="U191" s="3" t="s">
        <v>92</v>
      </c>
      <c r="V191" s="3" t="s">
        <v>57</v>
      </c>
      <c r="W191" s="3" t="s">
        <v>58</v>
      </c>
      <c r="X191" s="5" t="s">
        <v>59</v>
      </c>
      <c r="Y191" s="5">
        <v>1.0</v>
      </c>
      <c r="Z191" s="5" t="s">
        <v>1493</v>
      </c>
      <c r="AA191" s="5">
        <v>2.0</v>
      </c>
      <c r="AB191" s="5">
        <v>1985.0</v>
      </c>
      <c r="AC191" s="5">
        <v>1.0</v>
      </c>
      <c r="AD191" s="5" t="s">
        <v>1494</v>
      </c>
      <c r="AE191" s="5">
        <v>2.0</v>
      </c>
      <c r="AF191" s="5" t="s">
        <v>1495</v>
      </c>
      <c r="AG191" s="5">
        <v>2.0</v>
      </c>
      <c r="AH191" s="5" t="s">
        <v>1496</v>
      </c>
      <c r="AI191" s="5">
        <v>1.0</v>
      </c>
      <c r="AJ191" s="5" t="s">
        <v>1497</v>
      </c>
      <c r="AK191" s="5">
        <v>1.0</v>
      </c>
      <c r="AL191" s="5" t="s">
        <v>1498</v>
      </c>
      <c r="AM191" s="3">
        <v>2.0</v>
      </c>
      <c r="AN191" s="3" t="str">
        <f t="shared" si="1"/>
        <v>1 rbday72</v>
      </c>
      <c r="AO191" s="3">
        <f t="shared" si="2"/>
        <v>12</v>
      </c>
      <c r="AP191" s="3"/>
      <c r="AQ191" s="3"/>
      <c r="AR191" s="3"/>
      <c r="AS191" s="3"/>
      <c r="AT191" s="3"/>
      <c r="AU191" s="3"/>
      <c r="AV191" s="3"/>
      <c r="AW191" s="3"/>
      <c r="AX191" s="3"/>
    </row>
    <row r="192" ht="15.75" customHeight="1">
      <c r="A192" s="3">
        <v>1.0</v>
      </c>
      <c r="B192" s="3" t="s">
        <v>1499</v>
      </c>
      <c r="C192" s="3">
        <v>221.0</v>
      </c>
      <c r="D192" s="3">
        <v>271.0</v>
      </c>
      <c r="E192" s="4" t="s">
        <v>1072</v>
      </c>
      <c r="F192" s="3" t="s">
        <v>1500</v>
      </c>
      <c r="G192" s="3">
        <v>6.0</v>
      </c>
      <c r="H192" s="3">
        <v>3.0</v>
      </c>
      <c r="I192" s="3">
        <v>4.0</v>
      </c>
      <c r="J192" s="3">
        <v>5.0</v>
      </c>
      <c r="K192" s="3">
        <v>5.0</v>
      </c>
      <c r="L192" s="3">
        <v>6.0</v>
      </c>
      <c r="M192" s="3">
        <v>5.0</v>
      </c>
      <c r="N192" s="3" t="s">
        <v>53</v>
      </c>
      <c r="O192" s="3" t="s">
        <v>53</v>
      </c>
      <c r="P192" s="3" t="s">
        <v>54</v>
      </c>
      <c r="Q192" s="3" t="s">
        <v>54</v>
      </c>
      <c r="R192" s="3" t="s">
        <v>53</v>
      </c>
      <c r="S192" s="3" t="s">
        <v>75</v>
      </c>
      <c r="T192" s="3" t="s">
        <v>54</v>
      </c>
      <c r="U192" s="3" t="s">
        <v>54</v>
      </c>
      <c r="V192" s="3" t="s">
        <v>57</v>
      </c>
      <c r="W192" s="3" t="s">
        <v>58</v>
      </c>
      <c r="X192" s="5" t="s">
        <v>59</v>
      </c>
      <c r="Y192" s="5">
        <v>1.0</v>
      </c>
      <c r="Z192" s="5" t="s">
        <v>1501</v>
      </c>
      <c r="AA192" s="5">
        <v>2.0</v>
      </c>
      <c r="AB192" s="5">
        <v>1988.0</v>
      </c>
      <c r="AC192" s="5">
        <v>0.0</v>
      </c>
      <c r="AD192" s="5" t="s">
        <v>1502</v>
      </c>
      <c r="AE192" s="5">
        <v>0.0</v>
      </c>
      <c r="AF192" s="5" t="s">
        <v>1503</v>
      </c>
      <c r="AG192" s="5">
        <v>2.0</v>
      </c>
      <c r="AH192" s="5" t="s">
        <v>1504</v>
      </c>
      <c r="AI192" s="5">
        <v>1.0</v>
      </c>
      <c r="AJ192" s="5">
        <v>0.0</v>
      </c>
      <c r="AK192" s="5">
        <v>0.0</v>
      </c>
      <c r="AL192" s="5" t="s">
        <v>1505</v>
      </c>
      <c r="AM192" s="3">
        <v>2.0</v>
      </c>
      <c r="AN192" s="3" t="str">
        <f t="shared" si="1"/>
        <v>1 rbday73</v>
      </c>
      <c r="AO192" s="3">
        <f t="shared" si="2"/>
        <v>8</v>
      </c>
      <c r="AP192" s="3"/>
      <c r="AQ192" s="3"/>
      <c r="AR192" s="3"/>
      <c r="AS192" s="3"/>
      <c r="AT192" s="3"/>
      <c r="AU192" s="3"/>
      <c r="AV192" s="3"/>
      <c r="AW192" s="3"/>
      <c r="AX192" s="3"/>
    </row>
    <row r="193" ht="15.75" customHeight="1">
      <c r="A193" s="3">
        <v>1.0</v>
      </c>
      <c r="B193" s="3" t="s">
        <v>1506</v>
      </c>
      <c r="C193" s="3">
        <v>222.0</v>
      </c>
      <c r="D193" s="3">
        <v>272.0</v>
      </c>
      <c r="E193" s="4" t="s">
        <v>1072</v>
      </c>
      <c r="F193" s="3" t="s">
        <v>1507</v>
      </c>
      <c r="G193" s="3">
        <v>5.0</v>
      </c>
      <c r="H193" s="3">
        <v>5.0</v>
      </c>
      <c r="I193" s="3">
        <v>6.0</v>
      </c>
      <c r="J193" s="3">
        <v>6.0</v>
      </c>
      <c r="K193" s="3">
        <v>5.0</v>
      </c>
      <c r="L193" s="3">
        <v>5.0</v>
      </c>
      <c r="M193" s="3">
        <v>4.0</v>
      </c>
      <c r="N193" s="3" t="s">
        <v>54</v>
      </c>
      <c r="O193" s="3" t="s">
        <v>75</v>
      </c>
      <c r="P193" s="3" t="s">
        <v>53</v>
      </c>
      <c r="Q193" s="3" t="s">
        <v>75</v>
      </c>
      <c r="R193" s="3" t="s">
        <v>54</v>
      </c>
      <c r="S193" s="3" t="s">
        <v>53</v>
      </c>
      <c r="T193" s="3" t="s">
        <v>75</v>
      </c>
      <c r="U193" s="3" t="s">
        <v>75</v>
      </c>
      <c r="V193" s="3" t="s">
        <v>57</v>
      </c>
      <c r="W193" s="3" t="s">
        <v>58</v>
      </c>
      <c r="X193" s="5" t="s">
        <v>59</v>
      </c>
      <c r="Y193" s="5">
        <v>1.0</v>
      </c>
      <c r="Z193" s="5" t="s">
        <v>1508</v>
      </c>
      <c r="AA193" s="5">
        <v>2.0</v>
      </c>
      <c r="AB193" s="5">
        <v>1984.0</v>
      </c>
      <c r="AC193" s="5">
        <v>1.0</v>
      </c>
      <c r="AD193" s="5" t="s">
        <v>1509</v>
      </c>
      <c r="AE193" s="5">
        <v>1.0</v>
      </c>
      <c r="AF193" s="5" t="s">
        <v>1510</v>
      </c>
      <c r="AG193" s="5">
        <v>1.0</v>
      </c>
      <c r="AH193" s="5" t="s">
        <v>1511</v>
      </c>
      <c r="AI193" s="5">
        <v>2.0</v>
      </c>
      <c r="AJ193" s="5" t="s">
        <v>1512</v>
      </c>
      <c r="AK193" s="5">
        <v>0.0</v>
      </c>
      <c r="AL193" s="5" t="s">
        <v>1513</v>
      </c>
      <c r="AM193" s="3">
        <v>2.0</v>
      </c>
      <c r="AN193" s="3" t="str">
        <f t="shared" si="1"/>
        <v>1 rbday74</v>
      </c>
      <c r="AO193" s="3">
        <f t="shared" si="2"/>
        <v>10</v>
      </c>
      <c r="AP193" s="3"/>
      <c r="AQ193" s="3"/>
      <c r="AR193" s="3"/>
      <c r="AS193" s="3"/>
      <c r="AT193" s="3"/>
      <c r="AU193" s="3"/>
      <c r="AV193" s="3"/>
      <c r="AW193" s="3"/>
      <c r="AX193" s="3"/>
    </row>
    <row r="194" ht="15.75" customHeight="1">
      <c r="A194" s="3">
        <v>1.0</v>
      </c>
      <c r="B194" s="3" t="s">
        <v>1514</v>
      </c>
      <c r="C194" s="3">
        <v>223.0</v>
      </c>
      <c r="D194" s="3">
        <v>273.0</v>
      </c>
      <c r="E194" s="4" t="s">
        <v>1072</v>
      </c>
      <c r="F194" s="3" t="s">
        <v>1515</v>
      </c>
      <c r="G194" s="3">
        <v>5.0</v>
      </c>
      <c r="H194" s="3">
        <v>5.0</v>
      </c>
      <c r="I194" s="3">
        <v>5.0</v>
      </c>
      <c r="J194" s="3">
        <v>5.0</v>
      </c>
      <c r="K194" s="3">
        <v>5.0</v>
      </c>
      <c r="L194" s="3">
        <v>5.0</v>
      </c>
      <c r="M194" s="3">
        <v>5.0</v>
      </c>
      <c r="N194" s="3" t="s">
        <v>56</v>
      </c>
      <c r="O194" s="3" t="s">
        <v>56</v>
      </c>
      <c r="P194" s="3" t="s">
        <v>56</v>
      </c>
      <c r="Q194" s="3" t="s">
        <v>56</v>
      </c>
      <c r="R194" s="3" t="s">
        <v>75</v>
      </c>
      <c r="S194" s="3" t="s">
        <v>75</v>
      </c>
      <c r="T194" s="3" t="s">
        <v>75</v>
      </c>
      <c r="U194" s="3" t="s">
        <v>53</v>
      </c>
      <c r="V194" s="3" t="s">
        <v>57</v>
      </c>
      <c r="W194" s="3" t="s">
        <v>93</v>
      </c>
      <c r="X194" s="5" t="s">
        <v>130</v>
      </c>
      <c r="Y194" s="5">
        <v>0.0</v>
      </c>
      <c r="Z194" s="5" t="s">
        <v>1516</v>
      </c>
      <c r="AA194" s="5">
        <v>1.0</v>
      </c>
      <c r="AB194" s="5">
        <v>1984.0</v>
      </c>
      <c r="AC194" s="5">
        <v>1.0</v>
      </c>
      <c r="AD194" s="5" t="s">
        <v>1517</v>
      </c>
      <c r="AE194" s="5">
        <v>0.0</v>
      </c>
      <c r="AF194" s="5" t="s">
        <v>1518</v>
      </c>
      <c r="AG194" s="5">
        <v>0.0</v>
      </c>
      <c r="AH194" s="5" t="s">
        <v>1519</v>
      </c>
      <c r="AI194" s="5">
        <v>0.0</v>
      </c>
      <c r="AJ194" s="5" t="s">
        <v>1520</v>
      </c>
      <c r="AK194" s="5">
        <v>0.0</v>
      </c>
      <c r="AL194" s="5" t="s">
        <v>1521</v>
      </c>
      <c r="AM194" s="3">
        <v>0.0</v>
      </c>
      <c r="AN194" s="3" t="str">
        <f t="shared" si="1"/>
        <v>1 rbday75</v>
      </c>
      <c r="AO194" s="3">
        <f t="shared" si="2"/>
        <v>2</v>
      </c>
      <c r="AP194" s="3"/>
      <c r="AQ194" s="3"/>
      <c r="AR194" s="3"/>
      <c r="AS194" s="3"/>
      <c r="AT194" s="3"/>
      <c r="AU194" s="3"/>
      <c r="AV194" s="3"/>
      <c r="AW194" s="3"/>
      <c r="AX194" s="3"/>
      <c r="AY194" s="9"/>
    </row>
    <row r="195" ht="15.75" customHeight="1">
      <c r="A195" s="3">
        <v>1.0</v>
      </c>
      <c r="B195" s="3" t="s">
        <v>1522</v>
      </c>
      <c r="C195" s="3">
        <v>224.0</v>
      </c>
      <c r="D195" s="3">
        <v>274.0</v>
      </c>
      <c r="E195" s="4" t="s">
        <v>1072</v>
      </c>
      <c r="F195" s="3" t="s">
        <v>1523</v>
      </c>
      <c r="G195" s="3">
        <v>2.0</v>
      </c>
      <c r="H195" s="3">
        <v>2.0</v>
      </c>
      <c r="I195" s="3">
        <v>3.0</v>
      </c>
      <c r="J195" s="3">
        <v>1.0</v>
      </c>
      <c r="K195" s="3">
        <v>2.0</v>
      </c>
      <c r="L195" s="3">
        <v>2.0</v>
      </c>
      <c r="M195" s="3">
        <v>1.0</v>
      </c>
      <c r="N195" s="3" t="s">
        <v>53</v>
      </c>
      <c r="O195" s="3" t="s">
        <v>53</v>
      </c>
      <c r="P195" s="3" t="s">
        <v>75</v>
      </c>
      <c r="Q195" s="3" t="s">
        <v>56</v>
      </c>
      <c r="R195" s="3" t="s">
        <v>75</v>
      </c>
      <c r="S195" s="3" t="s">
        <v>53</v>
      </c>
      <c r="T195" s="3" t="s">
        <v>53</v>
      </c>
      <c r="U195" s="3" t="s">
        <v>53</v>
      </c>
      <c r="V195" s="3" t="s">
        <v>57</v>
      </c>
      <c r="W195" s="3" t="s">
        <v>58</v>
      </c>
      <c r="X195" s="5" t="s">
        <v>59</v>
      </c>
      <c r="Y195" s="5">
        <v>1.0</v>
      </c>
      <c r="Z195" s="5" t="s">
        <v>1524</v>
      </c>
      <c r="AA195" s="5">
        <v>2.0</v>
      </c>
      <c r="AB195" s="5">
        <v>1984.0</v>
      </c>
      <c r="AC195" s="5">
        <v>1.0</v>
      </c>
      <c r="AD195" s="5" t="s">
        <v>1525</v>
      </c>
      <c r="AE195" s="5">
        <v>0.0</v>
      </c>
      <c r="AF195" s="5" t="s">
        <v>1526</v>
      </c>
      <c r="AG195" s="5">
        <v>0.0</v>
      </c>
      <c r="AH195" s="5" t="s">
        <v>1527</v>
      </c>
      <c r="AI195" s="5">
        <v>1.0</v>
      </c>
      <c r="AJ195" s="5">
        <v>0.0</v>
      </c>
      <c r="AK195" s="5">
        <v>0.0</v>
      </c>
      <c r="AL195" s="5">
        <v>0.0</v>
      </c>
      <c r="AM195" s="3">
        <v>0.0</v>
      </c>
      <c r="AN195" s="3" t="str">
        <f t="shared" si="1"/>
        <v>1 rbday76</v>
      </c>
      <c r="AO195" s="3">
        <f t="shared" si="2"/>
        <v>5</v>
      </c>
      <c r="AP195" s="3"/>
      <c r="AQ195" s="3"/>
      <c r="AR195" s="3"/>
      <c r="AS195" s="3"/>
      <c r="AT195" s="3"/>
      <c r="AU195" s="3"/>
      <c r="AV195" s="3"/>
      <c r="AW195" s="3"/>
      <c r="AX195" s="3"/>
      <c r="AY195" s="9"/>
    </row>
    <row r="196" ht="15.75" customHeight="1">
      <c r="A196" s="3">
        <v>1.0</v>
      </c>
      <c r="B196" s="3" t="s">
        <v>1528</v>
      </c>
      <c r="C196" s="3">
        <v>225.0</v>
      </c>
      <c r="D196" s="3">
        <v>275.0</v>
      </c>
      <c r="E196" s="4" t="s">
        <v>1072</v>
      </c>
      <c r="F196" s="3" t="s">
        <v>1529</v>
      </c>
      <c r="G196" s="3">
        <v>5.0</v>
      </c>
      <c r="H196" s="3">
        <v>5.0</v>
      </c>
      <c r="I196" s="3">
        <v>4.0</v>
      </c>
      <c r="J196" s="3">
        <v>4.0</v>
      </c>
      <c r="K196" s="3">
        <v>4.0</v>
      </c>
      <c r="L196" s="3">
        <v>6.0</v>
      </c>
      <c r="M196" s="3">
        <v>6.0</v>
      </c>
      <c r="N196" s="3" t="s">
        <v>92</v>
      </c>
      <c r="O196" s="3" t="s">
        <v>55</v>
      </c>
      <c r="P196" s="3" t="s">
        <v>92</v>
      </c>
      <c r="Q196" s="3" t="s">
        <v>55</v>
      </c>
      <c r="R196" s="3" t="s">
        <v>55</v>
      </c>
      <c r="S196" s="3" t="s">
        <v>56</v>
      </c>
      <c r="T196" s="3" t="s">
        <v>55</v>
      </c>
      <c r="U196" s="3" t="s">
        <v>55</v>
      </c>
      <c r="V196" s="3" t="s">
        <v>57</v>
      </c>
      <c r="W196" s="3" t="s">
        <v>58</v>
      </c>
      <c r="X196" s="5" t="s">
        <v>59</v>
      </c>
      <c r="Y196" s="5">
        <v>1.0</v>
      </c>
      <c r="Z196" s="5" t="s">
        <v>1530</v>
      </c>
      <c r="AA196" s="5">
        <v>2.0</v>
      </c>
      <c r="AB196" s="5">
        <v>1984.0</v>
      </c>
      <c r="AC196" s="5">
        <v>1.0</v>
      </c>
      <c r="AD196" s="5" t="s">
        <v>1531</v>
      </c>
      <c r="AE196" s="5">
        <v>0.0</v>
      </c>
      <c r="AF196" s="5" t="s">
        <v>1532</v>
      </c>
      <c r="AG196" s="5">
        <v>1.0</v>
      </c>
      <c r="AH196" s="5" t="s">
        <v>1533</v>
      </c>
      <c r="AI196" s="5">
        <v>2.0</v>
      </c>
      <c r="AJ196" s="5" t="s">
        <v>1534</v>
      </c>
      <c r="AK196" s="5">
        <v>2.0</v>
      </c>
      <c r="AL196" s="5" t="s">
        <v>1535</v>
      </c>
      <c r="AM196" s="3">
        <v>1.0</v>
      </c>
      <c r="AN196" s="3" t="str">
        <f t="shared" si="1"/>
        <v>1 rbday77</v>
      </c>
      <c r="AO196" s="3">
        <f t="shared" si="2"/>
        <v>10</v>
      </c>
      <c r="AP196" s="3"/>
      <c r="AQ196" s="3"/>
      <c r="AR196" s="3"/>
      <c r="AS196" s="3"/>
      <c r="AT196" s="3"/>
      <c r="AU196" s="3"/>
      <c r="AV196" s="3"/>
      <c r="AW196" s="3"/>
      <c r="AX196" s="3"/>
    </row>
    <row r="197" ht="15.75" customHeight="1">
      <c r="A197" s="3">
        <v>1.0</v>
      </c>
      <c r="B197" s="3" t="s">
        <v>1536</v>
      </c>
      <c r="C197" s="3">
        <v>226.0</v>
      </c>
      <c r="D197" s="3">
        <v>277.0</v>
      </c>
      <c r="E197" s="4" t="s">
        <v>1072</v>
      </c>
      <c r="F197" s="3" t="s">
        <v>1537</v>
      </c>
      <c r="G197" s="3">
        <v>6.0</v>
      </c>
      <c r="H197" s="3">
        <v>6.0</v>
      </c>
      <c r="I197" s="3">
        <v>5.0</v>
      </c>
      <c r="J197" s="3">
        <v>5.0</v>
      </c>
      <c r="K197" s="3">
        <v>5.0</v>
      </c>
      <c r="L197" s="3">
        <v>6.0</v>
      </c>
      <c r="M197" s="3">
        <v>6.0</v>
      </c>
      <c r="N197" s="3" t="s">
        <v>75</v>
      </c>
      <c r="O197" s="3" t="s">
        <v>75</v>
      </c>
      <c r="P197" s="3" t="s">
        <v>75</v>
      </c>
      <c r="Q197" s="3" t="s">
        <v>75</v>
      </c>
      <c r="R197" s="3" t="s">
        <v>54</v>
      </c>
      <c r="S197" s="3" t="s">
        <v>53</v>
      </c>
      <c r="T197" s="3" t="s">
        <v>53</v>
      </c>
      <c r="U197" s="3" t="s">
        <v>53</v>
      </c>
      <c r="V197" s="3" t="s">
        <v>57</v>
      </c>
      <c r="W197" s="3" t="s">
        <v>58</v>
      </c>
      <c r="X197" s="5" t="s">
        <v>59</v>
      </c>
      <c r="Y197" s="5">
        <v>1.0</v>
      </c>
      <c r="Z197" s="5" t="s">
        <v>1538</v>
      </c>
      <c r="AA197" s="5">
        <v>2.0</v>
      </c>
      <c r="AB197" s="5">
        <v>1984.0</v>
      </c>
      <c r="AC197" s="5">
        <v>1.0</v>
      </c>
      <c r="AD197" s="5" t="s">
        <v>1539</v>
      </c>
      <c r="AE197" s="5">
        <v>0.0</v>
      </c>
      <c r="AF197" s="5" t="s">
        <v>1540</v>
      </c>
      <c r="AG197" s="5">
        <v>0.0</v>
      </c>
      <c r="AH197" s="5" t="s">
        <v>1541</v>
      </c>
      <c r="AI197" s="5">
        <v>2.0</v>
      </c>
      <c r="AJ197" s="5" t="s">
        <v>1542</v>
      </c>
      <c r="AK197" s="5">
        <v>0.0</v>
      </c>
      <c r="AL197" s="5" t="s">
        <v>1543</v>
      </c>
      <c r="AM197" s="3">
        <v>2.0</v>
      </c>
      <c r="AN197" s="3" t="str">
        <f t="shared" si="1"/>
        <v>1 rbday79</v>
      </c>
      <c r="AO197" s="3">
        <f t="shared" si="2"/>
        <v>8</v>
      </c>
      <c r="AP197" s="3"/>
      <c r="AQ197" s="3"/>
      <c r="AR197" s="3"/>
      <c r="AS197" s="3"/>
      <c r="AT197" s="3"/>
      <c r="AU197" s="3"/>
      <c r="AV197" s="3"/>
      <c r="AW197" s="3"/>
      <c r="AX197" s="3"/>
    </row>
    <row r="198" ht="15.75" customHeight="1">
      <c r="A198" s="6">
        <v>1.0</v>
      </c>
      <c r="B198" s="6" t="s">
        <v>1544</v>
      </c>
      <c r="C198" s="6">
        <v>227.0</v>
      </c>
      <c r="D198" s="6">
        <v>278.0</v>
      </c>
      <c r="E198" s="7" t="s">
        <v>1072</v>
      </c>
      <c r="F198" s="6" t="s">
        <v>1545</v>
      </c>
      <c r="G198" s="6">
        <v>3.0</v>
      </c>
      <c r="H198" s="6">
        <v>5.0</v>
      </c>
      <c r="I198" s="6">
        <v>5.0</v>
      </c>
      <c r="J198" s="6">
        <v>4.0</v>
      </c>
      <c r="K198" s="6">
        <v>4.0</v>
      </c>
      <c r="L198" s="6">
        <v>6.0</v>
      </c>
      <c r="M198" s="6">
        <v>5.0</v>
      </c>
      <c r="N198" s="6" t="s">
        <v>75</v>
      </c>
      <c r="O198" s="6" t="s">
        <v>56</v>
      </c>
      <c r="P198" s="6" t="s">
        <v>56</v>
      </c>
      <c r="Q198" s="6" t="s">
        <v>56</v>
      </c>
      <c r="R198" s="6" t="s">
        <v>92</v>
      </c>
      <c r="S198" s="6" t="s">
        <v>75</v>
      </c>
      <c r="T198" s="6" t="s">
        <v>92</v>
      </c>
      <c r="U198" s="6" t="s">
        <v>53</v>
      </c>
      <c r="V198" s="6" t="s">
        <v>57</v>
      </c>
      <c r="W198" s="6" t="s">
        <v>58</v>
      </c>
      <c r="X198" s="8" t="s">
        <v>59</v>
      </c>
      <c r="Y198" s="8">
        <v>1.0</v>
      </c>
      <c r="Z198" s="8" t="s">
        <v>1546</v>
      </c>
      <c r="AA198" s="8">
        <v>2.0</v>
      </c>
      <c r="AB198" s="8">
        <v>1985.0</v>
      </c>
      <c r="AC198" s="8">
        <v>1.0</v>
      </c>
      <c r="AD198" s="8" t="s">
        <v>1547</v>
      </c>
      <c r="AE198" s="8">
        <v>0.0</v>
      </c>
      <c r="AF198" s="8" t="s">
        <v>1548</v>
      </c>
      <c r="AG198" s="8">
        <v>1.0</v>
      </c>
      <c r="AH198" s="8" t="s">
        <v>1549</v>
      </c>
      <c r="AI198" s="8">
        <v>0.0</v>
      </c>
      <c r="AJ198" s="8" t="s">
        <v>1550</v>
      </c>
      <c r="AK198" s="8">
        <v>2.0</v>
      </c>
      <c r="AL198" s="8" t="s">
        <v>1551</v>
      </c>
      <c r="AM198" s="6">
        <v>0.0</v>
      </c>
      <c r="AN198" s="3" t="str">
        <f t="shared" si="1"/>
        <v>1 rbday8</v>
      </c>
      <c r="AO198" s="3">
        <f t="shared" si="2"/>
        <v>7</v>
      </c>
      <c r="AP198" s="6"/>
      <c r="AQ198" s="6"/>
      <c r="AR198" s="6"/>
      <c r="AS198" s="6"/>
      <c r="AT198" s="6"/>
      <c r="AU198" s="6"/>
      <c r="AV198" s="6"/>
      <c r="AW198" s="6"/>
      <c r="AX198" s="6"/>
    </row>
    <row r="199" ht="15.75" customHeight="1">
      <c r="A199" s="6">
        <v>1.0</v>
      </c>
      <c r="B199" s="6" t="s">
        <v>1552</v>
      </c>
      <c r="C199" s="6">
        <v>228.0</v>
      </c>
      <c r="D199" s="6">
        <v>279.0</v>
      </c>
      <c r="E199" s="7" t="s">
        <v>1072</v>
      </c>
      <c r="F199" s="6" t="s">
        <v>1553</v>
      </c>
      <c r="G199" s="6">
        <v>4.0</v>
      </c>
      <c r="H199" s="6">
        <v>4.0</v>
      </c>
      <c r="I199" s="6">
        <v>4.0</v>
      </c>
      <c r="J199" s="6">
        <v>5.0</v>
      </c>
      <c r="K199" s="6">
        <v>5.0</v>
      </c>
      <c r="L199" s="6">
        <v>4.0</v>
      </c>
      <c r="M199" s="6">
        <v>4.0</v>
      </c>
      <c r="N199" s="6" t="s">
        <v>53</v>
      </c>
      <c r="O199" s="6" t="s">
        <v>54</v>
      </c>
      <c r="P199" s="6" t="s">
        <v>92</v>
      </c>
      <c r="Q199" s="6" t="s">
        <v>92</v>
      </c>
      <c r="R199" s="6" t="s">
        <v>55</v>
      </c>
      <c r="S199" s="6" t="s">
        <v>75</v>
      </c>
      <c r="T199" s="6" t="s">
        <v>92</v>
      </c>
      <c r="U199" s="6" t="s">
        <v>54</v>
      </c>
      <c r="V199" s="6" t="s">
        <v>147</v>
      </c>
      <c r="W199" s="6" t="s">
        <v>93</v>
      </c>
      <c r="X199" s="8" t="s">
        <v>59</v>
      </c>
      <c r="Y199" s="8">
        <v>1.0</v>
      </c>
      <c r="Z199" s="8" t="s">
        <v>1554</v>
      </c>
      <c r="AA199" s="8">
        <v>2.0</v>
      </c>
      <c r="AB199" s="8">
        <v>1984.0</v>
      </c>
      <c r="AC199" s="8">
        <v>1.0</v>
      </c>
      <c r="AD199" s="8" t="s">
        <v>1555</v>
      </c>
      <c r="AE199" s="8">
        <v>1.0</v>
      </c>
      <c r="AF199" s="8" t="s">
        <v>1556</v>
      </c>
      <c r="AG199" s="8">
        <v>1.0</v>
      </c>
      <c r="AH199" s="8" t="s">
        <v>1557</v>
      </c>
      <c r="AI199" s="8">
        <v>1.0</v>
      </c>
      <c r="AJ199" s="8" t="s">
        <v>1558</v>
      </c>
      <c r="AK199" s="8">
        <v>0.0</v>
      </c>
      <c r="AL199" s="8" t="s">
        <v>1559</v>
      </c>
      <c r="AM199" s="6">
        <v>0.0</v>
      </c>
      <c r="AN199" s="3" t="str">
        <f t="shared" si="1"/>
        <v>1 rbday80</v>
      </c>
      <c r="AO199" s="3">
        <f t="shared" si="2"/>
        <v>7</v>
      </c>
      <c r="AP199" s="6"/>
      <c r="AQ199" s="6"/>
      <c r="AR199" s="6"/>
      <c r="AS199" s="6"/>
      <c r="AT199" s="6"/>
      <c r="AU199" s="6"/>
      <c r="AV199" s="6"/>
      <c r="AW199" s="6"/>
      <c r="AX199" s="6"/>
    </row>
    <row r="200" ht="15.75" customHeight="1">
      <c r="A200" s="3">
        <v>1.0</v>
      </c>
      <c r="B200" s="3" t="s">
        <v>1560</v>
      </c>
      <c r="C200" s="3">
        <v>229.0</v>
      </c>
      <c r="D200" s="3">
        <v>280.0</v>
      </c>
      <c r="E200" s="4" t="s">
        <v>1072</v>
      </c>
      <c r="F200" s="3" t="s">
        <v>1561</v>
      </c>
      <c r="G200" s="3">
        <v>4.0</v>
      </c>
      <c r="H200" s="3">
        <v>4.0</v>
      </c>
      <c r="I200" s="3">
        <v>4.0</v>
      </c>
      <c r="J200" s="3">
        <v>5.0</v>
      </c>
      <c r="K200" s="3">
        <v>5.0</v>
      </c>
      <c r="L200" s="3">
        <v>5.0</v>
      </c>
      <c r="M200" s="3">
        <v>4.0</v>
      </c>
      <c r="N200" s="3" t="s">
        <v>92</v>
      </c>
      <c r="O200" s="3" t="s">
        <v>55</v>
      </c>
      <c r="P200" s="3" t="s">
        <v>92</v>
      </c>
      <c r="Q200" s="3" t="s">
        <v>55</v>
      </c>
      <c r="R200" s="3" t="s">
        <v>92</v>
      </c>
      <c r="S200" s="3" t="s">
        <v>75</v>
      </c>
      <c r="T200" s="3" t="s">
        <v>92</v>
      </c>
      <c r="U200" s="3" t="s">
        <v>92</v>
      </c>
      <c r="V200" s="3" t="s">
        <v>57</v>
      </c>
      <c r="W200" s="3" t="s">
        <v>58</v>
      </c>
      <c r="X200" s="5" t="s">
        <v>59</v>
      </c>
      <c r="Y200" s="5">
        <v>1.0</v>
      </c>
      <c r="Z200" s="5" t="s">
        <v>1562</v>
      </c>
      <c r="AA200" s="5">
        <v>2.0</v>
      </c>
      <c r="AB200" s="5">
        <v>1984.0</v>
      </c>
      <c r="AC200" s="5">
        <v>1.0</v>
      </c>
      <c r="AD200" s="5" t="s">
        <v>1563</v>
      </c>
      <c r="AE200" s="5">
        <v>1.0</v>
      </c>
      <c r="AF200" s="5" t="s">
        <v>1564</v>
      </c>
      <c r="AG200" s="5">
        <v>2.0</v>
      </c>
      <c r="AH200" s="5" t="s">
        <v>1565</v>
      </c>
      <c r="AI200" s="5">
        <v>2.0</v>
      </c>
      <c r="AJ200" s="5" t="s">
        <v>1566</v>
      </c>
      <c r="AK200" s="5">
        <v>1.0</v>
      </c>
      <c r="AL200" s="5" t="s">
        <v>1567</v>
      </c>
      <c r="AM200" s="3">
        <v>0.0</v>
      </c>
      <c r="AN200" s="3" t="str">
        <f t="shared" si="1"/>
        <v>1 rbday81</v>
      </c>
      <c r="AO200" s="3">
        <f t="shared" si="2"/>
        <v>10</v>
      </c>
      <c r="AP200" s="3"/>
      <c r="AQ200" s="3"/>
      <c r="AR200" s="3"/>
      <c r="AS200" s="3"/>
      <c r="AT200" s="3"/>
      <c r="AU200" s="3"/>
      <c r="AV200" s="3"/>
      <c r="AW200" s="3"/>
      <c r="AX200" s="3"/>
    </row>
    <row r="201" ht="15.75" customHeight="1">
      <c r="A201" s="3">
        <v>1.0</v>
      </c>
      <c r="B201" s="3" t="s">
        <v>1568</v>
      </c>
      <c r="C201" s="3">
        <v>230.0</v>
      </c>
      <c r="D201" s="3">
        <v>281.0</v>
      </c>
      <c r="E201" s="4" t="s">
        <v>1072</v>
      </c>
      <c r="F201" s="3" t="s">
        <v>1569</v>
      </c>
      <c r="G201" s="3">
        <v>5.0</v>
      </c>
      <c r="H201" s="3">
        <v>4.0</v>
      </c>
      <c r="I201" s="3">
        <v>5.0</v>
      </c>
      <c r="J201" s="3">
        <v>5.0</v>
      </c>
      <c r="K201" s="3">
        <v>5.0</v>
      </c>
      <c r="L201" s="3">
        <v>6.0</v>
      </c>
      <c r="M201" s="3">
        <v>5.0</v>
      </c>
      <c r="N201" s="3" t="s">
        <v>75</v>
      </c>
      <c r="O201" s="3" t="s">
        <v>54</v>
      </c>
      <c r="P201" s="3" t="s">
        <v>54</v>
      </c>
      <c r="Q201" s="3" t="s">
        <v>54</v>
      </c>
      <c r="R201" s="3" t="s">
        <v>92</v>
      </c>
      <c r="S201" s="3" t="s">
        <v>53</v>
      </c>
      <c r="T201" s="3" t="s">
        <v>54</v>
      </c>
      <c r="U201" s="3" t="s">
        <v>54</v>
      </c>
      <c r="V201" s="3" t="s">
        <v>57</v>
      </c>
      <c r="W201" s="3" t="s">
        <v>58</v>
      </c>
      <c r="X201" s="5" t="s">
        <v>59</v>
      </c>
      <c r="Y201" s="5">
        <v>1.0</v>
      </c>
      <c r="Z201" s="5" t="s">
        <v>1570</v>
      </c>
      <c r="AA201" s="5">
        <v>2.0</v>
      </c>
      <c r="AB201" s="5">
        <v>1983.0</v>
      </c>
      <c r="AC201" s="5">
        <v>1.0</v>
      </c>
      <c r="AD201" s="5" t="s">
        <v>1571</v>
      </c>
      <c r="AE201" s="5">
        <v>1.0</v>
      </c>
      <c r="AF201" s="5" t="s">
        <v>1572</v>
      </c>
      <c r="AG201" s="5">
        <v>2.0</v>
      </c>
      <c r="AH201" s="5" t="s">
        <v>1573</v>
      </c>
      <c r="AI201" s="5">
        <v>2.0</v>
      </c>
      <c r="AJ201" s="5" t="s">
        <v>1574</v>
      </c>
      <c r="AK201" s="5">
        <v>2.0</v>
      </c>
      <c r="AL201" s="5" t="s">
        <v>1575</v>
      </c>
      <c r="AM201" s="3">
        <v>2.0</v>
      </c>
      <c r="AN201" s="3" t="str">
        <f t="shared" si="1"/>
        <v>1 rbday82</v>
      </c>
      <c r="AO201" s="3">
        <f t="shared" si="2"/>
        <v>13</v>
      </c>
      <c r="AP201" s="3"/>
      <c r="AQ201" s="3"/>
      <c r="AR201" s="3"/>
      <c r="AS201" s="3"/>
      <c r="AT201" s="3"/>
      <c r="AU201" s="3"/>
      <c r="AV201" s="3"/>
      <c r="AW201" s="3"/>
      <c r="AX201" s="3"/>
    </row>
    <row r="202" ht="15.75" customHeight="1">
      <c r="A202" s="3">
        <v>1.0</v>
      </c>
      <c r="B202" s="3" t="s">
        <v>1576</v>
      </c>
      <c r="C202" s="3">
        <v>231.0</v>
      </c>
      <c r="D202" s="3">
        <v>282.0</v>
      </c>
      <c r="E202" s="4" t="s">
        <v>1072</v>
      </c>
      <c r="F202" s="3" t="s">
        <v>1577</v>
      </c>
      <c r="G202" s="3">
        <v>5.0</v>
      </c>
      <c r="H202" s="3">
        <v>5.0</v>
      </c>
      <c r="I202" s="3">
        <v>4.0</v>
      </c>
      <c r="J202" s="3">
        <v>6.0</v>
      </c>
      <c r="K202" s="3">
        <v>6.0</v>
      </c>
      <c r="L202" s="3">
        <v>5.0</v>
      </c>
      <c r="M202" s="3">
        <v>6.0</v>
      </c>
      <c r="N202" s="3" t="s">
        <v>92</v>
      </c>
      <c r="O202" s="3" t="s">
        <v>92</v>
      </c>
      <c r="P202" s="3" t="s">
        <v>54</v>
      </c>
      <c r="Q202" s="3" t="s">
        <v>55</v>
      </c>
      <c r="R202" s="3" t="s">
        <v>55</v>
      </c>
      <c r="S202" s="3" t="s">
        <v>56</v>
      </c>
      <c r="T202" s="3" t="s">
        <v>55</v>
      </c>
      <c r="U202" s="3" t="s">
        <v>55</v>
      </c>
      <c r="V202" s="3" t="s">
        <v>57</v>
      </c>
      <c r="W202" s="3" t="s">
        <v>58</v>
      </c>
      <c r="X202" s="5" t="s">
        <v>59</v>
      </c>
      <c r="Y202" s="5">
        <v>1.0</v>
      </c>
      <c r="Z202" s="5" t="s">
        <v>1578</v>
      </c>
      <c r="AA202" s="5">
        <v>2.0</v>
      </c>
      <c r="AB202" s="5">
        <v>1985.0</v>
      </c>
      <c r="AC202" s="5">
        <v>1.0</v>
      </c>
      <c r="AD202" s="5" t="s">
        <v>1579</v>
      </c>
      <c r="AE202" s="5">
        <v>2.0</v>
      </c>
      <c r="AF202" s="5" t="s">
        <v>1580</v>
      </c>
      <c r="AG202" s="5">
        <v>2.0</v>
      </c>
      <c r="AH202" s="5" t="s">
        <v>1581</v>
      </c>
      <c r="AI202" s="5">
        <v>2.0</v>
      </c>
      <c r="AJ202" s="5" t="s">
        <v>1582</v>
      </c>
      <c r="AK202" s="5">
        <v>2.0</v>
      </c>
      <c r="AL202" s="5" t="s">
        <v>1583</v>
      </c>
      <c r="AM202" s="3">
        <v>2.0</v>
      </c>
      <c r="AN202" s="3" t="str">
        <f t="shared" si="1"/>
        <v>1 rbday9</v>
      </c>
      <c r="AO202" s="3">
        <f t="shared" si="2"/>
        <v>14</v>
      </c>
      <c r="AP202" s="3"/>
      <c r="AQ202" s="3"/>
      <c r="AR202" s="3"/>
      <c r="AS202" s="3"/>
      <c r="AT202" s="3"/>
      <c r="AU202" s="3"/>
      <c r="AV202" s="3"/>
      <c r="AW202" s="3"/>
      <c r="AX202" s="3"/>
    </row>
    <row r="203" ht="15.75" customHeight="1">
      <c r="A203" s="3">
        <v>2.0</v>
      </c>
      <c r="B203" s="3" t="s">
        <v>50</v>
      </c>
      <c r="C203" s="3">
        <v>27.0</v>
      </c>
      <c r="D203" s="3">
        <v>52.0</v>
      </c>
      <c r="E203" s="4" t="s">
        <v>51</v>
      </c>
      <c r="F203" s="3" t="s">
        <v>52</v>
      </c>
      <c r="G203" s="3">
        <v>4.0</v>
      </c>
      <c r="H203" s="3">
        <v>3.0</v>
      </c>
      <c r="I203" s="3">
        <v>4.0</v>
      </c>
      <c r="J203" s="3">
        <v>5.0</v>
      </c>
      <c r="K203" s="3">
        <v>5.0</v>
      </c>
      <c r="L203" s="3">
        <v>5.0</v>
      </c>
      <c r="M203" s="3">
        <v>3.0</v>
      </c>
      <c r="N203" s="3" t="s">
        <v>53</v>
      </c>
      <c r="O203" s="3" t="s">
        <v>54</v>
      </c>
      <c r="P203" s="3" t="s">
        <v>53</v>
      </c>
      <c r="Q203" s="3" t="s">
        <v>54</v>
      </c>
      <c r="R203" s="3" t="s">
        <v>55</v>
      </c>
      <c r="S203" s="3" t="s">
        <v>75</v>
      </c>
      <c r="T203" s="3" t="s">
        <v>75</v>
      </c>
      <c r="U203" s="3" t="s">
        <v>53</v>
      </c>
      <c r="V203" s="3"/>
      <c r="W203" s="3"/>
      <c r="X203" s="5" t="s">
        <v>59</v>
      </c>
      <c r="Y203" s="5">
        <v>1.0</v>
      </c>
      <c r="Z203" s="5" t="s">
        <v>1584</v>
      </c>
      <c r="AA203" s="5">
        <v>2.0</v>
      </c>
      <c r="AB203" s="5">
        <v>1995.0</v>
      </c>
      <c r="AC203" s="5">
        <v>0.0</v>
      </c>
      <c r="AD203" s="5" t="s">
        <v>1585</v>
      </c>
      <c r="AE203" s="5">
        <v>0.0</v>
      </c>
      <c r="AF203" s="5" t="s">
        <v>1586</v>
      </c>
      <c r="AG203" s="5">
        <v>2.0</v>
      </c>
      <c r="AH203" s="5" t="s">
        <v>1587</v>
      </c>
      <c r="AI203" s="5">
        <v>2.0</v>
      </c>
      <c r="AJ203" s="5" t="s">
        <v>1588</v>
      </c>
      <c r="AK203" s="5">
        <v>2.0</v>
      </c>
      <c r="AL203" s="5" t="s">
        <v>1589</v>
      </c>
      <c r="AM203" s="3">
        <v>2.0</v>
      </c>
      <c r="AN203" s="3" t="str">
        <f t="shared" si="1"/>
        <v>2 jgday11</v>
      </c>
      <c r="AO203" s="3">
        <f t="shared" si="2"/>
        <v>11</v>
      </c>
      <c r="AP203" s="3" t="s">
        <v>1590</v>
      </c>
      <c r="AQ203" s="3" t="s">
        <v>1590</v>
      </c>
      <c r="AR203" s="3" t="s">
        <v>1591</v>
      </c>
      <c r="AS203" s="3" t="s">
        <v>1590</v>
      </c>
      <c r="AT203" s="3" t="s">
        <v>1592</v>
      </c>
      <c r="AU203" s="3" t="s">
        <v>1593</v>
      </c>
      <c r="AV203" s="3" t="s">
        <v>1594</v>
      </c>
      <c r="AW203" s="3" t="s">
        <v>1595</v>
      </c>
      <c r="AX203" s="3" t="s">
        <v>1596</v>
      </c>
    </row>
    <row r="204" ht="15.75" customHeight="1">
      <c r="A204" s="3">
        <v>2.0</v>
      </c>
      <c r="B204" s="3" t="s">
        <v>65</v>
      </c>
      <c r="C204" s="3">
        <v>28.0</v>
      </c>
      <c r="D204" s="3">
        <v>53.0</v>
      </c>
      <c r="E204" s="4" t="s">
        <v>51</v>
      </c>
      <c r="F204" s="3" t="s">
        <v>66</v>
      </c>
      <c r="G204" s="3">
        <v>5.0</v>
      </c>
      <c r="H204" s="3">
        <v>5.0</v>
      </c>
      <c r="I204" s="3">
        <v>5.0</v>
      </c>
      <c r="J204" s="3">
        <v>6.0</v>
      </c>
      <c r="K204" s="3">
        <v>5.0</v>
      </c>
      <c r="L204" s="3">
        <v>4.0</v>
      </c>
      <c r="M204" s="3">
        <v>5.0</v>
      </c>
      <c r="N204" s="3" t="s">
        <v>54</v>
      </c>
      <c r="O204" s="3" t="s">
        <v>92</v>
      </c>
      <c r="P204" s="3" t="s">
        <v>54</v>
      </c>
      <c r="Q204" s="3" t="s">
        <v>92</v>
      </c>
      <c r="R204" s="3" t="s">
        <v>55</v>
      </c>
      <c r="S204" s="3" t="s">
        <v>56</v>
      </c>
      <c r="T204" s="3" t="s">
        <v>92</v>
      </c>
      <c r="U204" s="3" t="s">
        <v>92</v>
      </c>
      <c r="V204" s="3"/>
      <c r="W204" s="3"/>
      <c r="X204" s="5" t="s">
        <v>59</v>
      </c>
      <c r="Y204" s="5">
        <v>1.0</v>
      </c>
      <c r="Z204" s="5" t="s">
        <v>1597</v>
      </c>
      <c r="AA204" s="5">
        <v>0.0</v>
      </c>
      <c r="AB204" s="5">
        <v>1984.0</v>
      </c>
      <c r="AC204" s="5">
        <v>1.0</v>
      </c>
      <c r="AD204" s="5" t="s">
        <v>1598</v>
      </c>
      <c r="AE204" s="5">
        <v>2.0</v>
      </c>
      <c r="AF204" s="5" t="s">
        <v>1599</v>
      </c>
      <c r="AG204" s="5">
        <v>2.0</v>
      </c>
      <c r="AH204" s="5" t="s">
        <v>1600</v>
      </c>
      <c r="AI204" s="5">
        <v>2.0</v>
      </c>
      <c r="AJ204" s="5" t="s">
        <v>1601</v>
      </c>
      <c r="AK204" s="5">
        <v>2.0</v>
      </c>
      <c r="AL204" s="5" t="s">
        <v>1602</v>
      </c>
      <c r="AM204" s="3">
        <v>2.0</v>
      </c>
      <c r="AN204" s="3" t="str">
        <f t="shared" si="1"/>
        <v>2 jgday12</v>
      </c>
      <c r="AO204" s="3">
        <f t="shared" si="2"/>
        <v>12</v>
      </c>
      <c r="AP204" s="3" t="s">
        <v>1590</v>
      </c>
      <c r="AQ204" s="3" t="s">
        <v>1592</v>
      </c>
      <c r="AR204" s="3" t="s">
        <v>1603</v>
      </c>
      <c r="AS204" s="3" t="s">
        <v>1590</v>
      </c>
      <c r="AT204" s="3" t="s">
        <v>1593</v>
      </c>
      <c r="AU204" s="3" t="s">
        <v>1590</v>
      </c>
      <c r="AV204" s="3" t="s">
        <v>1604</v>
      </c>
      <c r="AW204" s="3" t="s">
        <v>1605</v>
      </c>
      <c r="AX204" s="3" t="s">
        <v>1606</v>
      </c>
    </row>
    <row r="205" ht="15.75" customHeight="1">
      <c r="A205" s="3">
        <v>2.0</v>
      </c>
      <c r="B205" s="3" t="s">
        <v>73</v>
      </c>
      <c r="C205" s="3">
        <v>29.0</v>
      </c>
      <c r="D205" s="3">
        <v>54.0</v>
      </c>
      <c r="E205" s="4" t="s">
        <v>51</v>
      </c>
      <c r="F205" s="3" t="s">
        <v>74</v>
      </c>
      <c r="G205" s="3">
        <v>4.0</v>
      </c>
      <c r="H205" s="3">
        <v>4.0</v>
      </c>
      <c r="I205" s="3">
        <v>4.0</v>
      </c>
      <c r="J205" s="3">
        <v>4.0</v>
      </c>
      <c r="K205" s="3">
        <v>4.0</v>
      </c>
      <c r="L205" s="3">
        <v>4.0</v>
      </c>
      <c r="M205" s="3">
        <v>4.0</v>
      </c>
      <c r="N205" s="3" t="s">
        <v>75</v>
      </c>
      <c r="O205" s="3" t="s">
        <v>75</v>
      </c>
      <c r="P205" s="3" t="s">
        <v>75</v>
      </c>
      <c r="Q205" s="3" t="s">
        <v>75</v>
      </c>
      <c r="R205" s="3" t="s">
        <v>53</v>
      </c>
      <c r="S205" s="3" t="s">
        <v>53</v>
      </c>
      <c r="T205" s="3" t="s">
        <v>53</v>
      </c>
      <c r="U205" s="3" t="s">
        <v>53</v>
      </c>
      <c r="V205" s="3"/>
      <c r="W205" s="3"/>
      <c r="X205" s="5" t="s">
        <v>59</v>
      </c>
      <c r="Y205" s="5">
        <v>1.0</v>
      </c>
      <c r="Z205" s="5" t="s">
        <v>76</v>
      </c>
      <c r="AA205" s="5">
        <v>0.0</v>
      </c>
      <c r="AB205" s="5">
        <v>87.0</v>
      </c>
      <c r="AC205" s="5">
        <v>0.0</v>
      </c>
      <c r="AD205" s="5" t="s">
        <v>1607</v>
      </c>
      <c r="AE205" s="5">
        <v>0.0</v>
      </c>
      <c r="AF205" s="5" t="s">
        <v>1608</v>
      </c>
      <c r="AG205" s="5">
        <v>0.0</v>
      </c>
      <c r="AH205" s="5" t="s">
        <v>1609</v>
      </c>
      <c r="AI205" s="5">
        <v>0.0</v>
      </c>
      <c r="AJ205" s="5" t="s">
        <v>1610</v>
      </c>
      <c r="AK205" s="5">
        <v>0.0</v>
      </c>
      <c r="AL205" s="5" t="s">
        <v>1611</v>
      </c>
      <c r="AM205" s="3">
        <v>0.0</v>
      </c>
      <c r="AN205" s="3" t="str">
        <f t="shared" si="1"/>
        <v>2 jgday13</v>
      </c>
      <c r="AO205" s="3">
        <f t="shared" si="2"/>
        <v>1</v>
      </c>
      <c r="AP205" s="3" t="s">
        <v>1603</v>
      </c>
      <c r="AQ205" s="3" t="s">
        <v>1603</v>
      </c>
      <c r="AR205" s="3" t="s">
        <v>1603</v>
      </c>
      <c r="AS205" s="3" t="s">
        <v>1603</v>
      </c>
      <c r="AT205" s="3" t="s">
        <v>1603</v>
      </c>
      <c r="AU205" s="3" t="s">
        <v>1603</v>
      </c>
      <c r="AV205" s="3" t="s">
        <v>1612</v>
      </c>
      <c r="AW205" s="3" t="s">
        <v>1613</v>
      </c>
      <c r="AX205" s="3" t="s">
        <v>1614</v>
      </c>
    </row>
    <row r="206" ht="15.75" customHeight="1">
      <c r="A206" s="3">
        <v>2.0</v>
      </c>
      <c r="B206" s="3" t="s">
        <v>82</v>
      </c>
      <c r="C206" s="3">
        <v>31.0</v>
      </c>
      <c r="D206" s="3">
        <v>55.0</v>
      </c>
      <c r="E206" s="4" t="s">
        <v>51</v>
      </c>
      <c r="F206" s="3" t="s">
        <v>83</v>
      </c>
      <c r="G206" s="3">
        <v>3.0</v>
      </c>
      <c r="H206" s="3">
        <v>3.0</v>
      </c>
      <c r="I206" s="3">
        <v>4.0</v>
      </c>
      <c r="J206" s="3">
        <v>3.0</v>
      </c>
      <c r="K206" s="3">
        <v>4.0</v>
      </c>
      <c r="L206" s="3">
        <v>3.0</v>
      </c>
      <c r="M206" s="3">
        <v>3.0</v>
      </c>
      <c r="N206" s="3" t="s">
        <v>92</v>
      </c>
      <c r="O206" s="3" t="s">
        <v>54</v>
      </c>
      <c r="P206" s="3" t="s">
        <v>75</v>
      </c>
      <c r="Q206" s="3" t="s">
        <v>56</v>
      </c>
      <c r="R206" s="3" t="s">
        <v>54</v>
      </c>
      <c r="S206" s="3" t="s">
        <v>56</v>
      </c>
      <c r="T206" s="3" t="s">
        <v>54</v>
      </c>
      <c r="U206" s="3" t="s">
        <v>54</v>
      </c>
      <c r="V206" s="3"/>
      <c r="W206" s="3"/>
      <c r="X206" s="5" t="s">
        <v>59</v>
      </c>
      <c r="Y206" s="5">
        <v>1.0</v>
      </c>
      <c r="Z206" s="5" t="s">
        <v>1615</v>
      </c>
      <c r="AA206" s="5">
        <v>1.0</v>
      </c>
      <c r="AB206" s="5">
        <v>1984.0</v>
      </c>
      <c r="AC206" s="5">
        <v>1.0</v>
      </c>
      <c r="AD206" s="5" t="s">
        <v>1616</v>
      </c>
      <c r="AE206" s="5">
        <v>0.0</v>
      </c>
      <c r="AF206" s="5" t="s">
        <v>1617</v>
      </c>
      <c r="AG206" s="5">
        <v>0.0</v>
      </c>
      <c r="AH206" s="5" t="s">
        <v>1618</v>
      </c>
      <c r="AI206" s="5">
        <v>0.0</v>
      </c>
      <c r="AJ206" s="5" t="s">
        <v>1619</v>
      </c>
      <c r="AK206" s="5">
        <v>0.0</v>
      </c>
      <c r="AL206" s="5" t="s">
        <v>1620</v>
      </c>
      <c r="AM206" s="3">
        <v>0.0</v>
      </c>
      <c r="AN206" s="3" t="str">
        <f t="shared" si="1"/>
        <v>2 jgday17</v>
      </c>
      <c r="AO206" s="3">
        <f t="shared" si="2"/>
        <v>3</v>
      </c>
      <c r="AP206" s="3" t="s">
        <v>1591</v>
      </c>
      <c r="AQ206" s="3" t="s">
        <v>1591</v>
      </c>
      <c r="AR206" s="3" t="s">
        <v>1591</v>
      </c>
      <c r="AS206" s="3" t="s">
        <v>1592</v>
      </c>
      <c r="AT206" s="3" t="s">
        <v>1591</v>
      </c>
      <c r="AU206" s="3" t="s">
        <v>1593</v>
      </c>
      <c r="AV206" s="3" t="s">
        <v>1621</v>
      </c>
      <c r="AW206" s="3" t="s">
        <v>1622</v>
      </c>
      <c r="AX206" s="3" t="s">
        <v>1623</v>
      </c>
    </row>
    <row r="207" ht="15.75" customHeight="1">
      <c r="A207" s="3">
        <v>2.0</v>
      </c>
      <c r="B207" s="3" t="s">
        <v>90</v>
      </c>
      <c r="C207" s="3">
        <v>32.0</v>
      </c>
      <c r="D207" s="3">
        <v>56.0</v>
      </c>
      <c r="E207" s="4" t="s">
        <v>51</v>
      </c>
      <c r="F207" s="3" t="s">
        <v>91</v>
      </c>
      <c r="G207" s="3">
        <v>4.0</v>
      </c>
      <c r="H207" s="3">
        <v>2.0</v>
      </c>
      <c r="I207" s="3">
        <v>2.0</v>
      </c>
      <c r="J207" s="3">
        <v>2.0</v>
      </c>
      <c r="K207" s="3">
        <v>5.0</v>
      </c>
      <c r="L207" s="3">
        <v>2.0</v>
      </c>
      <c r="M207" s="3">
        <v>3.0</v>
      </c>
      <c r="N207" s="3" t="s">
        <v>75</v>
      </c>
      <c r="O207" s="3" t="s">
        <v>54</v>
      </c>
      <c r="P207" s="3" t="s">
        <v>75</v>
      </c>
      <c r="Q207" s="3" t="s">
        <v>54</v>
      </c>
      <c r="R207" s="3" t="s">
        <v>92</v>
      </c>
      <c r="S207" s="3" t="s">
        <v>56</v>
      </c>
      <c r="T207" s="3" t="s">
        <v>92</v>
      </c>
      <c r="U207" s="3" t="s">
        <v>54</v>
      </c>
      <c r="V207" s="3"/>
      <c r="W207" s="3"/>
      <c r="X207" s="5" t="s">
        <v>59</v>
      </c>
      <c r="Y207" s="5">
        <v>1.0</v>
      </c>
      <c r="Z207" s="5" t="s">
        <v>1624</v>
      </c>
      <c r="AA207" s="5">
        <v>1.0</v>
      </c>
      <c r="AB207" s="5">
        <v>440.0</v>
      </c>
      <c r="AC207" s="5">
        <v>0.0</v>
      </c>
      <c r="AD207" s="5" t="s">
        <v>1625</v>
      </c>
      <c r="AE207" s="5">
        <v>1.0</v>
      </c>
      <c r="AF207" s="5" t="s">
        <v>1626</v>
      </c>
      <c r="AG207" s="5">
        <v>1.0</v>
      </c>
      <c r="AH207" s="5" t="s">
        <v>1627</v>
      </c>
      <c r="AI207" s="5">
        <v>1.0</v>
      </c>
      <c r="AJ207" s="5" t="s">
        <v>1628</v>
      </c>
      <c r="AK207" s="5">
        <v>0.0</v>
      </c>
      <c r="AL207" s="5" t="s">
        <v>1629</v>
      </c>
      <c r="AM207" s="3">
        <v>0.0</v>
      </c>
      <c r="AN207" s="3" t="str">
        <f t="shared" si="1"/>
        <v>2 jgday18</v>
      </c>
      <c r="AO207" s="3">
        <f t="shared" si="2"/>
        <v>5</v>
      </c>
      <c r="AP207" s="3" t="s">
        <v>1591</v>
      </c>
      <c r="AQ207" s="3" t="s">
        <v>1591</v>
      </c>
      <c r="AR207" s="3" t="s">
        <v>1592</v>
      </c>
      <c r="AS207" s="3" t="s">
        <v>1593</v>
      </c>
      <c r="AT207" s="3" t="s">
        <v>1591</v>
      </c>
      <c r="AU207" s="3" t="s">
        <v>1591</v>
      </c>
      <c r="AV207" s="3" t="s">
        <v>1630</v>
      </c>
      <c r="AW207" s="3" t="s">
        <v>1631</v>
      </c>
      <c r="AX207" s="3" t="s">
        <v>1632</v>
      </c>
    </row>
    <row r="208" ht="15.75" customHeight="1">
      <c r="A208" s="3">
        <v>2.0</v>
      </c>
      <c r="B208" s="3" t="s">
        <v>101</v>
      </c>
      <c r="C208" s="3">
        <v>33.0</v>
      </c>
      <c r="D208" s="3">
        <v>57.0</v>
      </c>
      <c r="E208" s="4" t="s">
        <v>51</v>
      </c>
      <c r="F208" s="3" t="s">
        <v>102</v>
      </c>
      <c r="G208" s="3">
        <v>4.0</v>
      </c>
      <c r="H208" s="3">
        <v>2.0</v>
      </c>
      <c r="I208" s="3">
        <v>4.0</v>
      </c>
      <c r="J208" s="3">
        <v>3.0</v>
      </c>
      <c r="K208" s="3">
        <v>3.0</v>
      </c>
      <c r="L208" s="3">
        <v>4.0</v>
      </c>
      <c r="M208" s="3">
        <v>2.0</v>
      </c>
      <c r="N208" s="3" t="s">
        <v>53</v>
      </c>
      <c r="O208" s="3" t="s">
        <v>54</v>
      </c>
      <c r="P208" s="3" t="s">
        <v>54</v>
      </c>
      <c r="Q208" s="3" t="s">
        <v>75</v>
      </c>
      <c r="R208" s="3" t="s">
        <v>75</v>
      </c>
      <c r="S208" s="3" t="s">
        <v>53</v>
      </c>
      <c r="T208" s="3" t="s">
        <v>56</v>
      </c>
      <c r="U208" s="3" t="s">
        <v>75</v>
      </c>
      <c r="V208" s="3"/>
      <c r="W208" s="3"/>
      <c r="X208" s="5" t="s">
        <v>59</v>
      </c>
      <c r="Y208" s="5">
        <v>1.0</v>
      </c>
      <c r="Z208" s="5" t="s">
        <v>1633</v>
      </c>
      <c r="AA208" s="5">
        <v>2.0</v>
      </c>
      <c r="AB208" s="5">
        <v>1986.0</v>
      </c>
      <c r="AC208" s="5">
        <v>0.0</v>
      </c>
      <c r="AD208" s="5" t="s">
        <v>1634</v>
      </c>
      <c r="AE208" s="5">
        <v>2.0</v>
      </c>
      <c r="AF208" s="5" t="s">
        <v>1635</v>
      </c>
      <c r="AG208" s="5">
        <v>1.0</v>
      </c>
      <c r="AH208" s="5">
        <v>0.0</v>
      </c>
      <c r="AI208" s="5">
        <v>0.0</v>
      </c>
      <c r="AJ208" s="5">
        <v>0.0</v>
      </c>
      <c r="AK208" s="5">
        <v>0.0</v>
      </c>
      <c r="AL208" s="5">
        <v>0.0</v>
      </c>
      <c r="AM208" s="3">
        <v>0.0</v>
      </c>
      <c r="AN208" s="3" t="str">
        <f t="shared" si="1"/>
        <v>2 jgday19</v>
      </c>
      <c r="AO208" s="3">
        <f t="shared" si="2"/>
        <v>6</v>
      </c>
      <c r="AP208" s="3" t="s">
        <v>1603</v>
      </c>
      <c r="AQ208" s="3" t="s">
        <v>1593</v>
      </c>
      <c r="AR208" s="3" t="s">
        <v>1593</v>
      </c>
      <c r="AS208" s="3" t="s">
        <v>1591</v>
      </c>
      <c r="AT208" s="3" t="s">
        <v>1591</v>
      </c>
      <c r="AU208" s="3" t="s">
        <v>1591</v>
      </c>
      <c r="AV208" s="3" t="s">
        <v>1636</v>
      </c>
      <c r="AW208" s="3" t="s">
        <v>1637</v>
      </c>
      <c r="AX208" s="3" t="s">
        <v>1638</v>
      </c>
    </row>
    <row r="209" ht="15.75" customHeight="1">
      <c r="A209" s="3">
        <v>2.0</v>
      </c>
      <c r="B209" s="3" t="s">
        <v>107</v>
      </c>
      <c r="C209" s="3">
        <v>34.0</v>
      </c>
      <c r="D209" s="3">
        <v>58.0</v>
      </c>
      <c r="E209" s="4" t="s">
        <v>51</v>
      </c>
      <c r="F209" s="3" t="s">
        <v>108</v>
      </c>
      <c r="G209" s="3">
        <v>4.0</v>
      </c>
      <c r="H209" s="3">
        <v>5.0</v>
      </c>
      <c r="I209" s="3">
        <v>5.0</v>
      </c>
      <c r="J209" s="3">
        <v>5.0</v>
      </c>
      <c r="K209" s="3">
        <v>5.0</v>
      </c>
      <c r="L209" s="3">
        <v>4.0</v>
      </c>
      <c r="M209" s="3">
        <v>4.0</v>
      </c>
      <c r="N209" s="3" t="s">
        <v>54</v>
      </c>
      <c r="O209" s="3" t="s">
        <v>54</v>
      </c>
      <c r="P209" s="3" t="s">
        <v>53</v>
      </c>
      <c r="Q209" s="3" t="s">
        <v>54</v>
      </c>
      <c r="R209" s="3" t="s">
        <v>54</v>
      </c>
      <c r="S209" s="3" t="s">
        <v>53</v>
      </c>
      <c r="T209" s="3" t="s">
        <v>54</v>
      </c>
      <c r="U209" s="3" t="s">
        <v>54</v>
      </c>
      <c r="V209" s="3"/>
      <c r="W209" s="3"/>
      <c r="X209" s="5" t="s">
        <v>59</v>
      </c>
      <c r="Y209" s="5">
        <v>1.0</v>
      </c>
      <c r="Z209" s="5" t="s">
        <v>1639</v>
      </c>
      <c r="AA209" s="5">
        <v>2.0</v>
      </c>
      <c r="AB209" s="5">
        <v>1984.0</v>
      </c>
      <c r="AC209" s="5">
        <v>1.0</v>
      </c>
      <c r="AD209" s="5" t="s">
        <v>1640</v>
      </c>
      <c r="AE209" s="5">
        <v>2.0</v>
      </c>
      <c r="AF209" s="5" t="s">
        <v>1641</v>
      </c>
      <c r="AG209" s="5">
        <v>1.0</v>
      </c>
      <c r="AH209" s="5" t="s">
        <v>1642</v>
      </c>
      <c r="AI209" s="5">
        <v>2.0</v>
      </c>
      <c r="AJ209" s="5" t="s">
        <v>1643</v>
      </c>
      <c r="AK209" s="5">
        <v>2.0</v>
      </c>
      <c r="AL209" s="5" t="s">
        <v>1644</v>
      </c>
      <c r="AM209" s="3">
        <v>1.0</v>
      </c>
      <c r="AN209" s="3" t="str">
        <f t="shared" si="1"/>
        <v>2 jgday2</v>
      </c>
      <c r="AO209" s="3">
        <f t="shared" si="2"/>
        <v>12</v>
      </c>
      <c r="AP209" s="3" t="s">
        <v>1591</v>
      </c>
      <c r="AQ209" s="3" t="s">
        <v>1591</v>
      </c>
      <c r="AR209" s="3" t="s">
        <v>1590</v>
      </c>
      <c r="AS209" s="3" t="s">
        <v>1591</v>
      </c>
      <c r="AT209" s="3" t="s">
        <v>1603</v>
      </c>
      <c r="AU209" s="3" t="s">
        <v>1591</v>
      </c>
      <c r="AV209" s="3" t="s">
        <v>1645</v>
      </c>
      <c r="AW209" s="3" t="s">
        <v>1646</v>
      </c>
      <c r="AX209" s="3" t="s">
        <v>1647</v>
      </c>
      <c r="AY209" s="9"/>
    </row>
    <row r="210" ht="15.75" customHeight="1">
      <c r="A210" s="3">
        <v>2.0</v>
      </c>
      <c r="B210" s="3" t="s">
        <v>115</v>
      </c>
      <c r="C210" s="3">
        <v>35.0</v>
      </c>
      <c r="D210" s="3">
        <v>59.0</v>
      </c>
      <c r="E210" s="4" t="s">
        <v>51</v>
      </c>
      <c r="F210" s="3" t="s">
        <v>116</v>
      </c>
      <c r="G210" s="3">
        <v>5.0</v>
      </c>
      <c r="H210" s="3">
        <v>4.0</v>
      </c>
      <c r="I210" s="3">
        <v>4.0</v>
      </c>
      <c r="J210" s="3">
        <v>5.0</v>
      </c>
      <c r="K210" s="3">
        <v>3.0</v>
      </c>
      <c r="L210" s="3">
        <v>4.0</v>
      </c>
      <c r="M210" s="3">
        <v>5.0</v>
      </c>
      <c r="N210" s="3" t="s">
        <v>75</v>
      </c>
      <c r="O210" s="3" t="s">
        <v>53</v>
      </c>
      <c r="P210" s="3" t="s">
        <v>53</v>
      </c>
      <c r="Q210" s="3" t="s">
        <v>75</v>
      </c>
      <c r="R210" s="3" t="s">
        <v>53</v>
      </c>
      <c r="S210" s="3" t="s">
        <v>75</v>
      </c>
      <c r="T210" s="3" t="s">
        <v>53</v>
      </c>
      <c r="U210" s="3" t="s">
        <v>53</v>
      </c>
      <c r="V210" s="3"/>
      <c r="W210" s="3"/>
      <c r="X210" s="5" t="s">
        <v>59</v>
      </c>
      <c r="Y210" s="5">
        <v>1.0</v>
      </c>
      <c r="Z210" s="5" t="s">
        <v>1648</v>
      </c>
      <c r="AA210" s="5">
        <v>2.0</v>
      </c>
      <c r="AB210" s="5">
        <v>1984.0</v>
      </c>
      <c r="AC210" s="5">
        <v>1.0</v>
      </c>
      <c r="AD210" s="5" t="s">
        <v>1649</v>
      </c>
      <c r="AE210" s="5">
        <v>0.0</v>
      </c>
      <c r="AF210" s="5" t="s">
        <v>1650</v>
      </c>
      <c r="AG210" s="5">
        <v>1.0</v>
      </c>
      <c r="AH210" s="5">
        <v>0.0</v>
      </c>
      <c r="AI210" s="5">
        <v>0.0</v>
      </c>
      <c r="AJ210" s="5">
        <v>0.0</v>
      </c>
      <c r="AK210" s="5">
        <v>0.0</v>
      </c>
      <c r="AL210" s="5">
        <v>0.0</v>
      </c>
      <c r="AM210" s="3">
        <v>0.0</v>
      </c>
      <c r="AN210" s="3" t="str">
        <f t="shared" si="1"/>
        <v>2 jgday20</v>
      </c>
      <c r="AO210" s="3">
        <f t="shared" si="2"/>
        <v>5</v>
      </c>
      <c r="AP210" s="3" t="s">
        <v>1593</v>
      </c>
      <c r="AQ210" s="3" t="s">
        <v>1590</v>
      </c>
      <c r="AR210" s="3" t="s">
        <v>1603</v>
      </c>
      <c r="AS210" s="3" t="s">
        <v>1591</v>
      </c>
      <c r="AT210" s="3" t="s">
        <v>1591</v>
      </c>
      <c r="AU210" s="3" t="s">
        <v>1603</v>
      </c>
      <c r="AV210" s="3" t="s">
        <v>1651</v>
      </c>
      <c r="AW210" s="3" t="s">
        <v>1652</v>
      </c>
      <c r="AX210" s="3" t="s">
        <v>1653</v>
      </c>
    </row>
    <row r="211" ht="15.75" customHeight="1">
      <c r="A211" s="3">
        <v>2.0</v>
      </c>
      <c r="B211" s="3" t="s">
        <v>120</v>
      </c>
      <c r="C211" s="3">
        <v>36.0</v>
      </c>
      <c r="D211" s="3">
        <v>60.0</v>
      </c>
      <c r="E211" s="4" t="s">
        <v>51</v>
      </c>
      <c r="F211" s="3" t="s">
        <v>121</v>
      </c>
      <c r="G211" s="3">
        <v>4.0</v>
      </c>
      <c r="H211" s="3">
        <v>3.0</v>
      </c>
      <c r="I211" s="3">
        <v>4.0</v>
      </c>
      <c r="J211" s="3">
        <v>4.0</v>
      </c>
      <c r="K211" s="3">
        <v>4.0</v>
      </c>
      <c r="L211" s="3">
        <v>3.0</v>
      </c>
      <c r="M211" s="3">
        <v>4.0</v>
      </c>
      <c r="N211" s="3" t="s">
        <v>54</v>
      </c>
      <c r="O211" s="3" t="s">
        <v>54</v>
      </c>
      <c r="P211" s="3" t="s">
        <v>53</v>
      </c>
      <c r="Q211" s="3" t="s">
        <v>54</v>
      </c>
      <c r="R211" s="3" t="s">
        <v>54</v>
      </c>
      <c r="S211" s="3" t="s">
        <v>53</v>
      </c>
      <c r="T211" s="3" t="s">
        <v>54</v>
      </c>
      <c r="U211" s="3" t="s">
        <v>54</v>
      </c>
      <c r="V211" s="3"/>
      <c r="W211" s="3"/>
      <c r="X211" s="5" t="s">
        <v>59</v>
      </c>
      <c r="Y211" s="5">
        <v>1.0</v>
      </c>
      <c r="Z211" s="5" t="s">
        <v>1654</v>
      </c>
      <c r="AA211" s="5">
        <v>2.0</v>
      </c>
      <c r="AB211" s="5">
        <v>1983.0</v>
      </c>
      <c r="AC211" s="5">
        <v>1.0</v>
      </c>
      <c r="AD211" s="5" t="s">
        <v>1655</v>
      </c>
      <c r="AE211" s="5">
        <v>0.0</v>
      </c>
      <c r="AF211" s="5" t="s">
        <v>1656</v>
      </c>
      <c r="AG211" s="5">
        <v>1.0</v>
      </c>
      <c r="AH211" s="5" t="s">
        <v>1657</v>
      </c>
      <c r="AI211" s="5">
        <v>1.0</v>
      </c>
      <c r="AJ211" s="5">
        <v>0.0</v>
      </c>
      <c r="AK211" s="5">
        <v>0.0</v>
      </c>
      <c r="AL211" s="5">
        <v>0.0</v>
      </c>
      <c r="AM211" s="3">
        <v>0.0</v>
      </c>
      <c r="AN211" s="3" t="str">
        <f t="shared" si="1"/>
        <v>2 jgday21</v>
      </c>
      <c r="AO211" s="3">
        <f t="shared" si="2"/>
        <v>6</v>
      </c>
      <c r="AP211" s="3" t="s">
        <v>1590</v>
      </c>
      <c r="AQ211" s="3" t="s">
        <v>1590</v>
      </c>
      <c r="AR211" s="3" t="s">
        <v>1593</v>
      </c>
      <c r="AS211" s="3" t="s">
        <v>1603</v>
      </c>
      <c r="AT211" s="3" t="s">
        <v>1593</v>
      </c>
      <c r="AU211" s="3" t="s">
        <v>1593</v>
      </c>
      <c r="AV211" s="3" t="s">
        <v>1658</v>
      </c>
      <c r="AW211" s="3" t="s">
        <v>1659</v>
      </c>
      <c r="AX211" s="3" t="s">
        <v>1660</v>
      </c>
    </row>
    <row r="212" ht="15.75" customHeight="1">
      <c r="A212" s="3">
        <v>2.0</v>
      </c>
      <c r="B212" s="3" t="s">
        <v>128</v>
      </c>
      <c r="C212" s="3">
        <v>37.0</v>
      </c>
      <c r="D212" s="3">
        <v>61.0</v>
      </c>
      <c r="E212" s="4" t="s">
        <v>51</v>
      </c>
      <c r="F212" s="3" t="s">
        <v>129</v>
      </c>
      <c r="G212" s="3">
        <v>5.0</v>
      </c>
      <c r="H212" s="3">
        <v>5.0</v>
      </c>
      <c r="I212" s="3">
        <v>6.0</v>
      </c>
      <c r="J212" s="3">
        <v>6.0</v>
      </c>
      <c r="K212" s="3">
        <v>6.0</v>
      </c>
      <c r="L212" s="3">
        <v>5.0</v>
      </c>
      <c r="M212" s="3">
        <v>5.0</v>
      </c>
      <c r="N212" s="3" t="s">
        <v>53</v>
      </c>
      <c r="O212" s="3" t="s">
        <v>56</v>
      </c>
      <c r="P212" s="3" t="s">
        <v>75</v>
      </c>
      <c r="Q212" s="3" t="s">
        <v>56</v>
      </c>
      <c r="R212" s="3" t="s">
        <v>54</v>
      </c>
      <c r="S212" s="3" t="s">
        <v>53</v>
      </c>
      <c r="T212" s="3" t="s">
        <v>53</v>
      </c>
      <c r="U212" s="3" t="s">
        <v>53</v>
      </c>
      <c r="V212" s="3"/>
      <c r="W212" s="3"/>
      <c r="X212" s="5" t="s">
        <v>59</v>
      </c>
      <c r="Y212" s="5">
        <v>1.0</v>
      </c>
      <c r="Z212" s="5" t="s">
        <v>1661</v>
      </c>
      <c r="AA212" s="5">
        <v>1.0</v>
      </c>
      <c r="AB212" s="5">
        <v>1984.0</v>
      </c>
      <c r="AC212" s="5">
        <v>1.0</v>
      </c>
      <c r="AD212" s="5" t="s">
        <v>1662</v>
      </c>
      <c r="AE212" s="5">
        <v>0.0</v>
      </c>
      <c r="AF212" s="5" t="s">
        <v>1663</v>
      </c>
      <c r="AG212" s="5">
        <v>0.0</v>
      </c>
      <c r="AH212" s="5" t="s">
        <v>1664</v>
      </c>
      <c r="AI212" s="5">
        <v>1.0</v>
      </c>
      <c r="AJ212" s="5" t="s">
        <v>1665</v>
      </c>
      <c r="AK212" s="5">
        <v>0.0</v>
      </c>
      <c r="AL212" s="5" t="s">
        <v>1666</v>
      </c>
      <c r="AM212" s="3">
        <v>2.0</v>
      </c>
      <c r="AN212" s="3" t="str">
        <f t="shared" si="1"/>
        <v>2 jgday22</v>
      </c>
      <c r="AO212" s="3">
        <f t="shared" si="2"/>
        <v>6</v>
      </c>
      <c r="AP212" s="3" t="s">
        <v>1590</v>
      </c>
      <c r="AQ212" s="3" t="s">
        <v>1590</v>
      </c>
      <c r="AR212" s="3" t="s">
        <v>1603</v>
      </c>
      <c r="AS212" s="3" t="s">
        <v>1591</v>
      </c>
      <c r="AT212" s="3" t="s">
        <v>1593</v>
      </c>
      <c r="AU212" s="3" t="s">
        <v>1603</v>
      </c>
      <c r="AV212" s="3" t="s">
        <v>1667</v>
      </c>
      <c r="AW212" s="3" t="s">
        <v>1668</v>
      </c>
      <c r="AX212" s="3" t="s">
        <v>1669</v>
      </c>
    </row>
    <row r="213" ht="15.75" customHeight="1">
      <c r="A213" s="3">
        <v>2.0</v>
      </c>
      <c r="B213" s="3" t="s">
        <v>137</v>
      </c>
      <c r="C213" s="3">
        <v>38.0</v>
      </c>
      <c r="D213" s="3">
        <v>62.0</v>
      </c>
      <c r="E213" s="4" t="s">
        <v>51</v>
      </c>
      <c r="F213" s="3" t="s">
        <v>138</v>
      </c>
      <c r="G213" s="3">
        <v>4.0</v>
      </c>
      <c r="H213" s="3">
        <v>3.0</v>
      </c>
      <c r="I213" s="3">
        <v>4.0</v>
      </c>
      <c r="J213" s="3">
        <v>4.0</v>
      </c>
      <c r="K213" s="3">
        <v>3.0</v>
      </c>
      <c r="L213" s="3">
        <v>4.0</v>
      </c>
      <c r="M213" s="3">
        <v>4.0</v>
      </c>
      <c r="N213" s="3" t="s">
        <v>53</v>
      </c>
      <c r="O213" s="3" t="s">
        <v>56</v>
      </c>
      <c r="P213" s="3" t="s">
        <v>56</v>
      </c>
      <c r="Q213" s="3" t="s">
        <v>56</v>
      </c>
      <c r="R213" s="3" t="s">
        <v>56</v>
      </c>
      <c r="S213" s="3" t="s">
        <v>56</v>
      </c>
      <c r="T213" s="3" t="s">
        <v>56</v>
      </c>
      <c r="U213" s="3" t="s">
        <v>56</v>
      </c>
      <c r="V213" s="3"/>
      <c r="W213" s="3"/>
      <c r="X213" s="5" t="s">
        <v>59</v>
      </c>
      <c r="Y213" s="5">
        <v>1.0</v>
      </c>
      <c r="Z213" s="5" t="s">
        <v>1670</v>
      </c>
      <c r="AA213" s="5">
        <v>1.0</v>
      </c>
      <c r="AB213" s="5">
        <v>1984.0</v>
      </c>
      <c r="AC213" s="5">
        <v>1.0</v>
      </c>
      <c r="AD213" s="5" t="s">
        <v>1671</v>
      </c>
      <c r="AE213" s="5">
        <v>0.0</v>
      </c>
      <c r="AF213" s="5" t="s">
        <v>1672</v>
      </c>
      <c r="AG213" s="5">
        <v>1.0</v>
      </c>
      <c r="AH213" s="5" t="s">
        <v>1673</v>
      </c>
      <c r="AI213" s="5">
        <v>0.0</v>
      </c>
      <c r="AJ213" s="5" t="s">
        <v>1674</v>
      </c>
      <c r="AK213" s="5">
        <v>0.0</v>
      </c>
      <c r="AL213" s="5" t="s">
        <v>1675</v>
      </c>
      <c r="AM213" s="3">
        <v>0.0</v>
      </c>
      <c r="AN213" s="3" t="str">
        <f t="shared" si="1"/>
        <v>2 jgday23</v>
      </c>
      <c r="AO213" s="3">
        <f t="shared" si="2"/>
        <v>4</v>
      </c>
      <c r="AP213" s="3" t="s">
        <v>1591</v>
      </c>
      <c r="AQ213" s="3" t="s">
        <v>1591</v>
      </c>
      <c r="AR213" s="3" t="s">
        <v>1590</v>
      </c>
      <c r="AS213" s="3" t="s">
        <v>1591</v>
      </c>
      <c r="AT213" s="3" t="s">
        <v>1591</v>
      </c>
      <c r="AU213" s="3" t="s">
        <v>1591</v>
      </c>
      <c r="AV213" s="3" t="s">
        <v>1676</v>
      </c>
      <c r="AW213" s="3" t="s">
        <v>1677</v>
      </c>
      <c r="AX213" s="3" t="s">
        <v>1678</v>
      </c>
    </row>
    <row r="214" ht="15.75" customHeight="1">
      <c r="A214" s="3">
        <v>2.0</v>
      </c>
      <c r="B214" s="3" t="s">
        <v>145</v>
      </c>
      <c r="C214" s="3">
        <v>39.0</v>
      </c>
      <c r="D214" s="3">
        <v>63.0</v>
      </c>
      <c r="E214" s="4" t="s">
        <v>51</v>
      </c>
      <c r="F214" s="3" t="s">
        <v>146</v>
      </c>
      <c r="G214" s="3">
        <v>4.0</v>
      </c>
      <c r="H214" s="3">
        <v>4.0</v>
      </c>
      <c r="I214" s="3">
        <v>5.0</v>
      </c>
      <c r="J214" s="3">
        <v>5.0</v>
      </c>
      <c r="K214" s="3">
        <v>5.0</v>
      </c>
      <c r="L214" s="3">
        <v>5.0</v>
      </c>
      <c r="M214" s="3">
        <v>5.0</v>
      </c>
      <c r="N214" s="3" t="s">
        <v>53</v>
      </c>
      <c r="O214" s="3" t="s">
        <v>53</v>
      </c>
      <c r="P214" s="3" t="s">
        <v>53</v>
      </c>
      <c r="Q214" s="3" t="s">
        <v>54</v>
      </c>
      <c r="R214" s="3" t="s">
        <v>54</v>
      </c>
      <c r="S214" s="3" t="s">
        <v>75</v>
      </c>
      <c r="T214" s="3" t="s">
        <v>54</v>
      </c>
      <c r="U214" s="3" t="s">
        <v>54</v>
      </c>
      <c r="V214" s="3"/>
      <c r="W214" s="3"/>
      <c r="X214" s="5" t="s">
        <v>59</v>
      </c>
      <c r="Y214" s="5">
        <v>1.0</v>
      </c>
      <c r="Z214" s="5" t="s">
        <v>1679</v>
      </c>
      <c r="AA214" s="5">
        <v>2.0</v>
      </c>
      <c r="AB214" s="5">
        <v>1984.0</v>
      </c>
      <c r="AC214" s="5">
        <v>1.0</v>
      </c>
      <c r="AD214" s="5" t="s">
        <v>1680</v>
      </c>
      <c r="AE214" s="5">
        <v>1.0</v>
      </c>
      <c r="AF214" s="5">
        <v>0.0</v>
      </c>
      <c r="AG214" s="5">
        <v>0.0</v>
      </c>
      <c r="AH214" s="5">
        <v>0.0</v>
      </c>
      <c r="AI214" s="5">
        <v>0.0</v>
      </c>
      <c r="AJ214" s="5">
        <v>0.0</v>
      </c>
      <c r="AK214" s="5">
        <v>0.0</v>
      </c>
      <c r="AL214" s="5">
        <v>0.0</v>
      </c>
      <c r="AM214" s="3">
        <v>0.0</v>
      </c>
      <c r="AN214" s="3" t="str">
        <f t="shared" si="1"/>
        <v>2 jgday24</v>
      </c>
      <c r="AO214" s="3">
        <f t="shared" si="2"/>
        <v>5</v>
      </c>
      <c r="AP214" s="3" t="s">
        <v>1590</v>
      </c>
      <c r="AQ214" s="3" t="s">
        <v>1590</v>
      </c>
      <c r="AR214" s="3" t="s">
        <v>1603</v>
      </c>
      <c r="AS214" s="3" t="s">
        <v>1603</v>
      </c>
      <c r="AT214" s="3" t="s">
        <v>1593</v>
      </c>
      <c r="AU214" s="3" t="s">
        <v>1603</v>
      </c>
      <c r="AV214" s="3" t="s">
        <v>1681</v>
      </c>
      <c r="AW214" s="3" t="s">
        <v>1682</v>
      </c>
      <c r="AX214" s="3" t="s">
        <v>1683</v>
      </c>
    </row>
    <row r="215" ht="15.75" customHeight="1">
      <c r="A215" s="3">
        <v>2.0</v>
      </c>
      <c r="B215" s="3" t="s">
        <v>154</v>
      </c>
      <c r="C215" s="3">
        <v>40.0</v>
      </c>
      <c r="D215" s="3">
        <v>64.0</v>
      </c>
      <c r="E215" s="4" t="s">
        <v>51</v>
      </c>
      <c r="F215" s="3" t="s">
        <v>155</v>
      </c>
      <c r="G215" s="3">
        <v>5.0</v>
      </c>
      <c r="H215" s="3">
        <v>5.0</v>
      </c>
      <c r="I215" s="3">
        <v>5.0</v>
      </c>
      <c r="J215" s="3">
        <v>4.0</v>
      </c>
      <c r="K215" s="3">
        <v>4.0</v>
      </c>
      <c r="L215" s="3">
        <v>5.0</v>
      </c>
      <c r="M215" s="3">
        <v>5.0</v>
      </c>
      <c r="N215" s="3" t="s">
        <v>54</v>
      </c>
      <c r="O215" s="3" t="s">
        <v>92</v>
      </c>
      <c r="P215" s="3" t="s">
        <v>92</v>
      </c>
      <c r="Q215" s="3" t="s">
        <v>92</v>
      </c>
      <c r="R215" s="3" t="s">
        <v>55</v>
      </c>
      <c r="S215" s="3" t="s">
        <v>56</v>
      </c>
      <c r="T215" s="3" t="s">
        <v>55</v>
      </c>
      <c r="U215" s="3" t="s">
        <v>55</v>
      </c>
      <c r="V215" s="3"/>
      <c r="W215" s="3"/>
      <c r="X215" s="5" t="s">
        <v>59</v>
      </c>
      <c r="Y215" s="5">
        <v>1.0</v>
      </c>
      <c r="Z215" s="5" t="s">
        <v>1684</v>
      </c>
      <c r="AA215" s="5">
        <v>2.0</v>
      </c>
      <c r="AB215" s="5">
        <v>1984.0</v>
      </c>
      <c r="AC215" s="5">
        <v>1.0</v>
      </c>
      <c r="AD215" s="5" t="s">
        <v>1685</v>
      </c>
      <c r="AE215" s="5">
        <v>1.0</v>
      </c>
      <c r="AF215" s="5" t="s">
        <v>1686</v>
      </c>
      <c r="AG215" s="5">
        <v>2.0</v>
      </c>
      <c r="AH215" s="5">
        <v>0.0</v>
      </c>
      <c r="AI215" s="5">
        <v>0.0</v>
      </c>
      <c r="AJ215" s="5">
        <v>0.0</v>
      </c>
      <c r="AK215" s="5">
        <v>0.0</v>
      </c>
      <c r="AL215" s="5">
        <v>0.0</v>
      </c>
      <c r="AM215" s="3">
        <v>0.0</v>
      </c>
      <c r="AN215" s="3" t="str">
        <f t="shared" si="1"/>
        <v>2 jgday25</v>
      </c>
      <c r="AO215" s="3">
        <f t="shared" si="2"/>
        <v>7</v>
      </c>
      <c r="AP215" s="3" t="s">
        <v>1592</v>
      </c>
      <c r="AQ215" s="3" t="s">
        <v>1592</v>
      </c>
      <c r="AR215" s="3" t="s">
        <v>1591</v>
      </c>
      <c r="AS215" s="3" t="s">
        <v>1590</v>
      </c>
      <c r="AT215" s="3" t="s">
        <v>1592</v>
      </c>
      <c r="AU215" s="3" t="s">
        <v>1590</v>
      </c>
      <c r="AV215" s="3" t="s">
        <v>1687</v>
      </c>
      <c r="AW215" s="3" t="s">
        <v>1688</v>
      </c>
      <c r="AX215" s="3" t="s">
        <v>1689</v>
      </c>
    </row>
    <row r="216" ht="15.75" customHeight="1">
      <c r="A216" s="3">
        <v>2.0</v>
      </c>
      <c r="B216" s="3" t="s">
        <v>162</v>
      </c>
      <c r="C216" s="3">
        <v>41.0</v>
      </c>
      <c r="D216" s="3">
        <v>65.0</v>
      </c>
      <c r="E216" s="4" t="s">
        <v>51</v>
      </c>
      <c r="F216" s="3" t="s">
        <v>163</v>
      </c>
      <c r="G216" s="3">
        <v>6.0</v>
      </c>
      <c r="H216" s="3">
        <v>6.0</v>
      </c>
      <c r="I216" s="3">
        <v>5.0</v>
      </c>
      <c r="J216" s="3">
        <v>5.0</v>
      </c>
      <c r="K216" s="3">
        <v>5.0</v>
      </c>
      <c r="L216" s="3">
        <v>6.0</v>
      </c>
      <c r="M216" s="3">
        <v>5.0</v>
      </c>
      <c r="N216" s="3" t="s">
        <v>54</v>
      </c>
      <c r="O216" s="3" t="s">
        <v>54</v>
      </c>
      <c r="P216" s="3" t="s">
        <v>54</v>
      </c>
      <c r="Q216" s="3" t="s">
        <v>54</v>
      </c>
      <c r="R216" s="3" t="s">
        <v>53</v>
      </c>
      <c r="S216" s="3" t="s">
        <v>53</v>
      </c>
      <c r="T216" s="3" t="s">
        <v>53</v>
      </c>
      <c r="U216" s="3" t="s">
        <v>54</v>
      </c>
      <c r="V216" s="3"/>
      <c r="W216" s="3"/>
      <c r="X216" s="5" t="s">
        <v>59</v>
      </c>
      <c r="Y216" s="5">
        <v>1.0</v>
      </c>
      <c r="Z216" s="5" t="s">
        <v>1690</v>
      </c>
      <c r="AA216" s="5">
        <v>2.0</v>
      </c>
      <c r="AB216" s="5">
        <v>1984.0</v>
      </c>
      <c r="AC216" s="5">
        <v>1.0</v>
      </c>
      <c r="AD216" s="5" t="s">
        <v>1691</v>
      </c>
      <c r="AE216" s="5">
        <v>2.0</v>
      </c>
      <c r="AF216" s="5" t="s">
        <v>1692</v>
      </c>
      <c r="AG216" s="5">
        <v>1.0</v>
      </c>
      <c r="AH216" s="5" t="s">
        <v>1693</v>
      </c>
      <c r="AI216" s="5">
        <v>2.0</v>
      </c>
      <c r="AJ216" s="5" t="s">
        <v>1694</v>
      </c>
      <c r="AK216" s="5">
        <v>1.0</v>
      </c>
      <c r="AL216" s="5" t="s">
        <v>1695</v>
      </c>
      <c r="AM216" s="3">
        <v>0.0</v>
      </c>
      <c r="AN216" s="3" t="str">
        <f t="shared" si="1"/>
        <v>2 jgday26</v>
      </c>
      <c r="AO216" s="3">
        <f t="shared" si="2"/>
        <v>10</v>
      </c>
      <c r="AP216" s="3" t="s">
        <v>1590</v>
      </c>
      <c r="AQ216" s="3" t="s">
        <v>1590</v>
      </c>
      <c r="AR216" s="3" t="s">
        <v>1593</v>
      </c>
      <c r="AS216" s="3" t="s">
        <v>1593</v>
      </c>
      <c r="AT216" s="3" t="s">
        <v>1593</v>
      </c>
      <c r="AU216" s="3" t="s">
        <v>1590</v>
      </c>
      <c r="AV216" s="3" t="s">
        <v>1696</v>
      </c>
      <c r="AW216" s="3" t="s">
        <v>1697</v>
      </c>
      <c r="AX216" s="3" t="s">
        <v>1698</v>
      </c>
    </row>
    <row r="217" ht="15.75" customHeight="1">
      <c r="A217" s="3">
        <v>2.0</v>
      </c>
      <c r="B217" s="3" t="s">
        <v>170</v>
      </c>
      <c r="C217" s="3">
        <v>42.0</v>
      </c>
      <c r="D217" s="3">
        <v>66.0</v>
      </c>
      <c r="E217" s="4" t="s">
        <v>51</v>
      </c>
      <c r="F217" s="3" t="s">
        <v>171</v>
      </c>
      <c r="G217" s="3">
        <v>4.0</v>
      </c>
      <c r="H217" s="3">
        <v>4.0</v>
      </c>
      <c r="I217" s="3">
        <v>6.0</v>
      </c>
      <c r="J217" s="3">
        <v>5.0</v>
      </c>
      <c r="K217" s="3">
        <v>5.0</v>
      </c>
      <c r="L217" s="3">
        <v>6.0</v>
      </c>
      <c r="M217" s="3">
        <v>4.0</v>
      </c>
      <c r="N217" s="3" t="s">
        <v>53</v>
      </c>
      <c r="O217" s="3" t="s">
        <v>53</v>
      </c>
      <c r="P217" s="3" t="s">
        <v>53</v>
      </c>
      <c r="Q217" s="3" t="s">
        <v>54</v>
      </c>
      <c r="R217" s="3" t="s">
        <v>75</v>
      </c>
      <c r="S217" s="3" t="s">
        <v>75</v>
      </c>
      <c r="T217" s="3" t="s">
        <v>75</v>
      </c>
      <c r="U217" s="3" t="s">
        <v>75</v>
      </c>
      <c r="V217" s="3"/>
      <c r="W217" s="3"/>
      <c r="X217" s="5" t="s">
        <v>59</v>
      </c>
      <c r="Y217" s="5">
        <v>1.0</v>
      </c>
      <c r="Z217" s="5" t="s">
        <v>1699</v>
      </c>
      <c r="AA217" s="5">
        <v>1.0</v>
      </c>
      <c r="AB217" s="5">
        <v>1984.0</v>
      </c>
      <c r="AC217" s="5">
        <v>1.0</v>
      </c>
      <c r="AD217" s="5" t="s">
        <v>1700</v>
      </c>
      <c r="AE217" s="5">
        <v>0.0</v>
      </c>
      <c r="AF217" s="5" t="s">
        <v>1701</v>
      </c>
      <c r="AG217" s="5">
        <v>0.0</v>
      </c>
      <c r="AH217" s="5" t="s">
        <v>1702</v>
      </c>
      <c r="AI217" s="5">
        <v>0.0</v>
      </c>
      <c r="AJ217" s="5" t="s">
        <v>1703</v>
      </c>
      <c r="AK217" s="5">
        <v>0.0</v>
      </c>
      <c r="AL217" s="5" t="s">
        <v>1704</v>
      </c>
      <c r="AM217" s="3">
        <v>0.0</v>
      </c>
      <c r="AN217" s="3" t="str">
        <f t="shared" si="1"/>
        <v>2 jgday27</v>
      </c>
      <c r="AO217" s="3">
        <f t="shared" si="2"/>
        <v>3</v>
      </c>
      <c r="AP217" s="3" t="s">
        <v>1603</v>
      </c>
      <c r="AQ217" s="3" t="s">
        <v>1603</v>
      </c>
      <c r="AR217" s="3" t="s">
        <v>1590</v>
      </c>
      <c r="AS217" s="3" t="s">
        <v>1591</v>
      </c>
      <c r="AT217" s="3" t="s">
        <v>1591</v>
      </c>
      <c r="AU217" s="3" t="s">
        <v>1591</v>
      </c>
      <c r="AV217" s="3" t="s">
        <v>1705</v>
      </c>
      <c r="AW217" s="3" t="s">
        <v>1706</v>
      </c>
      <c r="AX217" s="3" t="s">
        <v>1707</v>
      </c>
    </row>
    <row r="218" ht="15.75" customHeight="1">
      <c r="A218" s="3">
        <v>2.0</v>
      </c>
      <c r="B218" s="3" t="s">
        <v>178</v>
      </c>
      <c r="C218" s="3">
        <v>43.0</v>
      </c>
      <c r="D218" s="3">
        <v>67.0</v>
      </c>
      <c r="E218" s="4" t="s">
        <v>51</v>
      </c>
      <c r="F218" s="3" t="s">
        <v>179</v>
      </c>
      <c r="G218" s="3">
        <v>5.0</v>
      </c>
      <c r="H218" s="3">
        <v>6.0</v>
      </c>
      <c r="I218" s="3">
        <v>5.0</v>
      </c>
      <c r="J218" s="3">
        <v>6.0</v>
      </c>
      <c r="K218" s="3">
        <v>6.0</v>
      </c>
      <c r="L218" s="3">
        <v>6.0</v>
      </c>
      <c r="M218" s="3">
        <v>6.0</v>
      </c>
      <c r="N218" s="3" t="s">
        <v>54</v>
      </c>
      <c r="O218" s="3" t="s">
        <v>92</v>
      </c>
      <c r="P218" s="3" t="s">
        <v>54</v>
      </c>
      <c r="Q218" s="3" t="s">
        <v>92</v>
      </c>
      <c r="R218" s="3" t="s">
        <v>55</v>
      </c>
      <c r="S218" s="3" t="s">
        <v>56</v>
      </c>
      <c r="T218" s="3" t="s">
        <v>55</v>
      </c>
      <c r="U218" s="3" t="s">
        <v>55</v>
      </c>
      <c r="V218" s="3"/>
      <c r="W218" s="3"/>
      <c r="X218" s="5" t="s">
        <v>59</v>
      </c>
      <c r="Y218" s="5">
        <v>1.0</v>
      </c>
      <c r="Z218" s="5" t="s">
        <v>1708</v>
      </c>
      <c r="AA218" s="5">
        <v>2.0</v>
      </c>
      <c r="AB218" s="5">
        <v>1983.0</v>
      </c>
      <c r="AC218" s="5">
        <v>1.0</v>
      </c>
      <c r="AD218" s="5" t="s">
        <v>1709</v>
      </c>
      <c r="AE218" s="5">
        <v>1.0</v>
      </c>
      <c r="AF218" s="5" t="s">
        <v>1710</v>
      </c>
      <c r="AG218" s="5">
        <v>1.0</v>
      </c>
      <c r="AH218" s="5" t="s">
        <v>1711</v>
      </c>
      <c r="AI218" s="5">
        <v>2.0</v>
      </c>
      <c r="AJ218" s="5">
        <v>0.0</v>
      </c>
      <c r="AK218" s="5">
        <v>0.0</v>
      </c>
      <c r="AL218" s="5">
        <v>0.0</v>
      </c>
      <c r="AM218" s="5">
        <v>0.0</v>
      </c>
      <c r="AN218" s="3" t="str">
        <f t="shared" si="1"/>
        <v>2 jgday28</v>
      </c>
      <c r="AO218" s="3">
        <f t="shared" si="2"/>
        <v>8</v>
      </c>
      <c r="AP218" s="3" t="s">
        <v>1592</v>
      </c>
      <c r="AQ218" s="3" t="s">
        <v>1592</v>
      </c>
      <c r="AR218" s="3" t="s">
        <v>1591</v>
      </c>
      <c r="AS218" s="3" t="s">
        <v>1592</v>
      </c>
      <c r="AT218" s="3" t="s">
        <v>1592</v>
      </c>
      <c r="AU218" s="3" t="s">
        <v>1592</v>
      </c>
      <c r="AV218" s="3" t="s">
        <v>1712</v>
      </c>
      <c r="AW218" s="3" t="s">
        <v>1713</v>
      </c>
      <c r="AX218" s="3" t="s">
        <v>1714</v>
      </c>
    </row>
    <row r="219" ht="15.75" customHeight="1">
      <c r="A219" s="3">
        <v>2.0</v>
      </c>
      <c r="B219" s="3" t="s">
        <v>185</v>
      </c>
      <c r="C219" s="3">
        <v>44.0</v>
      </c>
      <c r="D219" s="3">
        <v>68.0</v>
      </c>
      <c r="E219" s="4" t="s">
        <v>51</v>
      </c>
      <c r="F219" s="3" t="s">
        <v>186</v>
      </c>
      <c r="G219" s="3">
        <v>5.0</v>
      </c>
      <c r="H219" s="3">
        <v>5.0</v>
      </c>
      <c r="I219" s="3">
        <v>6.0</v>
      </c>
      <c r="J219" s="3">
        <v>6.0</v>
      </c>
      <c r="K219" s="3">
        <v>5.0</v>
      </c>
      <c r="L219" s="3">
        <v>5.0</v>
      </c>
      <c r="M219" s="3">
        <v>5.0</v>
      </c>
      <c r="N219" s="3" t="s">
        <v>92</v>
      </c>
      <c r="O219" s="3" t="s">
        <v>55</v>
      </c>
      <c r="P219" s="3" t="s">
        <v>92</v>
      </c>
      <c r="Q219" s="3" t="s">
        <v>54</v>
      </c>
      <c r="R219" s="3" t="s">
        <v>92</v>
      </c>
      <c r="S219" s="3" t="s">
        <v>55</v>
      </c>
      <c r="T219" s="3" t="s">
        <v>92</v>
      </c>
      <c r="U219" s="3" t="s">
        <v>55</v>
      </c>
      <c r="V219" s="3"/>
      <c r="W219" s="3"/>
      <c r="X219" s="5" t="s">
        <v>59</v>
      </c>
      <c r="Y219" s="5">
        <v>1.0</v>
      </c>
      <c r="Z219" s="5" t="s">
        <v>1715</v>
      </c>
      <c r="AA219" s="5">
        <v>2.0</v>
      </c>
      <c r="AB219" s="5">
        <v>1984.0</v>
      </c>
      <c r="AC219" s="5">
        <v>1.0</v>
      </c>
      <c r="AD219" s="5" t="s">
        <v>1716</v>
      </c>
      <c r="AE219" s="5">
        <v>2.0</v>
      </c>
      <c r="AF219" s="5" t="s">
        <v>1717</v>
      </c>
      <c r="AG219" s="5">
        <v>1.0</v>
      </c>
      <c r="AH219" s="5" t="s">
        <v>1718</v>
      </c>
      <c r="AI219" s="5">
        <v>1.0</v>
      </c>
      <c r="AJ219" s="5" t="s">
        <v>1719</v>
      </c>
      <c r="AK219" s="5">
        <v>2.0</v>
      </c>
      <c r="AL219" s="5" t="s">
        <v>1720</v>
      </c>
      <c r="AM219" s="3">
        <v>2.0</v>
      </c>
      <c r="AN219" s="3" t="str">
        <f t="shared" si="1"/>
        <v>2 jgday29</v>
      </c>
      <c r="AO219" s="3">
        <f t="shared" si="2"/>
        <v>12</v>
      </c>
      <c r="AP219" s="3" t="s">
        <v>1590</v>
      </c>
      <c r="AQ219" s="3" t="s">
        <v>1593</v>
      </c>
      <c r="AR219" s="3" t="s">
        <v>1603</v>
      </c>
      <c r="AS219" s="3" t="s">
        <v>1591</v>
      </c>
      <c r="AT219" s="3" t="s">
        <v>1591</v>
      </c>
      <c r="AU219" s="3" t="s">
        <v>1603</v>
      </c>
      <c r="AV219" s="3" t="s">
        <v>1721</v>
      </c>
      <c r="AW219" s="3" t="s">
        <v>1722</v>
      </c>
      <c r="AX219" s="3" t="s">
        <v>1723</v>
      </c>
    </row>
    <row r="220" ht="15.75" customHeight="1">
      <c r="A220" s="3">
        <v>2.0</v>
      </c>
      <c r="B220" s="3" t="s">
        <v>193</v>
      </c>
      <c r="C220" s="3">
        <v>45.0</v>
      </c>
      <c r="D220" s="3">
        <v>69.0</v>
      </c>
      <c r="E220" s="4" t="s">
        <v>51</v>
      </c>
      <c r="F220" s="3" t="s">
        <v>194</v>
      </c>
      <c r="G220" s="3">
        <v>6.0</v>
      </c>
      <c r="H220" s="3">
        <v>6.0</v>
      </c>
      <c r="I220" s="3">
        <v>6.0</v>
      </c>
      <c r="J220" s="3">
        <v>6.0</v>
      </c>
      <c r="K220" s="3">
        <v>6.0</v>
      </c>
      <c r="L220" s="3">
        <v>6.0</v>
      </c>
      <c r="M220" s="3">
        <v>6.0</v>
      </c>
      <c r="N220" s="3" t="s">
        <v>54</v>
      </c>
      <c r="O220" s="3" t="s">
        <v>54</v>
      </c>
      <c r="P220" s="3" t="s">
        <v>54</v>
      </c>
      <c r="Q220" s="3" t="s">
        <v>53</v>
      </c>
      <c r="R220" s="3" t="s">
        <v>92</v>
      </c>
      <c r="S220" s="3" t="s">
        <v>56</v>
      </c>
      <c r="T220" s="3" t="s">
        <v>92</v>
      </c>
      <c r="U220" s="3" t="s">
        <v>92</v>
      </c>
      <c r="V220" s="3"/>
      <c r="W220" s="3"/>
      <c r="X220" s="5" t="s">
        <v>130</v>
      </c>
      <c r="Y220" s="5">
        <v>0.0</v>
      </c>
      <c r="Z220" s="5" t="s">
        <v>1724</v>
      </c>
      <c r="AA220" s="5">
        <v>2.0</v>
      </c>
      <c r="AB220" s="5">
        <v>1984.0</v>
      </c>
      <c r="AC220" s="5">
        <v>1.0</v>
      </c>
      <c r="AD220" s="5" t="s">
        <v>1725</v>
      </c>
      <c r="AE220" s="5">
        <v>0.0</v>
      </c>
      <c r="AF220" s="5" t="s">
        <v>1726</v>
      </c>
      <c r="AG220" s="5">
        <v>0.0</v>
      </c>
      <c r="AH220" s="5" t="s">
        <v>1727</v>
      </c>
      <c r="AI220" s="5">
        <v>2.0</v>
      </c>
      <c r="AJ220" s="5" t="s">
        <v>1728</v>
      </c>
      <c r="AK220" s="5">
        <v>0.0</v>
      </c>
      <c r="AL220" s="5" t="s">
        <v>1729</v>
      </c>
      <c r="AM220" s="3">
        <v>0.0</v>
      </c>
      <c r="AN220" s="3" t="str">
        <f t="shared" si="1"/>
        <v>2 jgday3</v>
      </c>
      <c r="AO220" s="3">
        <f t="shared" si="2"/>
        <v>5</v>
      </c>
      <c r="AP220" s="3" t="s">
        <v>1593</v>
      </c>
      <c r="AQ220" s="3" t="s">
        <v>1590</v>
      </c>
      <c r="AR220" s="3" t="s">
        <v>1593</v>
      </c>
      <c r="AS220" s="3" t="s">
        <v>1603</v>
      </c>
      <c r="AT220" s="3" t="s">
        <v>1590</v>
      </c>
      <c r="AU220" s="3" t="s">
        <v>1603</v>
      </c>
      <c r="AV220" s="3" t="s">
        <v>1730</v>
      </c>
      <c r="AW220" s="3" t="s">
        <v>1731</v>
      </c>
      <c r="AX220" s="3" t="s">
        <v>1732</v>
      </c>
    </row>
    <row r="221" ht="15.75" customHeight="1">
      <c r="A221" s="3">
        <v>2.0</v>
      </c>
      <c r="B221" s="3" t="s">
        <v>201</v>
      </c>
      <c r="C221" s="3">
        <v>46.0</v>
      </c>
      <c r="D221" s="3">
        <v>70.0</v>
      </c>
      <c r="E221" s="4" t="s">
        <v>51</v>
      </c>
      <c r="F221" s="3" t="s">
        <v>202</v>
      </c>
      <c r="G221" s="3">
        <v>5.0</v>
      </c>
      <c r="H221" s="3">
        <v>6.0</v>
      </c>
      <c r="I221" s="3">
        <v>6.0</v>
      </c>
      <c r="J221" s="3">
        <v>5.0</v>
      </c>
      <c r="K221" s="3">
        <v>6.0</v>
      </c>
      <c r="L221" s="3">
        <v>4.0</v>
      </c>
      <c r="M221" s="3">
        <v>5.0</v>
      </c>
      <c r="N221" s="3" t="s">
        <v>54</v>
      </c>
      <c r="O221" s="3" t="s">
        <v>53</v>
      </c>
      <c r="P221" s="3" t="s">
        <v>92</v>
      </c>
      <c r="Q221" s="3" t="s">
        <v>53</v>
      </c>
      <c r="R221" s="3" t="s">
        <v>55</v>
      </c>
      <c r="S221" s="3" t="s">
        <v>75</v>
      </c>
      <c r="T221" s="3" t="s">
        <v>92</v>
      </c>
      <c r="U221" s="3" t="s">
        <v>55</v>
      </c>
      <c r="V221" s="3"/>
      <c r="W221" s="3"/>
      <c r="X221" s="5" t="s">
        <v>59</v>
      </c>
      <c r="Y221" s="5">
        <v>1.0</v>
      </c>
      <c r="Z221" s="5" t="s">
        <v>1733</v>
      </c>
      <c r="AA221" s="5">
        <v>2.0</v>
      </c>
      <c r="AB221" s="5">
        <v>1985.0</v>
      </c>
      <c r="AC221" s="5">
        <v>1.0</v>
      </c>
      <c r="AD221" s="5" t="s">
        <v>1734</v>
      </c>
      <c r="AE221" s="5">
        <v>1.0</v>
      </c>
      <c r="AF221" s="5" t="s">
        <v>1735</v>
      </c>
      <c r="AG221" s="5">
        <v>1.0</v>
      </c>
      <c r="AH221" s="5" t="s">
        <v>1736</v>
      </c>
      <c r="AI221" s="5">
        <v>2.0</v>
      </c>
      <c r="AJ221" s="5" t="s">
        <v>1737</v>
      </c>
      <c r="AK221" s="5">
        <v>0.0</v>
      </c>
      <c r="AL221" s="5" t="s">
        <v>1738</v>
      </c>
      <c r="AM221" s="3">
        <v>0.0</v>
      </c>
      <c r="AN221" s="3" t="str">
        <f t="shared" si="1"/>
        <v>2 jgday30</v>
      </c>
      <c r="AO221" s="3">
        <f t="shared" si="2"/>
        <v>8</v>
      </c>
      <c r="AP221" s="3" t="s">
        <v>1590</v>
      </c>
      <c r="AQ221" s="3" t="s">
        <v>1590</v>
      </c>
      <c r="AR221" s="3" t="s">
        <v>1593</v>
      </c>
      <c r="AS221" s="3" t="s">
        <v>1603</v>
      </c>
      <c r="AT221" s="3" t="s">
        <v>1590</v>
      </c>
      <c r="AU221" s="3" t="s">
        <v>1592</v>
      </c>
      <c r="AV221" s="3" t="s">
        <v>1739</v>
      </c>
      <c r="AW221" s="3" t="s">
        <v>1740</v>
      </c>
      <c r="AX221" s="3" t="s">
        <v>1741</v>
      </c>
    </row>
    <row r="222" ht="15.75" customHeight="1">
      <c r="A222" s="3">
        <v>2.0</v>
      </c>
      <c r="B222" s="3" t="s">
        <v>209</v>
      </c>
      <c r="C222" s="3">
        <v>47.0</v>
      </c>
      <c r="D222" s="3">
        <v>71.0</v>
      </c>
      <c r="E222" s="4" t="s">
        <v>51</v>
      </c>
      <c r="F222" s="3" t="s">
        <v>210</v>
      </c>
      <c r="G222" s="3">
        <v>5.0</v>
      </c>
      <c r="H222" s="3">
        <v>4.0</v>
      </c>
      <c r="I222" s="3">
        <v>5.0</v>
      </c>
      <c r="J222" s="3">
        <v>5.0</v>
      </c>
      <c r="K222" s="3">
        <v>4.0</v>
      </c>
      <c r="L222" s="3">
        <v>5.0</v>
      </c>
      <c r="M222" s="3">
        <v>5.0</v>
      </c>
      <c r="N222" s="3" t="s">
        <v>54</v>
      </c>
      <c r="O222" s="3" t="s">
        <v>92</v>
      </c>
      <c r="P222" s="3" t="s">
        <v>54</v>
      </c>
      <c r="Q222" s="3" t="s">
        <v>54</v>
      </c>
      <c r="R222" s="3" t="s">
        <v>92</v>
      </c>
      <c r="S222" s="3" t="s">
        <v>56</v>
      </c>
      <c r="T222" s="3" t="s">
        <v>54</v>
      </c>
      <c r="U222" s="3" t="s">
        <v>92</v>
      </c>
      <c r="V222" s="3"/>
      <c r="W222" s="3"/>
      <c r="X222" s="5" t="s">
        <v>59</v>
      </c>
      <c r="Y222" s="5">
        <v>1.0</v>
      </c>
      <c r="Z222" s="5" t="s">
        <v>1742</v>
      </c>
      <c r="AA222" s="5">
        <v>2.0</v>
      </c>
      <c r="AB222" s="5">
        <v>1984.0</v>
      </c>
      <c r="AC222" s="5">
        <v>1.0</v>
      </c>
      <c r="AD222" s="5" t="s">
        <v>1743</v>
      </c>
      <c r="AE222" s="5">
        <v>2.0</v>
      </c>
      <c r="AF222" s="5" t="s">
        <v>1744</v>
      </c>
      <c r="AG222" s="5">
        <v>1.0</v>
      </c>
      <c r="AH222" s="5" t="s">
        <v>1745</v>
      </c>
      <c r="AI222" s="5">
        <v>2.0</v>
      </c>
      <c r="AJ222" s="5">
        <v>0.0</v>
      </c>
      <c r="AK222" s="5">
        <v>0.0</v>
      </c>
      <c r="AL222" s="5">
        <v>0.0</v>
      </c>
      <c r="AM222" s="3">
        <v>0.0</v>
      </c>
      <c r="AN222" s="3" t="str">
        <f t="shared" si="1"/>
        <v>2 jgday31</v>
      </c>
      <c r="AO222" s="3">
        <f t="shared" si="2"/>
        <v>9</v>
      </c>
      <c r="AP222" s="3" t="s">
        <v>1593</v>
      </c>
      <c r="AQ222" s="3" t="s">
        <v>1590</v>
      </c>
      <c r="AR222" s="3" t="s">
        <v>1603</v>
      </c>
      <c r="AS222" s="3" t="s">
        <v>1593</v>
      </c>
      <c r="AT222" s="3" t="s">
        <v>1591</v>
      </c>
      <c r="AU222" s="3" t="s">
        <v>1603</v>
      </c>
      <c r="AV222" s="3" t="s">
        <v>1746</v>
      </c>
      <c r="AW222" s="3" t="s">
        <v>1747</v>
      </c>
      <c r="AX222" s="3" t="s">
        <v>1748</v>
      </c>
    </row>
    <row r="223" ht="15.75" customHeight="1">
      <c r="A223" s="3">
        <v>2.0</v>
      </c>
      <c r="B223" s="3" t="s">
        <v>216</v>
      </c>
      <c r="C223" s="3">
        <v>48.0</v>
      </c>
      <c r="D223" s="3">
        <v>72.0</v>
      </c>
      <c r="E223" s="4" t="s">
        <v>51</v>
      </c>
      <c r="F223" s="3" t="s">
        <v>217</v>
      </c>
      <c r="G223" s="3">
        <v>4.0</v>
      </c>
      <c r="H223" s="3">
        <v>3.0</v>
      </c>
      <c r="I223" s="3">
        <v>4.0</v>
      </c>
      <c r="J223" s="3">
        <v>5.0</v>
      </c>
      <c r="K223" s="3">
        <v>3.0</v>
      </c>
      <c r="L223" s="3">
        <v>3.0</v>
      </c>
      <c r="M223" s="3">
        <v>3.0</v>
      </c>
      <c r="N223" s="3" t="s">
        <v>53</v>
      </c>
      <c r="O223" s="3" t="s">
        <v>54</v>
      </c>
      <c r="P223" s="3" t="s">
        <v>54</v>
      </c>
      <c r="Q223" s="3" t="s">
        <v>54</v>
      </c>
      <c r="R223" s="3" t="s">
        <v>54</v>
      </c>
      <c r="S223" s="3" t="s">
        <v>56</v>
      </c>
      <c r="T223" s="3" t="s">
        <v>54</v>
      </c>
      <c r="U223" s="3" t="s">
        <v>54</v>
      </c>
      <c r="V223" s="3"/>
      <c r="W223" s="3"/>
      <c r="X223" s="5" t="s">
        <v>59</v>
      </c>
      <c r="Y223" s="5">
        <v>1.0</v>
      </c>
      <c r="Z223" s="5" t="s">
        <v>1749</v>
      </c>
      <c r="AA223" s="5">
        <v>2.0</v>
      </c>
      <c r="AB223" s="5">
        <v>1983.0</v>
      </c>
      <c r="AC223" s="5">
        <v>1.0</v>
      </c>
      <c r="AD223" s="5" t="s">
        <v>1750</v>
      </c>
      <c r="AE223" s="5">
        <v>0.0</v>
      </c>
      <c r="AF223" s="5" t="s">
        <v>1751</v>
      </c>
      <c r="AG223" s="5">
        <v>1.0</v>
      </c>
      <c r="AH223" s="5" t="s">
        <v>1752</v>
      </c>
      <c r="AI223" s="5">
        <v>2.0</v>
      </c>
      <c r="AJ223" s="5" t="s">
        <v>1753</v>
      </c>
      <c r="AK223" s="5">
        <v>2.0</v>
      </c>
      <c r="AL223" s="5" t="s">
        <v>1754</v>
      </c>
      <c r="AM223" s="3">
        <v>2.0</v>
      </c>
      <c r="AN223" s="3" t="str">
        <f t="shared" si="1"/>
        <v>2 jgday32</v>
      </c>
      <c r="AO223" s="3">
        <f t="shared" si="2"/>
        <v>11</v>
      </c>
      <c r="AP223" s="3" t="s">
        <v>1591</v>
      </c>
      <c r="AQ223" s="3" t="s">
        <v>1591</v>
      </c>
      <c r="AR223" s="3" t="s">
        <v>1590</v>
      </c>
      <c r="AS223" s="3" t="s">
        <v>1591</v>
      </c>
      <c r="AT223" s="3" t="s">
        <v>1591</v>
      </c>
      <c r="AU223" s="3" t="s">
        <v>1591</v>
      </c>
      <c r="AV223" s="3">
        <v>0.0</v>
      </c>
      <c r="AW223" s="3" t="s">
        <v>1755</v>
      </c>
      <c r="AX223" s="3">
        <v>0.0</v>
      </c>
    </row>
    <row r="224" ht="15.75" customHeight="1">
      <c r="A224" s="3">
        <v>2.0</v>
      </c>
      <c r="B224" s="3" t="s">
        <v>224</v>
      </c>
      <c r="C224" s="3">
        <v>49.0</v>
      </c>
      <c r="D224" s="3">
        <v>73.0</v>
      </c>
      <c r="E224" s="4" t="s">
        <v>51</v>
      </c>
      <c r="F224" s="3" t="s">
        <v>225</v>
      </c>
      <c r="G224" s="3">
        <v>3.0</v>
      </c>
      <c r="H224" s="3">
        <v>2.0</v>
      </c>
      <c r="I224" s="3">
        <v>3.0</v>
      </c>
      <c r="J224" s="3">
        <v>3.0</v>
      </c>
      <c r="K224" s="3">
        <v>3.0</v>
      </c>
      <c r="L224" s="3">
        <v>3.0</v>
      </c>
      <c r="M224" s="3">
        <v>3.0</v>
      </c>
      <c r="N224" s="3" t="s">
        <v>75</v>
      </c>
      <c r="O224" s="3" t="s">
        <v>75</v>
      </c>
      <c r="P224" s="3" t="s">
        <v>56</v>
      </c>
      <c r="Q224" s="3" t="s">
        <v>75</v>
      </c>
      <c r="R224" s="3" t="s">
        <v>75</v>
      </c>
      <c r="S224" s="3" t="s">
        <v>75</v>
      </c>
      <c r="T224" s="3" t="s">
        <v>75</v>
      </c>
      <c r="U224" s="3" t="s">
        <v>75</v>
      </c>
      <c r="V224" s="3"/>
      <c r="W224" s="3"/>
      <c r="X224" s="5" t="s">
        <v>59</v>
      </c>
      <c r="Y224" s="5">
        <v>1.0</v>
      </c>
      <c r="Z224" s="5" t="s">
        <v>1756</v>
      </c>
      <c r="AA224" s="5">
        <v>0.0</v>
      </c>
      <c r="AB224" s="5">
        <v>1984.0</v>
      </c>
      <c r="AC224" s="5">
        <v>1.0</v>
      </c>
      <c r="AD224" s="5" t="s">
        <v>1757</v>
      </c>
      <c r="AE224" s="5">
        <v>0.0</v>
      </c>
      <c r="AF224" s="5" t="s">
        <v>1758</v>
      </c>
      <c r="AG224" s="5">
        <v>0.0</v>
      </c>
      <c r="AH224" s="5" t="s">
        <v>1759</v>
      </c>
      <c r="AI224" s="5">
        <v>0.0</v>
      </c>
      <c r="AJ224" s="5" t="s">
        <v>1760</v>
      </c>
      <c r="AK224" s="5">
        <v>1.0</v>
      </c>
      <c r="AL224" s="5" t="s">
        <v>1761</v>
      </c>
      <c r="AM224" s="3">
        <v>0.0</v>
      </c>
      <c r="AN224" s="3" t="str">
        <f t="shared" si="1"/>
        <v>2 jgday33</v>
      </c>
      <c r="AO224" s="3">
        <f t="shared" si="2"/>
        <v>3</v>
      </c>
      <c r="AP224" s="3" t="s">
        <v>1591</v>
      </c>
      <c r="AQ224" s="3" t="s">
        <v>1591</v>
      </c>
      <c r="AR224" s="3" t="s">
        <v>1592</v>
      </c>
      <c r="AS224" s="3" t="s">
        <v>1591</v>
      </c>
      <c r="AT224" s="3" t="s">
        <v>1591</v>
      </c>
      <c r="AU224" s="3" t="s">
        <v>1591</v>
      </c>
      <c r="AV224" s="3" t="s">
        <v>1762</v>
      </c>
      <c r="AW224" s="3" t="s">
        <v>1763</v>
      </c>
      <c r="AX224" s="3" t="s">
        <v>1764</v>
      </c>
    </row>
    <row r="225" ht="15.75" customHeight="1">
      <c r="A225" s="3">
        <v>2.0</v>
      </c>
      <c r="B225" s="3" t="s">
        <v>232</v>
      </c>
      <c r="C225" s="3">
        <v>50.0</v>
      </c>
      <c r="D225" s="3">
        <v>74.0</v>
      </c>
      <c r="E225" s="4" t="s">
        <v>51</v>
      </c>
      <c r="F225" s="3" t="s">
        <v>233</v>
      </c>
      <c r="G225" s="3">
        <v>4.0</v>
      </c>
      <c r="H225" s="3">
        <v>3.0</v>
      </c>
      <c r="I225" s="3">
        <v>3.0</v>
      </c>
      <c r="J225" s="3">
        <v>4.0</v>
      </c>
      <c r="K225" s="3">
        <v>3.0</v>
      </c>
      <c r="L225" s="3">
        <v>3.0</v>
      </c>
      <c r="M225" s="3">
        <v>3.0</v>
      </c>
      <c r="N225" s="3" t="s">
        <v>56</v>
      </c>
      <c r="O225" s="3" t="s">
        <v>75</v>
      </c>
      <c r="P225" s="3" t="s">
        <v>56</v>
      </c>
      <c r="Q225" s="3" t="s">
        <v>75</v>
      </c>
      <c r="R225" s="3" t="s">
        <v>75</v>
      </c>
      <c r="S225" s="3" t="s">
        <v>54</v>
      </c>
      <c r="T225" s="3" t="s">
        <v>75</v>
      </c>
      <c r="U225" s="3" t="s">
        <v>75</v>
      </c>
      <c r="V225" s="3"/>
      <c r="W225" s="3"/>
      <c r="X225" s="5" t="s">
        <v>59</v>
      </c>
      <c r="Y225" s="5">
        <v>1.0</v>
      </c>
      <c r="Z225" s="5" t="s">
        <v>1765</v>
      </c>
      <c r="AA225" s="5">
        <v>2.0</v>
      </c>
      <c r="AB225" s="5">
        <v>1984.0</v>
      </c>
      <c r="AC225" s="5">
        <v>1.0</v>
      </c>
      <c r="AD225" s="5" t="s">
        <v>1766</v>
      </c>
      <c r="AE225" s="5">
        <v>0.0</v>
      </c>
      <c r="AF225" s="5" t="s">
        <v>1767</v>
      </c>
      <c r="AG225" s="5">
        <v>1.0</v>
      </c>
      <c r="AH225" s="5" t="s">
        <v>1768</v>
      </c>
      <c r="AI225" s="5">
        <v>2.0</v>
      </c>
      <c r="AJ225" s="5">
        <v>0.0</v>
      </c>
      <c r="AK225" s="5">
        <v>0.0</v>
      </c>
      <c r="AL225" s="5">
        <v>0.0</v>
      </c>
      <c r="AM225" s="3">
        <v>0.0</v>
      </c>
      <c r="AN225" s="3" t="str">
        <f t="shared" si="1"/>
        <v>2 jgday34</v>
      </c>
      <c r="AO225" s="3">
        <f t="shared" si="2"/>
        <v>7</v>
      </c>
      <c r="AP225" s="3" t="s">
        <v>1590</v>
      </c>
      <c r="AQ225" s="3" t="s">
        <v>1593</v>
      </c>
      <c r="AR225" s="3" t="s">
        <v>1593</v>
      </c>
      <c r="AS225" s="3" t="s">
        <v>1593</v>
      </c>
      <c r="AT225" s="3" t="s">
        <v>1593</v>
      </c>
      <c r="AU225" s="3" t="s">
        <v>1593</v>
      </c>
      <c r="AV225" s="3" t="s">
        <v>1769</v>
      </c>
      <c r="AW225" s="3" t="s">
        <v>1770</v>
      </c>
      <c r="AX225" s="3" t="s">
        <v>1771</v>
      </c>
    </row>
    <row r="226" ht="15.75" customHeight="1">
      <c r="A226" s="3">
        <v>2.0</v>
      </c>
      <c r="B226" s="3" t="s">
        <v>241</v>
      </c>
      <c r="C226" s="3">
        <v>51.0</v>
      </c>
      <c r="D226" s="3">
        <v>75.0</v>
      </c>
      <c r="E226" s="4" t="s">
        <v>51</v>
      </c>
      <c r="F226" s="3" t="s">
        <v>242</v>
      </c>
      <c r="G226" s="3">
        <v>5.0</v>
      </c>
      <c r="H226" s="3">
        <v>5.0</v>
      </c>
      <c r="I226" s="3">
        <v>5.0</v>
      </c>
      <c r="J226" s="3">
        <v>5.0</v>
      </c>
      <c r="K226" s="3">
        <v>5.0</v>
      </c>
      <c r="L226" s="3">
        <v>6.0</v>
      </c>
      <c r="M226" s="3">
        <v>5.0</v>
      </c>
      <c r="N226" s="3" t="s">
        <v>75</v>
      </c>
      <c r="O226" s="3" t="s">
        <v>75</v>
      </c>
      <c r="P226" s="3" t="s">
        <v>75</v>
      </c>
      <c r="Q226" s="3" t="s">
        <v>75</v>
      </c>
      <c r="R226" s="3" t="s">
        <v>54</v>
      </c>
      <c r="S226" s="3" t="s">
        <v>53</v>
      </c>
      <c r="T226" s="3" t="s">
        <v>53</v>
      </c>
      <c r="U226" s="3" t="s">
        <v>53</v>
      </c>
      <c r="V226" s="3"/>
      <c r="W226" s="3"/>
      <c r="X226" s="5" t="s">
        <v>59</v>
      </c>
      <c r="Y226" s="5">
        <v>1.0</v>
      </c>
      <c r="Z226" s="5" t="s">
        <v>1772</v>
      </c>
      <c r="AA226" s="5">
        <v>2.0</v>
      </c>
      <c r="AB226" s="5">
        <v>1984.0</v>
      </c>
      <c r="AC226" s="5">
        <v>1.0</v>
      </c>
      <c r="AD226" s="5" t="s">
        <v>1773</v>
      </c>
      <c r="AE226" s="5">
        <v>1.0</v>
      </c>
      <c r="AF226" s="5" t="s">
        <v>1774</v>
      </c>
      <c r="AG226" s="5">
        <v>1.0</v>
      </c>
      <c r="AH226" s="5" t="s">
        <v>1775</v>
      </c>
      <c r="AI226" s="5">
        <v>2.0</v>
      </c>
      <c r="AJ226" s="5" t="s">
        <v>1776</v>
      </c>
      <c r="AK226" s="5">
        <v>1.0</v>
      </c>
      <c r="AL226" s="5" t="s">
        <v>1777</v>
      </c>
      <c r="AM226" s="3">
        <v>0.0</v>
      </c>
      <c r="AN226" s="3" t="str">
        <f t="shared" si="1"/>
        <v>2 jgday35</v>
      </c>
      <c r="AO226" s="3">
        <f t="shared" si="2"/>
        <v>9</v>
      </c>
      <c r="AP226" s="3" t="s">
        <v>1590</v>
      </c>
      <c r="AQ226" s="3" t="s">
        <v>1590</v>
      </c>
      <c r="AR226" s="3" t="s">
        <v>1603</v>
      </c>
      <c r="AS226" s="3" t="s">
        <v>1603</v>
      </c>
      <c r="AT226" s="3" t="s">
        <v>1603</v>
      </c>
      <c r="AU226" s="3" t="s">
        <v>1593</v>
      </c>
      <c r="AV226" s="3" t="s">
        <v>1778</v>
      </c>
      <c r="AW226" s="3" t="s">
        <v>1779</v>
      </c>
      <c r="AX226" s="3" t="s">
        <v>1780</v>
      </c>
    </row>
    <row r="227" ht="15.75" customHeight="1">
      <c r="A227" s="3">
        <v>2.0</v>
      </c>
      <c r="B227" s="3" t="s">
        <v>250</v>
      </c>
      <c r="C227" s="3">
        <v>52.0</v>
      </c>
      <c r="D227" s="3">
        <v>76.0</v>
      </c>
      <c r="E227" s="4" t="s">
        <v>51</v>
      </c>
      <c r="F227" s="3" t="s">
        <v>251</v>
      </c>
      <c r="G227" s="3">
        <v>6.0</v>
      </c>
      <c r="H227" s="3">
        <v>6.0</v>
      </c>
      <c r="I227" s="3">
        <v>6.0</v>
      </c>
      <c r="J227" s="3">
        <v>6.0</v>
      </c>
      <c r="K227" s="3">
        <v>6.0</v>
      </c>
      <c r="L227" s="3">
        <v>5.0</v>
      </c>
      <c r="M227" s="3">
        <v>6.0</v>
      </c>
      <c r="N227" s="3" t="s">
        <v>92</v>
      </c>
      <c r="O227" s="3" t="s">
        <v>55</v>
      </c>
      <c r="P227" s="3" t="s">
        <v>92</v>
      </c>
      <c r="Q227" s="3" t="s">
        <v>55</v>
      </c>
      <c r="R227" s="3" t="s">
        <v>55</v>
      </c>
      <c r="S227" s="3" t="s">
        <v>56</v>
      </c>
      <c r="T227" s="3" t="s">
        <v>54</v>
      </c>
      <c r="U227" s="3" t="s">
        <v>55</v>
      </c>
      <c r="V227" s="3"/>
      <c r="W227" s="3"/>
      <c r="X227" s="5" t="s">
        <v>59</v>
      </c>
      <c r="Y227" s="5">
        <v>1.0</v>
      </c>
      <c r="Z227" s="5" t="s">
        <v>1781</v>
      </c>
      <c r="AA227" s="5">
        <v>2.0</v>
      </c>
      <c r="AB227" s="5">
        <v>1986.0</v>
      </c>
      <c r="AC227" s="5">
        <v>0.0</v>
      </c>
      <c r="AD227" s="5" t="s">
        <v>1782</v>
      </c>
      <c r="AE227" s="5">
        <v>1.0</v>
      </c>
      <c r="AF227" s="5" t="s">
        <v>1783</v>
      </c>
      <c r="AG227" s="5">
        <v>1.0</v>
      </c>
      <c r="AH227" s="5">
        <v>0.0</v>
      </c>
      <c r="AI227" s="5">
        <v>0.0</v>
      </c>
      <c r="AJ227" s="5">
        <v>0.0</v>
      </c>
      <c r="AK227" s="5">
        <v>0.0</v>
      </c>
      <c r="AL227" s="5">
        <v>0.0</v>
      </c>
      <c r="AM227" s="5">
        <v>0.0</v>
      </c>
      <c r="AN227" s="3" t="str">
        <f t="shared" si="1"/>
        <v>2 jgday36</v>
      </c>
      <c r="AO227" s="3">
        <f t="shared" si="2"/>
        <v>5</v>
      </c>
      <c r="AP227" s="3" t="s">
        <v>1593</v>
      </c>
      <c r="AQ227" s="3" t="s">
        <v>1603</v>
      </c>
      <c r="AR227" s="3" t="s">
        <v>1592</v>
      </c>
      <c r="AS227" s="3" t="s">
        <v>1591</v>
      </c>
      <c r="AT227" s="3" t="s">
        <v>1603</v>
      </c>
      <c r="AU227" s="3" t="s">
        <v>1591</v>
      </c>
      <c r="AV227" s="3" t="s">
        <v>1784</v>
      </c>
      <c r="AW227" s="3" t="s">
        <v>1785</v>
      </c>
      <c r="AX227" s="3" t="s">
        <v>1786</v>
      </c>
    </row>
    <row r="228" ht="15.75" customHeight="1">
      <c r="A228" s="3">
        <v>2.0</v>
      </c>
      <c r="B228" s="3" t="s">
        <v>258</v>
      </c>
      <c r="C228" s="3">
        <v>54.0</v>
      </c>
      <c r="D228" s="3">
        <v>77.0</v>
      </c>
      <c r="E228" s="4" t="s">
        <v>51</v>
      </c>
      <c r="F228" s="3" t="s">
        <v>259</v>
      </c>
      <c r="G228" s="3">
        <v>5.0</v>
      </c>
      <c r="H228" s="3">
        <v>6.0</v>
      </c>
      <c r="I228" s="3">
        <v>5.0</v>
      </c>
      <c r="J228" s="3">
        <v>4.0</v>
      </c>
      <c r="K228" s="3">
        <v>4.0</v>
      </c>
      <c r="L228" s="3">
        <v>5.0</v>
      </c>
      <c r="M228" s="3">
        <v>4.0</v>
      </c>
      <c r="N228" s="3" t="s">
        <v>92</v>
      </c>
      <c r="O228" s="3" t="s">
        <v>55</v>
      </c>
      <c r="P228" s="3" t="s">
        <v>92</v>
      </c>
      <c r="Q228" s="3" t="s">
        <v>55</v>
      </c>
      <c r="R228" s="3" t="s">
        <v>92</v>
      </c>
      <c r="S228" s="3" t="s">
        <v>56</v>
      </c>
      <c r="T228" s="3" t="s">
        <v>92</v>
      </c>
      <c r="U228" s="3" t="s">
        <v>54</v>
      </c>
      <c r="V228" s="3"/>
      <c r="W228" s="3"/>
      <c r="X228" s="5" t="s">
        <v>59</v>
      </c>
      <c r="Y228" s="5">
        <v>1.0</v>
      </c>
      <c r="Z228" s="5" t="s">
        <v>1787</v>
      </c>
      <c r="AA228" s="5">
        <v>2.0</v>
      </c>
      <c r="AB228" s="5">
        <v>1983.0</v>
      </c>
      <c r="AC228" s="5">
        <v>1.0</v>
      </c>
      <c r="AD228" s="5" t="s">
        <v>1788</v>
      </c>
      <c r="AE228" s="5">
        <v>1.0</v>
      </c>
      <c r="AF228" s="5" t="s">
        <v>1789</v>
      </c>
      <c r="AG228" s="5">
        <v>1.0</v>
      </c>
      <c r="AH228" s="5" t="s">
        <v>1790</v>
      </c>
      <c r="AI228" s="5">
        <v>2.0</v>
      </c>
      <c r="AJ228" s="5" t="s">
        <v>1791</v>
      </c>
      <c r="AK228" s="5">
        <v>2.0</v>
      </c>
      <c r="AL228" s="5" t="s">
        <v>1792</v>
      </c>
      <c r="AM228" s="3">
        <v>2.0</v>
      </c>
      <c r="AN228" s="3" t="str">
        <f t="shared" si="1"/>
        <v>2 jgday38</v>
      </c>
      <c r="AO228" s="3">
        <f t="shared" si="2"/>
        <v>12</v>
      </c>
      <c r="AP228" s="3" t="s">
        <v>1603</v>
      </c>
      <c r="AQ228" s="3" t="s">
        <v>1603</v>
      </c>
      <c r="AR228" s="3" t="s">
        <v>1590</v>
      </c>
      <c r="AS228" s="3" t="s">
        <v>1591</v>
      </c>
      <c r="AT228" s="3" t="s">
        <v>1591</v>
      </c>
      <c r="AU228" s="3" t="s">
        <v>1591</v>
      </c>
      <c r="AV228" s="3" t="s">
        <v>1793</v>
      </c>
      <c r="AW228" s="3" t="s">
        <v>1794</v>
      </c>
      <c r="AX228" s="3" t="s">
        <v>1795</v>
      </c>
    </row>
    <row r="229" ht="15.75" customHeight="1">
      <c r="A229" s="3">
        <v>2.0</v>
      </c>
      <c r="B229" s="3" t="s">
        <v>266</v>
      </c>
      <c r="C229" s="3">
        <v>55.0</v>
      </c>
      <c r="D229" s="3">
        <v>78.0</v>
      </c>
      <c r="E229" s="4" t="s">
        <v>51</v>
      </c>
      <c r="F229" s="3" t="s">
        <v>267</v>
      </c>
      <c r="G229" s="3">
        <v>4.0</v>
      </c>
      <c r="H229" s="3">
        <v>4.0</v>
      </c>
      <c r="I229" s="3">
        <v>4.0</v>
      </c>
      <c r="J229" s="3">
        <v>4.0</v>
      </c>
      <c r="K229" s="3">
        <v>4.0</v>
      </c>
      <c r="L229" s="3">
        <v>4.0</v>
      </c>
      <c r="M229" s="3">
        <v>4.0</v>
      </c>
      <c r="N229" s="3" t="s">
        <v>54</v>
      </c>
      <c r="O229" s="3" t="s">
        <v>54</v>
      </c>
      <c r="P229" s="3" t="s">
        <v>54</v>
      </c>
      <c r="Q229" s="3" t="s">
        <v>54</v>
      </c>
      <c r="R229" s="3" t="s">
        <v>54</v>
      </c>
      <c r="S229" s="3" t="s">
        <v>54</v>
      </c>
      <c r="T229" s="3" t="s">
        <v>53</v>
      </c>
      <c r="U229" s="3" t="s">
        <v>53</v>
      </c>
      <c r="V229" s="3"/>
      <c r="W229" s="3"/>
      <c r="X229" s="5" t="s">
        <v>59</v>
      </c>
      <c r="Y229" s="5">
        <v>1.0</v>
      </c>
      <c r="Z229" s="5" t="s">
        <v>1796</v>
      </c>
      <c r="AA229" s="5">
        <v>2.0</v>
      </c>
      <c r="AB229" s="5">
        <v>1985.0</v>
      </c>
      <c r="AC229" s="5">
        <v>1.0</v>
      </c>
      <c r="AD229" s="5" t="s">
        <v>1797</v>
      </c>
      <c r="AE229" s="5">
        <v>0.0</v>
      </c>
      <c r="AF229" s="5" t="s">
        <v>1798</v>
      </c>
      <c r="AG229" s="5">
        <v>1.0</v>
      </c>
      <c r="AH229" s="5" t="s">
        <v>1799</v>
      </c>
      <c r="AI229" s="5">
        <v>0.0</v>
      </c>
      <c r="AJ229" s="5" t="s">
        <v>1799</v>
      </c>
      <c r="AK229" s="5">
        <v>0.0</v>
      </c>
      <c r="AL229" s="5" t="s">
        <v>1799</v>
      </c>
      <c r="AM229" s="3">
        <v>0.0</v>
      </c>
      <c r="AN229" s="3" t="str">
        <f t="shared" si="1"/>
        <v>2 jgday39</v>
      </c>
      <c r="AO229" s="3">
        <f t="shared" si="2"/>
        <v>5</v>
      </c>
      <c r="AP229" s="3" t="s">
        <v>1593</v>
      </c>
      <c r="AQ229" s="3" t="s">
        <v>1593</v>
      </c>
      <c r="AR229" s="3" t="s">
        <v>1593</v>
      </c>
      <c r="AS229" s="3" t="s">
        <v>1593</v>
      </c>
      <c r="AT229" s="3" t="s">
        <v>1593</v>
      </c>
      <c r="AU229" s="3" t="s">
        <v>1593</v>
      </c>
      <c r="AV229" s="3" t="s">
        <v>1800</v>
      </c>
      <c r="AW229" s="3" t="s">
        <v>1801</v>
      </c>
      <c r="AX229" s="3" t="s">
        <v>1802</v>
      </c>
    </row>
    <row r="230" ht="15.75" customHeight="1">
      <c r="A230" s="3">
        <v>2.0</v>
      </c>
      <c r="B230" s="3" t="s">
        <v>272</v>
      </c>
      <c r="C230" s="3">
        <v>56.0</v>
      </c>
      <c r="D230" s="3">
        <v>79.0</v>
      </c>
      <c r="E230" s="4" t="s">
        <v>51</v>
      </c>
      <c r="F230" s="3" t="s">
        <v>273</v>
      </c>
      <c r="G230" s="3">
        <v>4.0</v>
      </c>
      <c r="H230" s="3">
        <v>4.0</v>
      </c>
      <c r="I230" s="3">
        <v>5.0</v>
      </c>
      <c r="J230" s="3">
        <v>6.0</v>
      </c>
      <c r="K230" s="3">
        <v>5.0</v>
      </c>
      <c r="L230" s="3">
        <v>5.0</v>
      </c>
      <c r="M230" s="3">
        <v>5.0</v>
      </c>
      <c r="N230" s="3" t="s">
        <v>92</v>
      </c>
      <c r="O230" s="3" t="s">
        <v>54</v>
      </c>
      <c r="P230" s="3" t="s">
        <v>92</v>
      </c>
      <c r="Q230" s="3" t="s">
        <v>92</v>
      </c>
      <c r="R230" s="3" t="s">
        <v>92</v>
      </c>
      <c r="S230" s="3" t="s">
        <v>56</v>
      </c>
      <c r="T230" s="3" t="s">
        <v>54</v>
      </c>
      <c r="U230" s="3" t="s">
        <v>54</v>
      </c>
      <c r="V230" s="3"/>
      <c r="W230" s="3"/>
      <c r="X230" s="5" t="s">
        <v>59</v>
      </c>
      <c r="Y230" s="5">
        <v>1.0</v>
      </c>
      <c r="Z230" s="5" t="s">
        <v>1803</v>
      </c>
      <c r="AA230" s="5">
        <v>2.0</v>
      </c>
      <c r="AB230" s="5">
        <v>1985.0</v>
      </c>
      <c r="AC230" s="5">
        <v>1.0</v>
      </c>
      <c r="AD230" s="5" t="s">
        <v>1804</v>
      </c>
      <c r="AE230" s="5">
        <v>0.0</v>
      </c>
      <c r="AF230" s="5">
        <v>0.0</v>
      </c>
      <c r="AG230" s="5">
        <v>0.0</v>
      </c>
      <c r="AH230" s="5">
        <v>0.0</v>
      </c>
      <c r="AI230" s="5">
        <v>0.0</v>
      </c>
      <c r="AJ230" s="5">
        <v>0.0</v>
      </c>
      <c r="AK230" s="5">
        <v>0.0</v>
      </c>
      <c r="AL230" s="5">
        <v>0.0</v>
      </c>
      <c r="AM230" s="3">
        <v>0.0</v>
      </c>
      <c r="AN230" s="3" t="str">
        <f t="shared" si="1"/>
        <v>2 jgday4</v>
      </c>
      <c r="AO230" s="3">
        <f t="shared" si="2"/>
        <v>4</v>
      </c>
      <c r="AP230" s="3" t="s">
        <v>1603</v>
      </c>
      <c r="AQ230" s="3" t="s">
        <v>1603</v>
      </c>
      <c r="AR230" s="3" t="s">
        <v>1593</v>
      </c>
      <c r="AS230" s="3" t="s">
        <v>1593</v>
      </c>
      <c r="AT230" s="3" t="s">
        <v>1603</v>
      </c>
      <c r="AU230" s="3" t="s">
        <v>1590</v>
      </c>
      <c r="AV230" s="3" t="s">
        <v>1805</v>
      </c>
      <c r="AW230" s="3" t="s">
        <v>1806</v>
      </c>
      <c r="AX230" s="3" t="s">
        <v>1807</v>
      </c>
    </row>
    <row r="231" ht="15.75" customHeight="1">
      <c r="A231" s="3">
        <v>2.0</v>
      </c>
      <c r="B231" s="3" t="s">
        <v>276</v>
      </c>
      <c r="C231" s="3">
        <v>57.0</v>
      </c>
      <c r="D231" s="3">
        <v>80.0</v>
      </c>
      <c r="E231" s="4" t="s">
        <v>51</v>
      </c>
      <c r="F231" s="3" t="s">
        <v>277</v>
      </c>
      <c r="G231" s="3">
        <v>6.0</v>
      </c>
      <c r="H231" s="3">
        <v>3.0</v>
      </c>
      <c r="I231" s="3">
        <v>5.0</v>
      </c>
      <c r="J231" s="3">
        <v>6.0</v>
      </c>
      <c r="K231" s="3">
        <v>3.0</v>
      </c>
      <c r="L231" s="3">
        <v>5.0</v>
      </c>
      <c r="M231" s="3">
        <v>5.0</v>
      </c>
      <c r="N231" s="3" t="s">
        <v>54</v>
      </c>
      <c r="O231" s="3" t="s">
        <v>55</v>
      </c>
      <c r="P231" s="3" t="s">
        <v>54</v>
      </c>
      <c r="Q231" s="3" t="s">
        <v>55</v>
      </c>
      <c r="R231" s="3" t="s">
        <v>53</v>
      </c>
      <c r="S231" s="3" t="s">
        <v>53</v>
      </c>
      <c r="T231" s="3" t="s">
        <v>54</v>
      </c>
      <c r="U231" s="3" t="s">
        <v>92</v>
      </c>
      <c r="V231" s="3"/>
      <c r="W231" s="3"/>
      <c r="X231" s="5" t="s">
        <v>59</v>
      </c>
      <c r="Y231" s="5">
        <v>1.0</v>
      </c>
      <c r="Z231" s="5" t="s">
        <v>1808</v>
      </c>
      <c r="AA231" s="5">
        <v>2.0</v>
      </c>
      <c r="AB231" s="5">
        <v>400.0</v>
      </c>
      <c r="AC231" s="5">
        <v>0.0</v>
      </c>
      <c r="AD231" s="5" t="s">
        <v>1809</v>
      </c>
      <c r="AE231" s="5">
        <v>0.0</v>
      </c>
      <c r="AF231" s="5" t="s">
        <v>1810</v>
      </c>
      <c r="AG231" s="5">
        <v>0.0</v>
      </c>
      <c r="AH231" s="5">
        <v>0.0</v>
      </c>
      <c r="AI231" s="5">
        <v>0.0</v>
      </c>
      <c r="AJ231" s="5">
        <v>0.0</v>
      </c>
      <c r="AK231" s="5">
        <v>0.0</v>
      </c>
      <c r="AL231" s="5">
        <v>0.0</v>
      </c>
      <c r="AM231" s="3">
        <v>0.0</v>
      </c>
      <c r="AN231" s="3" t="str">
        <f t="shared" si="1"/>
        <v>2 jgday40</v>
      </c>
      <c r="AO231" s="3">
        <f t="shared" si="2"/>
        <v>3</v>
      </c>
      <c r="AP231" s="3" t="s">
        <v>1591</v>
      </c>
      <c r="AQ231" s="3" t="s">
        <v>1593</v>
      </c>
      <c r="AR231" s="3" t="s">
        <v>1593</v>
      </c>
      <c r="AS231" s="3" t="s">
        <v>1603</v>
      </c>
      <c r="AT231" s="3" t="s">
        <v>1603</v>
      </c>
      <c r="AU231" s="3" t="s">
        <v>1591</v>
      </c>
      <c r="AV231" s="3" t="s">
        <v>1811</v>
      </c>
      <c r="AW231" s="3" t="s">
        <v>1812</v>
      </c>
      <c r="AX231" s="3" t="s">
        <v>1813</v>
      </c>
    </row>
    <row r="232" ht="15.75" customHeight="1">
      <c r="A232" s="3">
        <v>2.0</v>
      </c>
      <c r="B232" s="3" t="s">
        <v>284</v>
      </c>
      <c r="C232" s="3">
        <v>58.0</v>
      </c>
      <c r="D232" s="3">
        <v>82.0</v>
      </c>
      <c r="E232" s="4" t="s">
        <v>51</v>
      </c>
      <c r="F232" s="3" t="s">
        <v>285</v>
      </c>
      <c r="G232" s="3">
        <v>5.0</v>
      </c>
      <c r="H232" s="3">
        <v>3.0</v>
      </c>
      <c r="I232" s="3">
        <v>5.0</v>
      </c>
      <c r="J232" s="3">
        <v>3.0</v>
      </c>
      <c r="K232" s="3">
        <v>2.0</v>
      </c>
      <c r="L232" s="3">
        <v>4.0</v>
      </c>
      <c r="M232" s="3">
        <v>4.0</v>
      </c>
      <c r="N232" s="3" t="s">
        <v>75</v>
      </c>
      <c r="O232" s="3" t="s">
        <v>53</v>
      </c>
      <c r="P232" s="3" t="s">
        <v>56</v>
      </c>
      <c r="Q232" s="3" t="s">
        <v>53</v>
      </c>
      <c r="R232" s="3" t="s">
        <v>53</v>
      </c>
      <c r="S232" s="3" t="s">
        <v>54</v>
      </c>
      <c r="T232" s="3" t="s">
        <v>54</v>
      </c>
      <c r="U232" s="3" t="s">
        <v>56</v>
      </c>
      <c r="V232" s="3"/>
      <c r="W232" s="3"/>
      <c r="X232" s="5" t="s">
        <v>59</v>
      </c>
      <c r="Y232" s="5">
        <v>1.0</v>
      </c>
      <c r="Z232" s="5" t="s">
        <v>1814</v>
      </c>
      <c r="AA232" s="5">
        <v>2.0</v>
      </c>
      <c r="AB232" s="5">
        <v>1984.0</v>
      </c>
      <c r="AC232" s="5">
        <v>1.0</v>
      </c>
      <c r="AD232" s="5" t="s">
        <v>1815</v>
      </c>
      <c r="AE232" s="5">
        <v>2.0</v>
      </c>
      <c r="AF232" s="5" t="s">
        <v>1816</v>
      </c>
      <c r="AG232" s="5">
        <v>1.0</v>
      </c>
      <c r="AH232" s="5" t="s">
        <v>1817</v>
      </c>
      <c r="AI232" s="5">
        <v>2.0</v>
      </c>
      <c r="AJ232" s="5" t="s">
        <v>1818</v>
      </c>
      <c r="AK232" s="5">
        <v>2.0</v>
      </c>
      <c r="AL232" s="5" t="s">
        <v>1819</v>
      </c>
      <c r="AM232" s="3">
        <v>0.0</v>
      </c>
      <c r="AN232" s="3" t="str">
        <f t="shared" si="1"/>
        <v>2 jgday42</v>
      </c>
      <c r="AO232" s="3">
        <f t="shared" si="2"/>
        <v>11</v>
      </c>
      <c r="AP232" s="3" t="s">
        <v>1593</v>
      </c>
      <c r="AQ232" s="3" t="s">
        <v>1593</v>
      </c>
      <c r="AR232" s="3" t="s">
        <v>1593</v>
      </c>
      <c r="AS232" s="3" t="s">
        <v>1591</v>
      </c>
      <c r="AT232" s="3" t="s">
        <v>1591</v>
      </c>
      <c r="AU232" s="3" t="s">
        <v>1590</v>
      </c>
      <c r="AV232" s="3" t="s">
        <v>1820</v>
      </c>
      <c r="AW232" s="3" t="s">
        <v>1821</v>
      </c>
      <c r="AX232" s="3" t="s">
        <v>1822</v>
      </c>
    </row>
    <row r="233" ht="15.75" customHeight="1">
      <c r="A233" s="3">
        <v>2.0</v>
      </c>
      <c r="B233" s="3" t="s">
        <v>292</v>
      </c>
      <c r="C233" s="3">
        <v>59.0</v>
      </c>
      <c r="D233" s="3">
        <v>83.0</v>
      </c>
      <c r="E233" s="4" t="s">
        <v>51</v>
      </c>
      <c r="F233" s="3" t="s">
        <v>293</v>
      </c>
      <c r="G233" s="3">
        <v>6.0</v>
      </c>
      <c r="H233" s="3">
        <v>6.0</v>
      </c>
      <c r="I233" s="3">
        <v>6.0</v>
      </c>
      <c r="J233" s="3">
        <v>6.0</v>
      </c>
      <c r="K233" s="3">
        <v>6.0</v>
      </c>
      <c r="L233" s="3">
        <v>5.0</v>
      </c>
      <c r="M233" s="3">
        <v>6.0</v>
      </c>
      <c r="N233" s="3" t="s">
        <v>55</v>
      </c>
      <c r="O233" s="3" t="s">
        <v>92</v>
      </c>
      <c r="P233" s="3" t="s">
        <v>55</v>
      </c>
      <c r="Q233" s="3" t="s">
        <v>55</v>
      </c>
      <c r="R233" s="3" t="s">
        <v>55</v>
      </c>
      <c r="S233" s="3" t="s">
        <v>56</v>
      </c>
      <c r="T233" s="3" t="s">
        <v>55</v>
      </c>
      <c r="U233" s="3" t="s">
        <v>55</v>
      </c>
      <c r="V233" s="3"/>
      <c r="W233" s="3"/>
      <c r="X233" s="5" t="s">
        <v>59</v>
      </c>
      <c r="Y233" s="5">
        <v>1.0</v>
      </c>
      <c r="Z233" s="5" t="s">
        <v>1823</v>
      </c>
      <c r="AA233" s="5">
        <v>2.0</v>
      </c>
      <c r="AB233" s="5">
        <v>1984.0</v>
      </c>
      <c r="AC233" s="5">
        <v>1.0</v>
      </c>
      <c r="AD233" s="5" t="s">
        <v>1824</v>
      </c>
      <c r="AE233" s="5">
        <v>0.0</v>
      </c>
      <c r="AF233" s="5" t="s">
        <v>1825</v>
      </c>
      <c r="AG233" s="5">
        <v>1.0</v>
      </c>
      <c r="AH233" s="5" t="s">
        <v>1826</v>
      </c>
      <c r="AI233" s="5">
        <v>0.0</v>
      </c>
      <c r="AJ233" s="5">
        <v>0.0</v>
      </c>
      <c r="AK233" s="5">
        <v>0.0</v>
      </c>
      <c r="AL233" s="5">
        <v>0.0</v>
      </c>
      <c r="AM233" s="3">
        <v>0.0</v>
      </c>
      <c r="AN233" s="3" t="str">
        <f t="shared" si="1"/>
        <v>2 jgday43</v>
      </c>
      <c r="AO233" s="3">
        <f t="shared" si="2"/>
        <v>5</v>
      </c>
      <c r="AP233" s="3" t="s">
        <v>1592</v>
      </c>
      <c r="AQ233" s="3" t="s">
        <v>1592</v>
      </c>
      <c r="AR233" s="3" t="s">
        <v>1603</v>
      </c>
      <c r="AS233" s="3" t="s">
        <v>1590</v>
      </c>
      <c r="AT233" s="3" t="s">
        <v>1592</v>
      </c>
      <c r="AU233" s="3" t="s">
        <v>1592</v>
      </c>
      <c r="AV233" s="3" t="s">
        <v>1827</v>
      </c>
      <c r="AW233" s="3" t="s">
        <v>1828</v>
      </c>
      <c r="AX233" s="3">
        <v>0.0</v>
      </c>
    </row>
    <row r="234" ht="15.75" customHeight="1">
      <c r="A234" s="3">
        <v>2.0</v>
      </c>
      <c r="B234" s="3" t="s">
        <v>298</v>
      </c>
      <c r="C234" s="3">
        <v>60.0</v>
      </c>
      <c r="D234" s="3">
        <v>84.0</v>
      </c>
      <c r="E234" s="4" t="s">
        <v>51</v>
      </c>
      <c r="F234" s="3" t="s">
        <v>299</v>
      </c>
      <c r="G234" s="3">
        <v>6.0</v>
      </c>
      <c r="H234" s="3">
        <v>6.0</v>
      </c>
      <c r="I234" s="3">
        <v>6.0</v>
      </c>
      <c r="J234" s="3">
        <v>6.0</v>
      </c>
      <c r="K234" s="3">
        <v>6.0</v>
      </c>
      <c r="L234" s="3">
        <v>6.0</v>
      </c>
      <c r="M234" s="3">
        <v>6.0</v>
      </c>
      <c r="N234" s="3" t="s">
        <v>54</v>
      </c>
      <c r="O234" s="3" t="s">
        <v>53</v>
      </c>
      <c r="P234" s="3" t="s">
        <v>75</v>
      </c>
      <c r="Q234" s="3" t="s">
        <v>75</v>
      </c>
      <c r="R234" s="3" t="s">
        <v>54</v>
      </c>
      <c r="S234" s="3" t="s">
        <v>75</v>
      </c>
      <c r="T234" s="3" t="s">
        <v>54</v>
      </c>
      <c r="U234" s="3" t="s">
        <v>54</v>
      </c>
      <c r="V234" s="3"/>
      <c r="W234" s="3"/>
      <c r="X234" s="5" t="s">
        <v>59</v>
      </c>
      <c r="Y234" s="5">
        <v>1.0</v>
      </c>
      <c r="Z234" s="5" t="s">
        <v>1829</v>
      </c>
      <c r="AA234" s="5">
        <v>2.0</v>
      </c>
      <c r="AB234" s="5">
        <v>1994.0</v>
      </c>
      <c r="AC234" s="5">
        <v>0.0</v>
      </c>
      <c r="AD234" s="5" t="s">
        <v>1830</v>
      </c>
      <c r="AE234" s="5">
        <v>2.0</v>
      </c>
      <c r="AF234" s="5" t="s">
        <v>1831</v>
      </c>
      <c r="AG234" s="5">
        <v>1.0</v>
      </c>
      <c r="AH234" s="5" t="s">
        <v>1832</v>
      </c>
      <c r="AI234" s="5">
        <v>2.0</v>
      </c>
      <c r="AJ234" s="5">
        <v>0.0</v>
      </c>
      <c r="AK234" s="5">
        <v>0.0</v>
      </c>
      <c r="AL234" s="5">
        <v>0.0</v>
      </c>
      <c r="AM234" s="3">
        <v>0.0</v>
      </c>
      <c r="AN234" s="3" t="str">
        <f t="shared" si="1"/>
        <v>2 jgday44</v>
      </c>
      <c r="AO234" s="3">
        <f t="shared" si="2"/>
        <v>8</v>
      </c>
      <c r="AP234" s="3" t="s">
        <v>1592</v>
      </c>
      <c r="AQ234" s="3" t="s">
        <v>1592</v>
      </c>
      <c r="AR234" s="3" t="s">
        <v>1591</v>
      </c>
      <c r="AS234" s="3" t="s">
        <v>1593</v>
      </c>
      <c r="AT234" s="3" t="s">
        <v>1590</v>
      </c>
      <c r="AU234" s="3" t="s">
        <v>1590</v>
      </c>
      <c r="AV234" s="3" t="s">
        <v>1833</v>
      </c>
      <c r="AW234" s="3" t="s">
        <v>1834</v>
      </c>
      <c r="AX234" s="3" t="s">
        <v>1835</v>
      </c>
    </row>
    <row r="235" ht="15.75" customHeight="1">
      <c r="A235" s="3">
        <v>2.0</v>
      </c>
      <c r="B235" s="3" t="s">
        <v>306</v>
      </c>
      <c r="C235" s="3">
        <v>62.0</v>
      </c>
      <c r="D235" s="3">
        <v>86.0</v>
      </c>
      <c r="E235" s="4" t="s">
        <v>51</v>
      </c>
      <c r="F235" s="3" t="s">
        <v>307</v>
      </c>
      <c r="G235" s="3">
        <v>3.0</v>
      </c>
      <c r="H235" s="3">
        <v>3.0</v>
      </c>
      <c r="I235" s="3">
        <v>4.0</v>
      </c>
      <c r="J235" s="3">
        <v>3.0</v>
      </c>
      <c r="K235" s="3">
        <v>4.0</v>
      </c>
      <c r="L235" s="3">
        <v>3.0</v>
      </c>
      <c r="M235" s="3">
        <v>3.0</v>
      </c>
      <c r="N235" s="3" t="s">
        <v>75</v>
      </c>
      <c r="O235" s="3" t="s">
        <v>75</v>
      </c>
      <c r="P235" s="3" t="s">
        <v>75</v>
      </c>
      <c r="Q235" s="3" t="s">
        <v>75</v>
      </c>
      <c r="R235" s="3" t="s">
        <v>54</v>
      </c>
      <c r="S235" s="3" t="s">
        <v>54</v>
      </c>
      <c r="T235" s="3" t="s">
        <v>53</v>
      </c>
      <c r="U235" s="3" t="s">
        <v>75</v>
      </c>
      <c r="V235" s="3"/>
      <c r="W235" s="3"/>
      <c r="X235" s="5" t="s">
        <v>59</v>
      </c>
      <c r="Y235" s="5">
        <v>1.0</v>
      </c>
      <c r="Z235" s="5" t="s">
        <v>1836</v>
      </c>
      <c r="AA235" s="5">
        <v>2.0</v>
      </c>
      <c r="AB235" s="5">
        <v>1.0</v>
      </c>
      <c r="AC235" s="5">
        <v>0.0</v>
      </c>
      <c r="AD235" s="5" t="s">
        <v>1837</v>
      </c>
      <c r="AE235" s="5">
        <v>0.0</v>
      </c>
      <c r="AF235" s="5">
        <v>0.0</v>
      </c>
      <c r="AG235" s="5">
        <v>0.0</v>
      </c>
      <c r="AH235" s="5">
        <v>0.0</v>
      </c>
      <c r="AI235" s="5">
        <v>0.0</v>
      </c>
      <c r="AJ235" s="5">
        <v>0.0</v>
      </c>
      <c r="AK235" s="5">
        <v>0.0</v>
      </c>
      <c r="AL235" s="5">
        <v>0.0</v>
      </c>
      <c r="AM235" s="3">
        <v>0.0</v>
      </c>
      <c r="AN235" s="3" t="str">
        <f t="shared" si="1"/>
        <v>2 jgday47</v>
      </c>
      <c r="AO235" s="3">
        <f t="shared" si="2"/>
        <v>3</v>
      </c>
      <c r="AP235" s="3" t="s">
        <v>1593</v>
      </c>
      <c r="AQ235" s="3" t="s">
        <v>1593</v>
      </c>
      <c r="AR235" s="3" t="s">
        <v>1603</v>
      </c>
      <c r="AS235" s="3" t="s">
        <v>1591</v>
      </c>
      <c r="AT235" s="3" t="s">
        <v>1591</v>
      </c>
      <c r="AU235" s="3" t="s">
        <v>1591</v>
      </c>
      <c r="AV235" s="3" t="s">
        <v>1838</v>
      </c>
      <c r="AW235" s="3" t="s">
        <v>1839</v>
      </c>
      <c r="AX235" s="3" t="s">
        <v>1840</v>
      </c>
    </row>
    <row r="236" ht="15.75" customHeight="1">
      <c r="A236" s="3">
        <v>2.0</v>
      </c>
      <c r="B236" s="3" t="s">
        <v>311</v>
      </c>
      <c r="C236" s="3">
        <v>63.0</v>
      </c>
      <c r="D236" s="3">
        <v>87.0</v>
      </c>
      <c r="E236" s="4" t="s">
        <v>51</v>
      </c>
      <c r="F236" s="3" t="s">
        <v>312</v>
      </c>
      <c r="G236" s="3">
        <v>3.0</v>
      </c>
      <c r="H236" s="3">
        <v>3.0</v>
      </c>
      <c r="I236" s="3">
        <v>3.0</v>
      </c>
      <c r="J236" s="3">
        <v>3.0</v>
      </c>
      <c r="K236" s="3">
        <v>3.0</v>
      </c>
      <c r="L236" s="3">
        <v>3.0</v>
      </c>
      <c r="M236" s="3">
        <v>3.0</v>
      </c>
      <c r="N236" s="3" t="s">
        <v>53</v>
      </c>
      <c r="O236" s="3" t="s">
        <v>53</v>
      </c>
      <c r="P236" s="3" t="s">
        <v>53</v>
      </c>
      <c r="Q236" s="3" t="s">
        <v>53</v>
      </c>
      <c r="R236" s="3" t="s">
        <v>53</v>
      </c>
      <c r="S236" s="3" t="s">
        <v>92</v>
      </c>
      <c r="T236" s="3" t="s">
        <v>53</v>
      </c>
      <c r="U236" s="3" t="s">
        <v>53</v>
      </c>
      <c r="V236" s="3"/>
      <c r="W236" s="3"/>
      <c r="X236" s="5" t="s">
        <v>59</v>
      </c>
      <c r="Y236" s="5">
        <v>1.0</v>
      </c>
      <c r="Z236" s="5" t="s">
        <v>1841</v>
      </c>
      <c r="AA236" s="5">
        <v>1.0</v>
      </c>
      <c r="AB236" s="5">
        <v>400.0</v>
      </c>
      <c r="AC236" s="5">
        <v>0.0</v>
      </c>
      <c r="AD236" s="5">
        <v>0.0</v>
      </c>
      <c r="AE236" s="5">
        <v>0.0</v>
      </c>
      <c r="AF236" s="5" t="s">
        <v>1842</v>
      </c>
      <c r="AG236" s="5">
        <v>0.0</v>
      </c>
      <c r="AH236" s="5" t="s">
        <v>1843</v>
      </c>
      <c r="AI236" s="5">
        <v>0.0</v>
      </c>
      <c r="AJ236" s="5" t="s">
        <v>1844</v>
      </c>
      <c r="AK236" s="5">
        <v>0.0</v>
      </c>
      <c r="AL236" s="5" t="s">
        <v>1845</v>
      </c>
      <c r="AM236" s="3">
        <v>0.0</v>
      </c>
      <c r="AN236" s="3" t="str">
        <f t="shared" si="1"/>
        <v>2 jgday48</v>
      </c>
      <c r="AO236" s="3">
        <f t="shared" si="2"/>
        <v>2</v>
      </c>
      <c r="AP236" s="3" t="s">
        <v>1591</v>
      </c>
      <c r="AQ236" s="3" t="s">
        <v>1591</v>
      </c>
      <c r="AR236" s="3" t="s">
        <v>1590</v>
      </c>
      <c r="AS236" s="3" t="s">
        <v>1591</v>
      </c>
      <c r="AT236" s="3" t="s">
        <v>1591</v>
      </c>
      <c r="AU236" s="3" t="s">
        <v>1591</v>
      </c>
      <c r="AV236" s="3">
        <v>0.0</v>
      </c>
      <c r="AW236" s="3" t="s">
        <v>1846</v>
      </c>
      <c r="AX236" s="3" t="s">
        <v>1847</v>
      </c>
    </row>
    <row r="237" ht="15.75" customHeight="1">
      <c r="A237" s="3">
        <v>2.0</v>
      </c>
      <c r="B237" s="3" t="s">
        <v>319</v>
      </c>
      <c r="C237" s="3">
        <v>64.0</v>
      </c>
      <c r="D237" s="3">
        <v>88.0</v>
      </c>
      <c r="E237" s="4" t="s">
        <v>51</v>
      </c>
      <c r="F237" s="3" t="s">
        <v>320</v>
      </c>
      <c r="G237" s="3">
        <v>4.0</v>
      </c>
      <c r="H237" s="3">
        <v>3.0</v>
      </c>
      <c r="I237" s="3">
        <v>4.0</v>
      </c>
      <c r="J237" s="3">
        <v>6.0</v>
      </c>
      <c r="K237" s="3">
        <v>5.0</v>
      </c>
      <c r="L237" s="3">
        <v>4.0</v>
      </c>
      <c r="M237" s="3">
        <v>4.0</v>
      </c>
      <c r="N237" s="3" t="s">
        <v>56</v>
      </c>
      <c r="O237" s="3" t="s">
        <v>75</v>
      </c>
      <c r="P237" s="3" t="s">
        <v>56</v>
      </c>
      <c r="Q237" s="3" t="s">
        <v>56</v>
      </c>
      <c r="R237" s="3" t="s">
        <v>54</v>
      </c>
      <c r="S237" s="3" t="s">
        <v>53</v>
      </c>
      <c r="T237" s="3" t="s">
        <v>75</v>
      </c>
      <c r="U237" s="3" t="s">
        <v>75</v>
      </c>
      <c r="V237" s="3"/>
      <c r="W237" s="3"/>
      <c r="X237" s="5" t="s">
        <v>59</v>
      </c>
      <c r="Y237" s="5">
        <v>1.0</v>
      </c>
      <c r="Z237" s="5" t="s">
        <v>1848</v>
      </c>
      <c r="AA237" s="5">
        <v>1.0</v>
      </c>
      <c r="AB237" s="5">
        <v>1984.0</v>
      </c>
      <c r="AC237" s="5">
        <v>1.0</v>
      </c>
      <c r="AD237" s="5" t="s">
        <v>1849</v>
      </c>
      <c r="AE237" s="5">
        <v>0.0</v>
      </c>
      <c r="AF237" s="5" t="s">
        <v>1850</v>
      </c>
      <c r="AG237" s="5">
        <v>1.0</v>
      </c>
      <c r="AH237" s="5" t="s">
        <v>1851</v>
      </c>
      <c r="AI237" s="5">
        <v>1.0</v>
      </c>
      <c r="AJ237" s="5" t="s">
        <v>1852</v>
      </c>
      <c r="AK237" s="5">
        <v>0.0</v>
      </c>
      <c r="AL237" s="5" t="s">
        <v>1853</v>
      </c>
      <c r="AM237" s="3">
        <v>1.0</v>
      </c>
      <c r="AN237" s="3" t="str">
        <f t="shared" si="1"/>
        <v>2 jgday49</v>
      </c>
      <c r="AO237" s="3">
        <f t="shared" si="2"/>
        <v>6</v>
      </c>
      <c r="AP237" s="3" t="s">
        <v>1603</v>
      </c>
      <c r="AQ237" s="3" t="s">
        <v>1603</v>
      </c>
      <c r="AR237" s="3" t="s">
        <v>1592</v>
      </c>
      <c r="AS237" s="3" t="s">
        <v>1591</v>
      </c>
      <c r="AT237" s="3" t="s">
        <v>1591</v>
      </c>
      <c r="AU237" s="3" t="s">
        <v>1591</v>
      </c>
      <c r="AV237" s="3" t="s">
        <v>1854</v>
      </c>
      <c r="AW237" s="3" t="s">
        <v>1855</v>
      </c>
      <c r="AX237" s="3" t="s">
        <v>1856</v>
      </c>
    </row>
    <row r="238" ht="15.75" customHeight="1">
      <c r="A238" s="10">
        <v>2.0</v>
      </c>
      <c r="B238" s="10" t="s">
        <v>327</v>
      </c>
      <c r="C238" s="10">
        <v>65.0</v>
      </c>
      <c r="D238" s="10">
        <v>89.0</v>
      </c>
      <c r="E238" s="11" t="s">
        <v>51</v>
      </c>
      <c r="F238" s="10" t="s">
        <v>328</v>
      </c>
      <c r="G238" s="10">
        <v>1.0</v>
      </c>
      <c r="H238" s="10">
        <v>1.0</v>
      </c>
      <c r="I238" s="10">
        <v>1.0</v>
      </c>
      <c r="J238" s="10">
        <v>1.0</v>
      </c>
      <c r="K238" s="10">
        <v>1.0</v>
      </c>
      <c r="L238" s="10">
        <v>1.0</v>
      </c>
      <c r="M238" s="10">
        <v>1.0</v>
      </c>
      <c r="N238" s="10" t="s">
        <v>56</v>
      </c>
      <c r="O238" s="10" t="s">
        <v>56</v>
      </c>
      <c r="P238" s="10" t="s">
        <v>56</v>
      </c>
      <c r="Q238" s="10" t="s">
        <v>56</v>
      </c>
      <c r="R238" s="10" t="s">
        <v>56</v>
      </c>
      <c r="S238" s="10" t="s">
        <v>56</v>
      </c>
      <c r="T238" s="10" t="s">
        <v>56</v>
      </c>
      <c r="U238" s="10" t="s">
        <v>56</v>
      </c>
      <c r="V238" s="10"/>
      <c r="W238" s="10"/>
      <c r="X238" s="12" t="s">
        <v>880</v>
      </c>
      <c r="Y238" s="12">
        <v>0.0</v>
      </c>
      <c r="Z238" s="12" t="s">
        <v>1857</v>
      </c>
      <c r="AA238" s="12">
        <v>0.0</v>
      </c>
      <c r="AB238" s="12">
        <v>2.0</v>
      </c>
      <c r="AC238" s="12">
        <v>0.0</v>
      </c>
      <c r="AD238" s="12" t="s">
        <v>1858</v>
      </c>
      <c r="AE238" s="12">
        <v>0.0</v>
      </c>
      <c r="AF238" s="12">
        <v>16.0</v>
      </c>
      <c r="AG238" s="12">
        <v>0.0</v>
      </c>
      <c r="AH238" s="12" t="s">
        <v>1859</v>
      </c>
      <c r="AI238" s="12">
        <v>0.0</v>
      </c>
      <c r="AJ238" s="12" t="s">
        <v>1623</v>
      </c>
      <c r="AK238" s="12">
        <v>0.0</v>
      </c>
      <c r="AL238" s="12" t="s">
        <v>1857</v>
      </c>
      <c r="AM238" s="10">
        <v>0.0</v>
      </c>
      <c r="AN238" s="10" t="str">
        <f t="shared" si="1"/>
        <v>2 jgday5</v>
      </c>
      <c r="AO238" s="10">
        <f t="shared" si="2"/>
        <v>0</v>
      </c>
      <c r="AP238" s="10" t="s">
        <v>1593</v>
      </c>
      <c r="AQ238" s="10" t="s">
        <v>1593</v>
      </c>
      <c r="AR238" s="10" t="s">
        <v>1593</v>
      </c>
      <c r="AS238" s="10" t="s">
        <v>1593</v>
      </c>
      <c r="AT238" s="10" t="s">
        <v>1593</v>
      </c>
      <c r="AU238" s="10" t="s">
        <v>1593</v>
      </c>
      <c r="AV238" s="10" t="s">
        <v>1612</v>
      </c>
      <c r="AW238" s="10" t="s">
        <v>57</v>
      </c>
      <c r="AX238" s="10" t="s">
        <v>1764</v>
      </c>
      <c r="AY238" s="14"/>
    </row>
    <row r="239" ht="15.75" customHeight="1">
      <c r="A239" s="3">
        <v>2.0</v>
      </c>
      <c r="B239" s="3" t="s">
        <v>335</v>
      </c>
      <c r="C239" s="3">
        <v>66.0</v>
      </c>
      <c r="D239" s="3">
        <v>90.0</v>
      </c>
      <c r="E239" s="4" t="s">
        <v>51</v>
      </c>
      <c r="F239" s="3" t="s">
        <v>336</v>
      </c>
      <c r="G239" s="3">
        <v>4.0</v>
      </c>
      <c r="H239" s="3">
        <v>4.0</v>
      </c>
      <c r="I239" s="3">
        <v>5.0</v>
      </c>
      <c r="J239" s="3">
        <v>5.0</v>
      </c>
      <c r="K239" s="3">
        <v>5.0</v>
      </c>
      <c r="L239" s="3">
        <v>3.0</v>
      </c>
      <c r="M239" s="3">
        <v>5.0</v>
      </c>
      <c r="N239" s="3" t="s">
        <v>54</v>
      </c>
      <c r="O239" s="3" t="s">
        <v>54</v>
      </c>
      <c r="P239" s="3" t="s">
        <v>54</v>
      </c>
      <c r="Q239" s="3" t="s">
        <v>54</v>
      </c>
      <c r="R239" s="3" t="s">
        <v>54</v>
      </c>
      <c r="S239" s="3" t="s">
        <v>53</v>
      </c>
      <c r="T239" s="3" t="s">
        <v>54</v>
      </c>
      <c r="U239" s="3" t="s">
        <v>54</v>
      </c>
      <c r="V239" s="3"/>
      <c r="W239" s="3"/>
      <c r="X239" s="5" t="s">
        <v>59</v>
      </c>
      <c r="Y239" s="5">
        <v>1.0</v>
      </c>
      <c r="Z239" s="5" t="s">
        <v>1860</v>
      </c>
      <c r="AA239" s="5">
        <v>2.0</v>
      </c>
      <c r="AB239" s="5">
        <v>1986.0</v>
      </c>
      <c r="AC239" s="5">
        <v>0.0</v>
      </c>
      <c r="AD239" s="5" t="s">
        <v>1861</v>
      </c>
      <c r="AE239" s="5">
        <v>1.0</v>
      </c>
      <c r="AF239" s="5" t="s">
        <v>1862</v>
      </c>
      <c r="AG239" s="5">
        <v>1.0</v>
      </c>
      <c r="AH239" s="5" t="s">
        <v>1863</v>
      </c>
      <c r="AI239" s="5">
        <v>2.0</v>
      </c>
      <c r="AJ239" s="5">
        <v>0.0</v>
      </c>
      <c r="AK239" s="5">
        <v>0.0</v>
      </c>
      <c r="AL239" s="5">
        <v>0.0</v>
      </c>
      <c r="AM239" s="3">
        <v>0.0</v>
      </c>
      <c r="AN239" s="3" t="str">
        <f t="shared" si="1"/>
        <v>2 jgday50</v>
      </c>
      <c r="AO239" s="3">
        <f t="shared" si="2"/>
        <v>7</v>
      </c>
      <c r="AP239" s="3" t="s">
        <v>1591</v>
      </c>
      <c r="AQ239" s="3" t="s">
        <v>1591</v>
      </c>
      <c r="AR239" s="3" t="s">
        <v>1592</v>
      </c>
      <c r="AS239" s="3" t="s">
        <v>1591</v>
      </c>
      <c r="AT239" s="3" t="s">
        <v>1591</v>
      </c>
      <c r="AU239" s="3" t="s">
        <v>1591</v>
      </c>
      <c r="AV239" s="3" t="s">
        <v>1864</v>
      </c>
      <c r="AW239" s="3" t="s">
        <v>1865</v>
      </c>
      <c r="AX239" s="3" t="s">
        <v>1866</v>
      </c>
    </row>
    <row r="240" ht="15.75" customHeight="1">
      <c r="A240" s="3">
        <v>2.0</v>
      </c>
      <c r="B240" s="3" t="s">
        <v>343</v>
      </c>
      <c r="C240" s="3">
        <v>67.0</v>
      </c>
      <c r="D240" s="3">
        <v>91.0</v>
      </c>
      <c r="E240" s="4" t="s">
        <v>51</v>
      </c>
      <c r="F240" s="3" t="s">
        <v>344</v>
      </c>
      <c r="G240" s="3">
        <v>4.0</v>
      </c>
      <c r="H240" s="3">
        <v>5.0</v>
      </c>
      <c r="I240" s="3">
        <v>5.0</v>
      </c>
      <c r="J240" s="3">
        <v>4.0</v>
      </c>
      <c r="K240" s="3">
        <v>4.0</v>
      </c>
      <c r="L240" s="3">
        <v>4.0</v>
      </c>
      <c r="M240" s="3">
        <v>4.0</v>
      </c>
      <c r="N240" s="3" t="s">
        <v>75</v>
      </c>
      <c r="O240" s="3" t="s">
        <v>75</v>
      </c>
      <c r="P240" s="3" t="s">
        <v>56</v>
      </c>
      <c r="Q240" s="3" t="s">
        <v>56</v>
      </c>
      <c r="R240" s="3" t="s">
        <v>54</v>
      </c>
      <c r="S240" s="3" t="s">
        <v>54</v>
      </c>
      <c r="T240" s="3" t="s">
        <v>75</v>
      </c>
      <c r="U240" s="3" t="s">
        <v>75</v>
      </c>
      <c r="V240" s="3"/>
      <c r="W240" s="3"/>
      <c r="X240" s="5" t="s">
        <v>59</v>
      </c>
      <c r="Y240" s="5">
        <v>1.0</v>
      </c>
      <c r="Z240" s="5" t="s">
        <v>1867</v>
      </c>
      <c r="AA240" s="5">
        <v>2.0</v>
      </c>
      <c r="AB240" s="5">
        <v>1985.0</v>
      </c>
      <c r="AC240" s="5">
        <v>1.0</v>
      </c>
      <c r="AD240" s="5" t="s">
        <v>1868</v>
      </c>
      <c r="AE240" s="5">
        <v>0.0</v>
      </c>
      <c r="AF240" s="5" t="s">
        <v>1869</v>
      </c>
      <c r="AG240" s="5">
        <v>1.0</v>
      </c>
      <c r="AH240" s="5">
        <v>0.0</v>
      </c>
      <c r="AI240" s="5">
        <v>0.0</v>
      </c>
      <c r="AJ240" s="5">
        <v>0.0</v>
      </c>
      <c r="AK240" s="5">
        <v>0.0</v>
      </c>
      <c r="AL240" s="5">
        <v>0.0</v>
      </c>
      <c r="AM240" s="3">
        <v>0.0</v>
      </c>
      <c r="AN240" s="3" t="str">
        <f t="shared" si="1"/>
        <v>2 jgday51</v>
      </c>
      <c r="AO240" s="3">
        <f t="shared" si="2"/>
        <v>5</v>
      </c>
      <c r="AP240" s="3" t="s">
        <v>1590</v>
      </c>
      <c r="AQ240" s="3" t="s">
        <v>1593</v>
      </c>
      <c r="AR240" s="3" t="s">
        <v>1603</v>
      </c>
      <c r="AS240" s="3" t="s">
        <v>1590</v>
      </c>
      <c r="AT240" s="3" t="s">
        <v>1590</v>
      </c>
      <c r="AU240" s="3" t="s">
        <v>1590</v>
      </c>
      <c r="AV240" s="3" t="s">
        <v>1870</v>
      </c>
      <c r="AW240" s="3" t="s">
        <v>1871</v>
      </c>
      <c r="AX240" s="3" t="s">
        <v>1872</v>
      </c>
      <c r="AY240" s="9"/>
    </row>
    <row r="241" ht="15.75" customHeight="1">
      <c r="A241" s="10">
        <v>2.0</v>
      </c>
      <c r="B241" s="10" t="s">
        <v>351</v>
      </c>
      <c r="C241" s="10">
        <v>68.0</v>
      </c>
      <c r="D241" s="10">
        <v>95.0</v>
      </c>
      <c r="E241" s="11" t="s">
        <v>51</v>
      </c>
      <c r="F241" s="10" t="s">
        <v>352</v>
      </c>
      <c r="G241" s="10">
        <v>5.0</v>
      </c>
      <c r="H241" s="10">
        <v>5.0</v>
      </c>
      <c r="I241" s="10">
        <v>4.0</v>
      </c>
      <c r="J241" s="10">
        <v>5.0</v>
      </c>
      <c r="K241" s="10">
        <v>4.0</v>
      </c>
      <c r="L241" s="10">
        <v>4.0</v>
      </c>
      <c r="M241" s="10">
        <v>5.0</v>
      </c>
      <c r="N241" s="10" t="s">
        <v>92</v>
      </c>
      <c r="O241" s="10" t="s">
        <v>55</v>
      </c>
      <c r="P241" s="10" t="s">
        <v>54</v>
      </c>
      <c r="Q241" s="10" t="s">
        <v>92</v>
      </c>
      <c r="R241" s="10" t="s">
        <v>92</v>
      </c>
      <c r="S241" s="10" t="s">
        <v>53</v>
      </c>
      <c r="T241" s="10" t="s">
        <v>54</v>
      </c>
      <c r="U241" s="10" t="s">
        <v>54</v>
      </c>
      <c r="V241" s="10"/>
      <c r="W241" s="10"/>
      <c r="X241" s="12" t="s">
        <v>59</v>
      </c>
      <c r="Y241" s="12">
        <v>1.0</v>
      </c>
      <c r="Z241" s="12" t="s">
        <v>1873</v>
      </c>
      <c r="AA241" s="12">
        <v>2.0</v>
      </c>
      <c r="AB241" s="12">
        <v>1984.0</v>
      </c>
      <c r="AC241" s="12">
        <v>1.0</v>
      </c>
      <c r="AD241" s="12" t="s">
        <v>1874</v>
      </c>
      <c r="AE241" s="12">
        <v>0.0</v>
      </c>
      <c r="AF241" s="12" t="s">
        <v>1875</v>
      </c>
      <c r="AG241" s="12">
        <v>2.0</v>
      </c>
      <c r="AH241" s="12" t="s">
        <v>1876</v>
      </c>
      <c r="AI241" s="12">
        <v>2.0</v>
      </c>
      <c r="AJ241" s="12" t="s">
        <v>1877</v>
      </c>
      <c r="AK241" s="12">
        <v>0.0</v>
      </c>
      <c r="AL241" s="12" t="s">
        <v>1878</v>
      </c>
      <c r="AM241" s="10">
        <v>0.0</v>
      </c>
      <c r="AN241" s="3" t="str">
        <f t="shared" si="1"/>
        <v>2 jgday56</v>
      </c>
      <c r="AO241" s="3">
        <f t="shared" si="2"/>
        <v>8</v>
      </c>
      <c r="AP241" s="10" t="s">
        <v>1590</v>
      </c>
      <c r="AQ241" s="10" t="s">
        <v>1590</v>
      </c>
      <c r="AR241" s="10" t="s">
        <v>1603</v>
      </c>
      <c r="AS241" s="10" t="s">
        <v>1590</v>
      </c>
      <c r="AT241" s="10" t="s">
        <v>1593</v>
      </c>
      <c r="AU241" s="10" t="s">
        <v>1593</v>
      </c>
      <c r="AV241" s="10" t="s">
        <v>1879</v>
      </c>
      <c r="AW241" s="10" t="s">
        <v>1880</v>
      </c>
      <c r="AX241" s="10" t="s">
        <v>1881</v>
      </c>
      <c r="AY241" s="9"/>
    </row>
    <row r="242" ht="15.75" customHeight="1">
      <c r="A242" s="10">
        <v>2.0</v>
      </c>
      <c r="B242" s="10" t="s">
        <v>359</v>
      </c>
      <c r="C242" s="10">
        <v>70.0</v>
      </c>
      <c r="D242" s="10">
        <v>96.0</v>
      </c>
      <c r="E242" s="11" t="s">
        <v>51</v>
      </c>
      <c r="F242" s="10" t="s">
        <v>360</v>
      </c>
      <c r="G242" s="10">
        <v>6.0</v>
      </c>
      <c r="H242" s="10">
        <v>6.0</v>
      </c>
      <c r="I242" s="10">
        <v>6.0</v>
      </c>
      <c r="J242" s="10">
        <v>6.0</v>
      </c>
      <c r="K242" s="10">
        <v>6.0</v>
      </c>
      <c r="L242" s="10">
        <v>6.0</v>
      </c>
      <c r="M242" s="10">
        <v>6.0</v>
      </c>
      <c r="N242" s="10" t="s">
        <v>54</v>
      </c>
      <c r="O242" s="10" t="s">
        <v>55</v>
      </c>
      <c r="P242" s="10" t="s">
        <v>92</v>
      </c>
      <c r="Q242" s="10" t="s">
        <v>55</v>
      </c>
      <c r="R242" s="10" t="s">
        <v>92</v>
      </c>
      <c r="S242" s="10" t="s">
        <v>75</v>
      </c>
      <c r="T242" s="10" t="s">
        <v>54</v>
      </c>
      <c r="U242" s="10" t="s">
        <v>92</v>
      </c>
      <c r="V242" s="10"/>
      <c r="W242" s="10"/>
      <c r="X242" s="12" t="s">
        <v>59</v>
      </c>
      <c r="Y242" s="12">
        <v>1.0</v>
      </c>
      <c r="Z242" s="12" t="s">
        <v>1882</v>
      </c>
      <c r="AA242" s="12">
        <v>2.0</v>
      </c>
      <c r="AB242" s="12">
        <v>1984.0</v>
      </c>
      <c r="AC242" s="12">
        <v>1.0</v>
      </c>
      <c r="AD242" s="12" t="s">
        <v>1883</v>
      </c>
      <c r="AE242" s="12">
        <v>0.0</v>
      </c>
      <c r="AF242" s="12" t="s">
        <v>1884</v>
      </c>
      <c r="AG242" s="12">
        <v>0.0</v>
      </c>
      <c r="AH242" s="12" t="s">
        <v>1884</v>
      </c>
      <c r="AI242" s="12">
        <v>0.0</v>
      </c>
      <c r="AJ242" s="12" t="s">
        <v>1884</v>
      </c>
      <c r="AK242" s="12">
        <v>0.0</v>
      </c>
      <c r="AL242" s="12" t="s">
        <v>1884</v>
      </c>
      <c r="AM242" s="10">
        <v>0.0</v>
      </c>
      <c r="AN242" s="3" t="str">
        <f t="shared" si="1"/>
        <v>2 jgday58</v>
      </c>
      <c r="AO242" s="3">
        <f t="shared" si="2"/>
        <v>4</v>
      </c>
      <c r="AP242" s="10" t="s">
        <v>1592</v>
      </c>
      <c r="AQ242" s="10" t="s">
        <v>1592</v>
      </c>
      <c r="AR242" s="10" t="s">
        <v>1591</v>
      </c>
      <c r="AS242" s="10" t="s">
        <v>1592</v>
      </c>
      <c r="AT242" s="10" t="s">
        <v>1592</v>
      </c>
      <c r="AU242" s="10" t="s">
        <v>1592</v>
      </c>
      <c r="AV242" s="10" t="s">
        <v>1885</v>
      </c>
      <c r="AW242" s="10" t="s">
        <v>1886</v>
      </c>
      <c r="AX242" s="10" t="s">
        <v>1887</v>
      </c>
      <c r="AY242" s="9"/>
    </row>
    <row r="243" ht="15.75" customHeight="1">
      <c r="A243" s="3">
        <v>2.0</v>
      </c>
      <c r="B243" s="3" t="s">
        <v>367</v>
      </c>
      <c r="C243" s="3">
        <v>71.0</v>
      </c>
      <c r="D243" s="3">
        <v>97.0</v>
      </c>
      <c r="E243" s="4" t="s">
        <v>51</v>
      </c>
      <c r="F243" s="3" t="s">
        <v>368</v>
      </c>
      <c r="G243" s="3">
        <v>4.0</v>
      </c>
      <c r="H243" s="3">
        <v>2.0</v>
      </c>
      <c r="I243" s="3">
        <v>4.0</v>
      </c>
      <c r="J243" s="3">
        <v>3.0</v>
      </c>
      <c r="K243" s="3">
        <v>5.0</v>
      </c>
      <c r="L243" s="3">
        <v>4.0</v>
      </c>
      <c r="M243" s="3">
        <v>4.0</v>
      </c>
      <c r="N243" s="3" t="s">
        <v>75</v>
      </c>
      <c r="O243" s="3" t="s">
        <v>75</v>
      </c>
      <c r="P243" s="3" t="s">
        <v>56</v>
      </c>
      <c r="Q243" s="3" t="s">
        <v>75</v>
      </c>
      <c r="R243" s="3" t="s">
        <v>92</v>
      </c>
      <c r="S243" s="3" t="s">
        <v>75</v>
      </c>
      <c r="T243" s="3" t="s">
        <v>54</v>
      </c>
      <c r="U243" s="3" t="s">
        <v>54</v>
      </c>
      <c r="V243" s="3"/>
      <c r="W243" s="3"/>
      <c r="X243" s="5" t="s">
        <v>59</v>
      </c>
      <c r="Y243" s="5">
        <v>1.0</v>
      </c>
      <c r="Z243" s="5" t="s">
        <v>1888</v>
      </c>
      <c r="AA243" s="5">
        <v>2.0</v>
      </c>
      <c r="AB243" s="5">
        <v>1996.0</v>
      </c>
      <c r="AC243" s="5">
        <v>0.0</v>
      </c>
      <c r="AD243" s="5" t="s">
        <v>1889</v>
      </c>
      <c r="AE243" s="5">
        <v>0.0</v>
      </c>
      <c r="AF243" s="5">
        <v>0.0</v>
      </c>
      <c r="AG243" s="5">
        <v>0.0</v>
      </c>
      <c r="AH243" s="5">
        <v>0.0</v>
      </c>
      <c r="AI243" s="5">
        <v>0.0</v>
      </c>
      <c r="AJ243" s="5">
        <v>0.0</v>
      </c>
      <c r="AK243" s="5">
        <v>0.0</v>
      </c>
      <c r="AL243" s="5">
        <v>0.0</v>
      </c>
      <c r="AM243" s="3">
        <v>0.0</v>
      </c>
      <c r="AN243" s="3" t="str">
        <f t="shared" si="1"/>
        <v>2 jgday59</v>
      </c>
      <c r="AO243" s="3">
        <f t="shared" si="2"/>
        <v>3</v>
      </c>
      <c r="AP243" s="3" t="s">
        <v>1603</v>
      </c>
      <c r="AQ243" s="3" t="s">
        <v>1591</v>
      </c>
      <c r="AR243" s="3" t="s">
        <v>1590</v>
      </c>
      <c r="AS243" s="3" t="s">
        <v>1591</v>
      </c>
      <c r="AT243" s="3" t="s">
        <v>1603</v>
      </c>
      <c r="AU243" s="3" t="s">
        <v>1591</v>
      </c>
      <c r="AV243" s="3" t="s">
        <v>1890</v>
      </c>
      <c r="AW243" s="3" t="s">
        <v>1891</v>
      </c>
      <c r="AX243" s="3" t="s">
        <v>1892</v>
      </c>
      <c r="AY243" s="9"/>
    </row>
    <row r="244" ht="15.75" customHeight="1">
      <c r="A244" s="10">
        <v>2.0</v>
      </c>
      <c r="B244" s="10" t="s">
        <v>375</v>
      </c>
      <c r="C244" s="10">
        <v>72.0</v>
      </c>
      <c r="D244" s="10">
        <v>98.0</v>
      </c>
      <c r="E244" s="11" t="s">
        <v>51</v>
      </c>
      <c r="F244" s="10" t="s">
        <v>376</v>
      </c>
      <c r="G244" s="10">
        <v>5.0</v>
      </c>
      <c r="H244" s="10">
        <v>5.0</v>
      </c>
      <c r="I244" s="10">
        <v>6.0</v>
      </c>
      <c r="J244" s="10">
        <v>6.0</v>
      </c>
      <c r="K244" s="10">
        <v>5.0</v>
      </c>
      <c r="L244" s="10">
        <v>6.0</v>
      </c>
      <c r="M244" s="10">
        <v>5.0</v>
      </c>
      <c r="N244" s="10" t="s">
        <v>75</v>
      </c>
      <c r="O244" s="10" t="s">
        <v>75</v>
      </c>
      <c r="P244" s="10" t="s">
        <v>53</v>
      </c>
      <c r="Q244" s="10" t="s">
        <v>75</v>
      </c>
      <c r="R244" s="10" t="s">
        <v>54</v>
      </c>
      <c r="S244" s="10" t="s">
        <v>75</v>
      </c>
      <c r="T244" s="10" t="s">
        <v>54</v>
      </c>
      <c r="U244" s="10" t="s">
        <v>92</v>
      </c>
      <c r="V244" s="10"/>
      <c r="W244" s="10"/>
      <c r="X244" s="12" t="s">
        <v>59</v>
      </c>
      <c r="Y244" s="12">
        <v>1.0</v>
      </c>
      <c r="Z244" s="12" t="s">
        <v>1893</v>
      </c>
      <c r="AA244" s="12">
        <v>2.0</v>
      </c>
      <c r="AB244" s="12">
        <v>1986.0</v>
      </c>
      <c r="AC244" s="12">
        <v>0.0</v>
      </c>
      <c r="AD244" s="12" t="s">
        <v>1894</v>
      </c>
      <c r="AE244" s="12">
        <v>0.0</v>
      </c>
      <c r="AF244" s="12" t="s">
        <v>1895</v>
      </c>
      <c r="AG244" s="12">
        <v>0.0</v>
      </c>
      <c r="AH244" s="12" t="s">
        <v>1896</v>
      </c>
      <c r="AI244" s="12">
        <v>2.0</v>
      </c>
      <c r="AJ244" s="12" t="s">
        <v>1897</v>
      </c>
      <c r="AK244" s="12">
        <v>0.0</v>
      </c>
      <c r="AL244" s="12">
        <v>0.0</v>
      </c>
      <c r="AM244" s="10">
        <v>0.0</v>
      </c>
      <c r="AN244" s="3" t="str">
        <f t="shared" si="1"/>
        <v>2 jgday60</v>
      </c>
      <c r="AO244" s="3">
        <f t="shared" si="2"/>
        <v>5</v>
      </c>
      <c r="AP244" s="10" t="s">
        <v>1590</v>
      </c>
      <c r="AQ244" s="10" t="s">
        <v>1590</v>
      </c>
      <c r="AR244" s="10" t="s">
        <v>1590</v>
      </c>
      <c r="AS244" s="10" t="s">
        <v>1591</v>
      </c>
      <c r="AT244" s="10" t="s">
        <v>1590</v>
      </c>
      <c r="AU244" s="10" t="s">
        <v>1591</v>
      </c>
      <c r="AV244" s="10" t="s">
        <v>1898</v>
      </c>
      <c r="AW244" s="10" t="s">
        <v>1899</v>
      </c>
      <c r="AX244" s="10" t="s">
        <v>1900</v>
      </c>
      <c r="AY244" s="9"/>
    </row>
    <row r="245" ht="15.75" customHeight="1">
      <c r="A245" s="3">
        <v>2.0</v>
      </c>
      <c r="B245" s="3" t="s">
        <v>383</v>
      </c>
      <c r="C245" s="3">
        <v>73.0</v>
      </c>
      <c r="D245" s="3">
        <v>101.0</v>
      </c>
      <c r="E245" s="4" t="s">
        <v>51</v>
      </c>
      <c r="F245" s="3" t="s">
        <v>384</v>
      </c>
      <c r="G245" s="3">
        <v>5.0</v>
      </c>
      <c r="H245" s="3">
        <v>3.0</v>
      </c>
      <c r="I245" s="3">
        <v>5.0</v>
      </c>
      <c r="J245" s="3">
        <v>5.0</v>
      </c>
      <c r="K245" s="3">
        <v>5.0</v>
      </c>
      <c r="L245" s="3">
        <v>4.0</v>
      </c>
      <c r="M245" s="3">
        <v>6.0</v>
      </c>
      <c r="N245" s="3" t="s">
        <v>56</v>
      </c>
      <c r="O245" s="3" t="s">
        <v>75</v>
      </c>
      <c r="P245" s="3" t="s">
        <v>56</v>
      </c>
      <c r="Q245" s="3" t="s">
        <v>75</v>
      </c>
      <c r="R245" s="3" t="s">
        <v>54</v>
      </c>
      <c r="S245" s="3" t="s">
        <v>75</v>
      </c>
      <c r="T245" s="3" t="s">
        <v>53</v>
      </c>
      <c r="U245" s="3" t="s">
        <v>54</v>
      </c>
      <c r="V245" s="3"/>
      <c r="W245" s="3"/>
      <c r="X245" s="5" t="s">
        <v>59</v>
      </c>
      <c r="Y245" s="5">
        <v>1.0</v>
      </c>
      <c r="Z245" s="5" t="s">
        <v>1901</v>
      </c>
      <c r="AA245" s="5">
        <v>2.0</v>
      </c>
      <c r="AB245" s="5">
        <v>1983.0</v>
      </c>
      <c r="AC245" s="5">
        <v>1.0</v>
      </c>
      <c r="AD245" s="5" t="s">
        <v>1902</v>
      </c>
      <c r="AE245" s="5">
        <v>0.0</v>
      </c>
      <c r="AF245" s="5" t="s">
        <v>1903</v>
      </c>
      <c r="AG245" s="5">
        <v>1.0</v>
      </c>
      <c r="AH245" s="5">
        <v>0.0</v>
      </c>
      <c r="AI245" s="5">
        <v>0.0</v>
      </c>
      <c r="AJ245" s="5">
        <v>0.0</v>
      </c>
      <c r="AK245" s="5">
        <v>0.0</v>
      </c>
      <c r="AL245" s="5">
        <v>0.0</v>
      </c>
      <c r="AM245" s="3">
        <v>0.0</v>
      </c>
      <c r="AN245" s="3" t="str">
        <f t="shared" si="1"/>
        <v>2 jgday63</v>
      </c>
      <c r="AO245" s="3">
        <f t="shared" si="2"/>
        <v>5</v>
      </c>
      <c r="AP245" s="3" t="s">
        <v>1603</v>
      </c>
      <c r="AQ245" s="3" t="s">
        <v>1593</v>
      </c>
      <c r="AR245" s="3" t="s">
        <v>1603</v>
      </c>
      <c r="AS245" s="3" t="s">
        <v>1591</v>
      </c>
      <c r="AT245" s="3" t="s">
        <v>1591</v>
      </c>
      <c r="AU245" s="3" t="s">
        <v>1591</v>
      </c>
      <c r="AV245" s="3" t="s">
        <v>1904</v>
      </c>
      <c r="AW245" s="3" t="s">
        <v>1905</v>
      </c>
      <c r="AX245" s="3" t="s">
        <v>1906</v>
      </c>
      <c r="AY245" s="9"/>
    </row>
    <row r="246" ht="15.75" customHeight="1">
      <c r="A246" s="3">
        <v>2.0</v>
      </c>
      <c r="B246" s="3" t="s">
        <v>389</v>
      </c>
      <c r="C246" s="3">
        <v>74.0</v>
      </c>
      <c r="D246" s="3">
        <v>102.0</v>
      </c>
      <c r="E246" s="4" t="s">
        <v>51</v>
      </c>
      <c r="F246" s="3" t="s">
        <v>390</v>
      </c>
      <c r="G246" s="3">
        <v>5.0</v>
      </c>
      <c r="H246" s="3">
        <v>6.0</v>
      </c>
      <c r="I246" s="3">
        <v>5.0</v>
      </c>
      <c r="J246" s="3">
        <v>4.0</v>
      </c>
      <c r="K246" s="3">
        <v>5.0</v>
      </c>
      <c r="L246" s="3">
        <v>6.0</v>
      </c>
      <c r="M246" s="3">
        <v>6.0</v>
      </c>
      <c r="N246" s="3" t="s">
        <v>56</v>
      </c>
      <c r="O246" s="3" t="s">
        <v>56</v>
      </c>
      <c r="P246" s="3" t="s">
        <v>56</v>
      </c>
      <c r="Q246" s="3" t="s">
        <v>56</v>
      </c>
      <c r="R246" s="3" t="s">
        <v>56</v>
      </c>
      <c r="S246" s="3" t="s">
        <v>55</v>
      </c>
      <c r="T246" s="3" t="s">
        <v>56</v>
      </c>
      <c r="U246" s="3" t="s">
        <v>56</v>
      </c>
      <c r="V246" s="3"/>
      <c r="W246" s="3"/>
      <c r="X246" s="5" t="s">
        <v>1907</v>
      </c>
      <c r="Y246" s="5">
        <v>0.0</v>
      </c>
      <c r="Z246" s="5" t="s">
        <v>1908</v>
      </c>
      <c r="AA246" s="5">
        <v>0.0</v>
      </c>
      <c r="AB246" s="5">
        <v>0.0</v>
      </c>
      <c r="AC246" s="5">
        <v>0.0</v>
      </c>
      <c r="AD246" s="5" t="s">
        <v>1909</v>
      </c>
      <c r="AE246" s="5">
        <v>1.0</v>
      </c>
      <c r="AF246" s="5" t="s">
        <v>1910</v>
      </c>
      <c r="AG246" s="5">
        <v>1.0</v>
      </c>
      <c r="AH246" s="5" t="s">
        <v>1911</v>
      </c>
      <c r="AI246" s="5">
        <v>0.0</v>
      </c>
      <c r="AJ246" s="5" t="s">
        <v>1912</v>
      </c>
      <c r="AK246" s="5">
        <v>0.0</v>
      </c>
      <c r="AL246" s="5" t="s">
        <v>1913</v>
      </c>
      <c r="AM246" s="3">
        <v>0.0</v>
      </c>
      <c r="AN246" s="3" t="str">
        <f t="shared" si="1"/>
        <v>2 jgday64</v>
      </c>
      <c r="AO246" s="3">
        <f t="shared" si="2"/>
        <v>2</v>
      </c>
      <c r="AP246" s="3" t="s">
        <v>1591</v>
      </c>
      <c r="AQ246" s="3" t="s">
        <v>1591</v>
      </c>
      <c r="AR246" s="3" t="s">
        <v>1592</v>
      </c>
      <c r="AS246" s="3" t="s">
        <v>1591</v>
      </c>
      <c r="AT246" s="3" t="s">
        <v>1591</v>
      </c>
      <c r="AU246" s="3" t="s">
        <v>1591</v>
      </c>
      <c r="AV246" s="3" t="s">
        <v>1914</v>
      </c>
      <c r="AW246" s="3" t="s">
        <v>1915</v>
      </c>
      <c r="AX246" s="3" t="s">
        <v>1916</v>
      </c>
      <c r="AY246" s="9"/>
    </row>
    <row r="247" ht="15.75" customHeight="1">
      <c r="A247" s="3">
        <v>2.0</v>
      </c>
      <c r="B247" s="3" t="s">
        <v>397</v>
      </c>
      <c r="C247" s="3">
        <v>75.0</v>
      </c>
      <c r="D247" s="3">
        <v>103.0</v>
      </c>
      <c r="E247" s="4" t="s">
        <v>51</v>
      </c>
      <c r="F247" s="3" t="s">
        <v>398</v>
      </c>
      <c r="G247" s="3">
        <v>5.0</v>
      </c>
      <c r="H247" s="3">
        <v>4.0</v>
      </c>
      <c r="I247" s="3">
        <v>5.0</v>
      </c>
      <c r="J247" s="3">
        <v>5.0</v>
      </c>
      <c r="K247" s="3">
        <v>5.0</v>
      </c>
      <c r="L247" s="3">
        <v>5.0</v>
      </c>
      <c r="M247" s="3">
        <v>5.0</v>
      </c>
      <c r="N247" s="3" t="s">
        <v>54</v>
      </c>
      <c r="O247" s="3" t="s">
        <v>54</v>
      </c>
      <c r="P247" s="3" t="s">
        <v>54</v>
      </c>
      <c r="Q247" s="3" t="s">
        <v>54</v>
      </c>
      <c r="R247" s="3" t="s">
        <v>55</v>
      </c>
      <c r="S247" s="3" t="s">
        <v>56</v>
      </c>
      <c r="T247" s="3" t="s">
        <v>55</v>
      </c>
      <c r="U247" s="3" t="s">
        <v>92</v>
      </c>
      <c r="V247" s="3"/>
      <c r="W247" s="3"/>
      <c r="X247" s="5" t="s">
        <v>59</v>
      </c>
      <c r="Y247" s="5">
        <v>1.0</v>
      </c>
      <c r="Z247" s="5" t="s">
        <v>1917</v>
      </c>
      <c r="AA247" s="5">
        <v>2.0</v>
      </c>
      <c r="AB247" s="5">
        <v>1984.0</v>
      </c>
      <c r="AC247" s="5">
        <v>1.0</v>
      </c>
      <c r="AD247" s="5" t="s">
        <v>1918</v>
      </c>
      <c r="AE247" s="5">
        <v>1.0</v>
      </c>
      <c r="AF247" s="5" t="s">
        <v>1919</v>
      </c>
      <c r="AG247" s="5">
        <v>1.0</v>
      </c>
      <c r="AH247" s="5" t="s">
        <v>1920</v>
      </c>
      <c r="AI247" s="5">
        <v>1.0</v>
      </c>
      <c r="AJ247" s="5">
        <v>0.0</v>
      </c>
      <c r="AK247" s="5">
        <v>0.0</v>
      </c>
      <c r="AL247" s="5">
        <v>0.0</v>
      </c>
      <c r="AM247" s="3">
        <v>0.0</v>
      </c>
      <c r="AN247" s="3" t="str">
        <f t="shared" si="1"/>
        <v>2 jgday65</v>
      </c>
      <c r="AO247" s="3">
        <f t="shared" si="2"/>
        <v>7</v>
      </c>
      <c r="AP247" s="3" t="s">
        <v>1592</v>
      </c>
      <c r="AQ247" s="3" t="s">
        <v>1592</v>
      </c>
      <c r="AR247" s="3" t="s">
        <v>1603</v>
      </c>
      <c r="AS247" s="3" t="s">
        <v>1593</v>
      </c>
      <c r="AT247" s="3" t="s">
        <v>1593</v>
      </c>
      <c r="AU247" s="3" t="s">
        <v>1590</v>
      </c>
      <c r="AV247" s="3" t="s">
        <v>1921</v>
      </c>
      <c r="AW247" s="3" t="s">
        <v>1922</v>
      </c>
      <c r="AX247" s="3" t="s">
        <v>1923</v>
      </c>
      <c r="AY247" s="9"/>
    </row>
    <row r="248" ht="15.75" customHeight="1">
      <c r="A248" s="3">
        <v>2.0</v>
      </c>
      <c r="B248" s="3" t="s">
        <v>404</v>
      </c>
      <c r="C248" s="3">
        <v>76.0</v>
      </c>
      <c r="D248" s="3">
        <v>105.0</v>
      </c>
      <c r="E248" s="4" t="s">
        <v>51</v>
      </c>
      <c r="F248" s="3" t="s">
        <v>405</v>
      </c>
      <c r="G248" s="3">
        <v>6.0</v>
      </c>
      <c r="H248" s="3">
        <v>6.0</v>
      </c>
      <c r="I248" s="3">
        <v>6.0</v>
      </c>
      <c r="J248" s="3">
        <v>6.0</v>
      </c>
      <c r="K248" s="3">
        <v>6.0</v>
      </c>
      <c r="L248" s="3">
        <v>6.0</v>
      </c>
      <c r="M248" s="3">
        <v>6.0</v>
      </c>
      <c r="N248" s="3" t="s">
        <v>54</v>
      </c>
      <c r="O248" s="3" t="s">
        <v>55</v>
      </c>
      <c r="P248" s="3" t="s">
        <v>92</v>
      </c>
      <c r="Q248" s="3" t="s">
        <v>55</v>
      </c>
      <c r="R248" s="3" t="s">
        <v>92</v>
      </c>
      <c r="S248" s="3" t="s">
        <v>75</v>
      </c>
      <c r="T248" s="3" t="s">
        <v>54</v>
      </c>
      <c r="U248" s="3" t="s">
        <v>54</v>
      </c>
      <c r="V248" s="3"/>
      <c r="W248" s="3"/>
      <c r="X248" s="5" t="s">
        <v>59</v>
      </c>
      <c r="Y248" s="5">
        <v>1.0</v>
      </c>
      <c r="Z248" s="5" t="s">
        <v>1924</v>
      </c>
      <c r="AA248" s="5">
        <v>2.0</v>
      </c>
      <c r="AB248" s="5">
        <v>1984.0</v>
      </c>
      <c r="AC248" s="5">
        <v>1.0</v>
      </c>
      <c r="AD248" s="5" t="s">
        <v>1925</v>
      </c>
      <c r="AE248" s="5">
        <v>2.0</v>
      </c>
      <c r="AF248" s="5" t="s">
        <v>1926</v>
      </c>
      <c r="AG248" s="5">
        <v>1.0</v>
      </c>
      <c r="AH248" s="5" t="s">
        <v>1927</v>
      </c>
      <c r="AI248" s="5">
        <v>2.0</v>
      </c>
      <c r="AJ248" s="5">
        <v>0.0</v>
      </c>
      <c r="AK248" s="5">
        <v>0.0</v>
      </c>
      <c r="AL248" s="5">
        <v>0.0</v>
      </c>
      <c r="AM248" s="3">
        <v>0.0</v>
      </c>
      <c r="AN248" s="3" t="str">
        <f t="shared" si="1"/>
        <v>2 jgday67</v>
      </c>
      <c r="AO248" s="3">
        <f t="shared" si="2"/>
        <v>9</v>
      </c>
      <c r="AP248" s="3" t="s">
        <v>1590</v>
      </c>
      <c r="AQ248" s="3" t="s">
        <v>1590</v>
      </c>
      <c r="AR248" s="3" t="s">
        <v>1603</v>
      </c>
      <c r="AS248" s="3" t="s">
        <v>1591</v>
      </c>
      <c r="AT248" s="3" t="s">
        <v>1593</v>
      </c>
      <c r="AU248" s="3" t="s">
        <v>1603</v>
      </c>
      <c r="AV248" s="3" t="s">
        <v>1928</v>
      </c>
      <c r="AW248" s="3" t="s">
        <v>1929</v>
      </c>
      <c r="AX248" s="3" t="s">
        <v>1930</v>
      </c>
      <c r="AY248" s="9"/>
    </row>
    <row r="249" ht="15.75" customHeight="1">
      <c r="A249" s="3">
        <v>2.0</v>
      </c>
      <c r="B249" s="3" t="s">
        <v>412</v>
      </c>
      <c r="C249" s="3">
        <v>77.0</v>
      </c>
      <c r="D249" s="3">
        <v>106.0</v>
      </c>
      <c r="E249" s="4" t="s">
        <v>51</v>
      </c>
      <c r="F249" s="3" t="s">
        <v>413</v>
      </c>
      <c r="G249" s="3">
        <v>5.0</v>
      </c>
      <c r="H249" s="3">
        <v>4.0</v>
      </c>
      <c r="I249" s="3">
        <v>4.0</v>
      </c>
      <c r="J249" s="3">
        <v>4.0</v>
      </c>
      <c r="K249" s="3">
        <v>4.0</v>
      </c>
      <c r="L249" s="3">
        <v>4.0</v>
      </c>
      <c r="M249" s="3">
        <v>4.0</v>
      </c>
      <c r="N249" s="3" t="s">
        <v>56</v>
      </c>
      <c r="O249" s="3" t="s">
        <v>56</v>
      </c>
      <c r="P249" s="3" t="s">
        <v>56</v>
      </c>
      <c r="Q249" s="3" t="s">
        <v>56</v>
      </c>
      <c r="R249" s="3" t="s">
        <v>75</v>
      </c>
      <c r="S249" s="3" t="s">
        <v>92</v>
      </c>
      <c r="T249" s="3" t="s">
        <v>75</v>
      </c>
      <c r="U249" s="3" t="s">
        <v>75</v>
      </c>
      <c r="V249" s="3"/>
      <c r="W249" s="3"/>
      <c r="X249" s="5" t="s">
        <v>59</v>
      </c>
      <c r="Y249" s="5">
        <v>1.0</v>
      </c>
      <c r="Z249" s="5" t="s">
        <v>1931</v>
      </c>
      <c r="AA249" s="5">
        <v>0.0</v>
      </c>
      <c r="AB249" s="5">
        <v>1984.0</v>
      </c>
      <c r="AC249" s="5">
        <v>1.0</v>
      </c>
      <c r="AD249" s="5" t="s">
        <v>1932</v>
      </c>
      <c r="AE249" s="5">
        <v>0.0</v>
      </c>
      <c r="AF249" s="5" t="s">
        <v>688</v>
      </c>
      <c r="AG249" s="5">
        <v>0.0</v>
      </c>
      <c r="AH249" s="5" t="s">
        <v>1933</v>
      </c>
      <c r="AI249" s="5">
        <v>0.0</v>
      </c>
      <c r="AJ249" s="5" t="s">
        <v>1418</v>
      </c>
      <c r="AK249" s="5">
        <v>0.0</v>
      </c>
      <c r="AL249" s="5" t="s">
        <v>1934</v>
      </c>
      <c r="AM249" s="3">
        <v>0.0</v>
      </c>
      <c r="AN249" s="3" t="str">
        <f t="shared" si="1"/>
        <v>2 jgday68</v>
      </c>
      <c r="AO249" s="3">
        <f t="shared" si="2"/>
        <v>2</v>
      </c>
      <c r="AP249" s="3" t="s">
        <v>1592</v>
      </c>
      <c r="AQ249" s="3" t="s">
        <v>1592</v>
      </c>
      <c r="AR249" s="3" t="s">
        <v>1591</v>
      </c>
      <c r="AS249" s="3" t="s">
        <v>1593</v>
      </c>
      <c r="AT249" s="3" t="s">
        <v>1592</v>
      </c>
      <c r="AU249" s="3" t="s">
        <v>1590</v>
      </c>
      <c r="AV249" s="3" t="s">
        <v>1935</v>
      </c>
      <c r="AW249" s="3" t="s">
        <v>1936</v>
      </c>
      <c r="AX249" s="3" t="s">
        <v>1937</v>
      </c>
      <c r="AY249" s="9"/>
    </row>
    <row r="250" ht="15.75" customHeight="1">
      <c r="A250" s="3">
        <v>2.0</v>
      </c>
      <c r="B250" s="3" t="s">
        <v>420</v>
      </c>
      <c r="C250" s="3">
        <v>78.0</v>
      </c>
      <c r="D250" s="3">
        <v>107.0</v>
      </c>
      <c r="E250" s="4" t="s">
        <v>51</v>
      </c>
      <c r="F250" s="3" t="s">
        <v>421</v>
      </c>
      <c r="G250" s="3">
        <v>4.0</v>
      </c>
      <c r="H250" s="3">
        <v>4.0</v>
      </c>
      <c r="I250" s="3">
        <v>3.0</v>
      </c>
      <c r="J250" s="3">
        <v>4.0</v>
      </c>
      <c r="K250" s="3">
        <v>4.0</v>
      </c>
      <c r="L250" s="3">
        <v>3.0</v>
      </c>
      <c r="M250" s="3">
        <v>4.0</v>
      </c>
      <c r="N250" s="3" t="s">
        <v>54</v>
      </c>
      <c r="O250" s="3" t="s">
        <v>54</v>
      </c>
      <c r="P250" s="3" t="s">
        <v>53</v>
      </c>
      <c r="Q250" s="3" t="s">
        <v>53</v>
      </c>
      <c r="R250" s="3" t="s">
        <v>54</v>
      </c>
      <c r="S250" s="3" t="s">
        <v>53</v>
      </c>
      <c r="T250" s="3" t="s">
        <v>54</v>
      </c>
      <c r="U250" s="3" t="s">
        <v>54</v>
      </c>
      <c r="V250" s="3"/>
      <c r="W250" s="3"/>
      <c r="X250" s="5" t="s">
        <v>130</v>
      </c>
      <c r="Y250" s="5">
        <v>0.0</v>
      </c>
      <c r="Z250" s="5" t="s">
        <v>1938</v>
      </c>
      <c r="AA250" s="5">
        <v>2.0</v>
      </c>
      <c r="AB250" s="5">
        <v>1985.0</v>
      </c>
      <c r="AC250" s="5">
        <v>1.0</v>
      </c>
      <c r="AD250" s="5" t="s">
        <v>1939</v>
      </c>
      <c r="AE250" s="5">
        <v>1.0</v>
      </c>
      <c r="AF250" s="5">
        <v>0.0</v>
      </c>
      <c r="AG250" s="5">
        <v>0.0</v>
      </c>
      <c r="AH250" s="5" t="s">
        <v>1940</v>
      </c>
      <c r="AI250" s="5">
        <v>0.0</v>
      </c>
      <c r="AJ250" s="5" t="s">
        <v>1941</v>
      </c>
      <c r="AK250" s="5">
        <v>0.0</v>
      </c>
      <c r="AL250" s="5">
        <v>0.0</v>
      </c>
      <c r="AM250" s="3">
        <v>0.0</v>
      </c>
      <c r="AN250" s="3" t="str">
        <f t="shared" si="1"/>
        <v>2 jgday69</v>
      </c>
      <c r="AO250" s="3">
        <f t="shared" si="2"/>
        <v>4</v>
      </c>
      <c r="AP250" s="3" t="s">
        <v>1590</v>
      </c>
      <c r="AQ250" s="3" t="s">
        <v>1593</v>
      </c>
      <c r="AR250" s="3" t="s">
        <v>1593</v>
      </c>
      <c r="AS250" s="3" t="s">
        <v>1590</v>
      </c>
      <c r="AT250" s="3" t="s">
        <v>1593</v>
      </c>
      <c r="AU250" s="3" t="s">
        <v>1590</v>
      </c>
      <c r="AV250" s="3" t="s">
        <v>1942</v>
      </c>
      <c r="AW250" s="3" t="s">
        <v>1943</v>
      </c>
      <c r="AX250" s="3" t="s">
        <v>1944</v>
      </c>
      <c r="AY250" s="9"/>
    </row>
    <row r="251" ht="15.75" customHeight="1">
      <c r="A251" s="3">
        <v>2.0</v>
      </c>
      <c r="B251" s="3" t="s">
        <v>428</v>
      </c>
      <c r="C251" s="3">
        <v>79.0</v>
      </c>
      <c r="D251" s="3">
        <v>108.0</v>
      </c>
      <c r="E251" s="4" t="s">
        <v>51</v>
      </c>
      <c r="F251" s="3" t="s">
        <v>429</v>
      </c>
      <c r="G251" s="3">
        <v>5.0</v>
      </c>
      <c r="H251" s="3">
        <v>4.0</v>
      </c>
      <c r="I251" s="3">
        <v>6.0</v>
      </c>
      <c r="J251" s="3">
        <v>5.0</v>
      </c>
      <c r="K251" s="3">
        <v>5.0</v>
      </c>
      <c r="L251" s="3">
        <v>6.0</v>
      </c>
      <c r="M251" s="3">
        <v>5.0</v>
      </c>
      <c r="N251" s="3" t="s">
        <v>54</v>
      </c>
      <c r="O251" s="3" t="s">
        <v>92</v>
      </c>
      <c r="P251" s="3" t="s">
        <v>75</v>
      </c>
      <c r="Q251" s="3" t="s">
        <v>92</v>
      </c>
      <c r="R251" s="3" t="s">
        <v>54</v>
      </c>
      <c r="S251" s="3" t="s">
        <v>54</v>
      </c>
      <c r="T251" s="3" t="s">
        <v>53</v>
      </c>
      <c r="U251" s="3" t="s">
        <v>54</v>
      </c>
      <c r="V251" s="3"/>
      <c r="W251" s="3"/>
      <c r="X251" s="5" t="s">
        <v>59</v>
      </c>
      <c r="Y251" s="5">
        <v>1.0</v>
      </c>
      <c r="Z251" s="5" t="s">
        <v>1945</v>
      </c>
      <c r="AA251" s="5">
        <v>2.0</v>
      </c>
      <c r="AB251" s="5">
        <v>1984.0</v>
      </c>
      <c r="AC251" s="5">
        <v>1.0</v>
      </c>
      <c r="AD251" s="5" t="s">
        <v>1946</v>
      </c>
      <c r="AE251" s="5">
        <v>1.0</v>
      </c>
      <c r="AF251" s="5" t="s">
        <v>1947</v>
      </c>
      <c r="AG251" s="5">
        <v>2.0</v>
      </c>
      <c r="AH251" s="5" t="s">
        <v>1948</v>
      </c>
      <c r="AI251" s="5">
        <v>2.0</v>
      </c>
      <c r="AJ251" s="5" t="s">
        <v>1949</v>
      </c>
      <c r="AK251" s="5">
        <v>2.0</v>
      </c>
      <c r="AL251" s="5" t="s">
        <v>1950</v>
      </c>
      <c r="AM251" s="3">
        <v>2.0</v>
      </c>
      <c r="AN251" s="3" t="str">
        <f t="shared" si="1"/>
        <v>2 jgday7</v>
      </c>
      <c r="AO251" s="3">
        <f t="shared" si="2"/>
        <v>13</v>
      </c>
      <c r="AP251" s="3" t="s">
        <v>1593</v>
      </c>
      <c r="AQ251" s="3" t="s">
        <v>1590</v>
      </c>
      <c r="AR251" s="3" t="s">
        <v>1592</v>
      </c>
      <c r="AS251" s="3" t="s">
        <v>1603</v>
      </c>
      <c r="AT251" s="3" t="s">
        <v>1591</v>
      </c>
      <c r="AU251" s="3" t="s">
        <v>1591</v>
      </c>
      <c r="AV251" s="3" t="s">
        <v>1951</v>
      </c>
      <c r="AW251" s="3" t="s">
        <v>1952</v>
      </c>
      <c r="AX251" s="3" t="s">
        <v>1953</v>
      </c>
      <c r="AY251" s="9"/>
    </row>
    <row r="252" ht="15.75" customHeight="1">
      <c r="A252" s="3">
        <v>2.0</v>
      </c>
      <c r="B252" s="3" t="s">
        <v>436</v>
      </c>
      <c r="C252" s="3">
        <v>80.0</v>
      </c>
      <c r="D252" s="3">
        <v>109.0</v>
      </c>
      <c r="E252" s="4" t="s">
        <v>51</v>
      </c>
      <c r="F252" s="3" t="s">
        <v>437</v>
      </c>
      <c r="G252" s="3">
        <v>5.0</v>
      </c>
      <c r="H252" s="3">
        <v>4.0</v>
      </c>
      <c r="I252" s="3">
        <v>6.0</v>
      </c>
      <c r="J252" s="3">
        <v>6.0</v>
      </c>
      <c r="K252" s="3">
        <v>4.0</v>
      </c>
      <c r="L252" s="3">
        <v>6.0</v>
      </c>
      <c r="M252" s="3">
        <v>5.0</v>
      </c>
      <c r="N252" s="3" t="s">
        <v>53</v>
      </c>
      <c r="O252" s="3" t="s">
        <v>54</v>
      </c>
      <c r="P252" s="3" t="s">
        <v>75</v>
      </c>
      <c r="Q252" s="3" t="s">
        <v>54</v>
      </c>
      <c r="R252" s="3" t="s">
        <v>53</v>
      </c>
      <c r="S252" s="3" t="s">
        <v>53</v>
      </c>
      <c r="T252" s="3" t="s">
        <v>53</v>
      </c>
      <c r="U252" s="3" t="s">
        <v>54</v>
      </c>
      <c r="V252" s="3"/>
      <c r="W252" s="3"/>
      <c r="X252" s="5" t="s">
        <v>59</v>
      </c>
      <c r="Y252" s="5">
        <v>1.0</v>
      </c>
      <c r="Z252" s="5" t="s">
        <v>1954</v>
      </c>
      <c r="AA252" s="5">
        <v>2.0</v>
      </c>
      <c r="AB252" s="5">
        <v>1985.0</v>
      </c>
      <c r="AC252" s="5">
        <v>1.0</v>
      </c>
      <c r="AD252" s="5" t="s">
        <v>1955</v>
      </c>
      <c r="AE252" s="5">
        <v>2.0</v>
      </c>
      <c r="AF252" s="5" t="s">
        <v>1956</v>
      </c>
      <c r="AG252" s="5">
        <v>1.0</v>
      </c>
      <c r="AH252" s="5" t="s">
        <v>1957</v>
      </c>
      <c r="AI252" s="5">
        <v>0.0</v>
      </c>
      <c r="AJ252" s="5" t="s">
        <v>1799</v>
      </c>
      <c r="AK252" s="5">
        <v>0.0</v>
      </c>
      <c r="AL252" s="5" t="s">
        <v>1799</v>
      </c>
      <c r="AM252" s="3">
        <v>0.0</v>
      </c>
      <c r="AN252" s="3" t="str">
        <f t="shared" si="1"/>
        <v>2 jgday71</v>
      </c>
      <c r="AO252" s="3">
        <f t="shared" si="2"/>
        <v>7</v>
      </c>
      <c r="AP252" s="3" t="s">
        <v>1603</v>
      </c>
      <c r="AQ252" s="3" t="s">
        <v>1591</v>
      </c>
      <c r="AR252" s="3" t="s">
        <v>1592</v>
      </c>
      <c r="AS252" s="3" t="s">
        <v>1591</v>
      </c>
      <c r="AT252" s="3" t="s">
        <v>1591</v>
      </c>
      <c r="AU252" s="3" t="s">
        <v>1603</v>
      </c>
      <c r="AV252" s="3" t="s">
        <v>1958</v>
      </c>
      <c r="AW252" s="3" t="s">
        <v>1959</v>
      </c>
      <c r="AX252" s="3" t="s">
        <v>1960</v>
      </c>
      <c r="AY252" s="9"/>
    </row>
    <row r="253" ht="15.75" customHeight="1">
      <c r="A253" s="3">
        <v>2.0</v>
      </c>
      <c r="B253" s="3" t="s">
        <v>444</v>
      </c>
      <c r="C253" s="3">
        <v>82.0</v>
      </c>
      <c r="D253" s="3">
        <v>110.0</v>
      </c>
      <c r="E253" s="4" t="s">
        <v>51</v>
      </c>
      <c r="F253" s="3" t="s">
        <v>445</v>
      </c>
      <c r="G253" s="3">
        <v>4.0</v>
      </c>
      <c r="H253" s="3">
        <v>5.0</v>
      </c>
      <c r="I253" s="3">
        <v>5.0</v>
      </c>
      <c r="J253" s="3">
        <v>5.0</v>
      </c>
      <c r="K253" s="3">
        <v>4.0</v>
      </c>
      <c r="L253" s="3">
        <v>6.0</v>
      </c>
      <c r="M253" s="3">
        <v>4.0</v>
      </c>
      <c r="N253" s="3" t="s">
        <v>54</v>
      </c>
      <c r="O253" s="3" t="s">
        <v>53</v>
      </c>
      <c r="P253" s="3" t="s">
        <v>54</v>
      </c>
      <c r="Q253" s="3" t="s">
        <v>75</v>
      </c>
      <c r="R253" s="3" t="s">
        <v>54</v>
      </c>
      <c r="S253" s="3" t="s">
        <v>53</v>
      </c>
      <c r="T253" s="3" t="s">
        <v>53</v>
      </c>
      <c r="U253" s="3" t="s">
        <v>53</v>
      </c>
      <c r="V253" s="3"/>
      <c r="W253" s="3"/>
      <c r="X253" s="5" t="s">
        <v>59</v>
      </c>
      <c r="Y253" s="5">
        <v>1.0</v>
      </c>
      <c r="Z253" s="5" t="s">
        <v>1961</v>
      </c>
      <c r="AA253" s="5">
        <v>2.0</v>
      </c>
      <c r="AB253" s="5">
        <v>1984.0</v>
      </c>
      <c r="AC253" s="5">
        <v>1.0</v>
      </c>
      <c r="AD253" s="5" t="s">
        <v>1962</v>
      </c>
      <c r="AE253" s="5">
        <v>2.0</v>
      </c>
      <c r="AF253" s="5" t="s">
        <v>1963</v>
      </c>
      <c r="AG253" s="5">
        <v>1.0</v>
      </c>
      <c r="AH253" s="5" t="s">
        <v>1964</v>
      </c>
      <c r="AI253" s="5">
        <v>2.0</v>
      </c>
      <c r="AJ253" s="5" t="s">
        <v>1965</v>
      </c>
      <c r="AK253" s="5">
        <v>1.0</v>
      </c>
      <c r="AL253" s="5" t="s">
        <v>1966</v>
      </c>
      <c r="AM253" s="3">
        <v>0.0</v>
      </c>
      <c r="AN253" s="3" t="str">
        <f t="shared" si="1"/>
        <v>2 jgday73</v>
      </c>
      <c r="AO253" s="3">
        <f t="shared" si="2"/>
        <v>10</v>
      </c>
      <c r="AP253" s="3" t="s">
        <v>1593</v>
      </c>
      <c r="AQ253" s="3" t="s">
        <v>1593</v>
      </c>
      <c r="AR253" s="3" t="s">
        <v>1603</v>
      </c>
      <c r="AS253" s="3" t="s">
        <v>1593</v>
      </c>
      <c r="AT253" s="3" t="s">
        <v>1593</v>
      </c>
      <c r="AU253" s="3" t="s">
        <v>1603</v>
      </c>
      <c r="AV253" s="3" t="s">
        <v>1967</v>
      </c>
      <c r="AW253" s="3" t="s">
        <v>1968</v>
      </c>
      <c r="AX253" s="3" t="s">
        <v>1969</v>
      </c>
      <c r="AY253" s="9"/>
    </row>
    <row r="254" ht="15.75" customHeight="1">
      <c r="A254" s="10">
        <v>2.0</v>
      </c>
      <c r="B254" s="10" t="s">
        <v>452</v>
      </c>
      <c r="C254" s="10">
        <v>83.0</v>
      </c>
      <c r="D254" s="10">
        <v>111.0</v>
      </c>
      <c r="E254" s="11" t="s">
        <v>51</v>
      </c>
      <c r="F254" s="10" t="s">
        <v>453</v>
      </c>
      <c r="G254" s="10">
        <v>3.0</v>
      </c>
      <c r="H254" s="10">
        <v>2.0</v>
      </c>
      <c r="I254" s="10">
        <v>3.0</v>
      </c>
      <c r="J254" s="10">
        <v>3.0</v>
      </c>
      <c r="K254" s="10">
        <v>2.0</v>
      </c>
      <c r="L254" s="10">
        <v>2.0</v>
      </c>
      <c r="M254" s="10">
        <v>2.0</v>
      </c>
      <c r="N254" s="10" t="s">
        <v>56</v>
      </c>
      <c r="O254" s="10" t="s">
        <v>56</v>
      </c>
      <c r="P254" s="10" t="s">
        <v>56</v>
      </c>
      <c r="Q254" s="10" t="s">
        <v>56</v>
      </c>
      <c r="R254" s="10" t="s">
        <v>75</v>
      </c>
      <c r="S254" s="10" t="s">
        <v>53</v>
      </c>
      <c r="T254" s="10" t="s">
        <v>56</v>
      </c>
      <c r="U254" s="10" t="s">
        <v>75</v>
      </c>
      <c r="V254" s="10"/>
      <c r="W254" s="10"/>
      <c r="X254" s="12">
        <v>0.0</v>
      </c>
      <c r="Y254" s="12">
        <v>0.0</v>
      </c>
      <c r="Z254" s="12" t="s">
        <v>1970</v>
      </c>
      <c r="AA254" s="12">
        <v>1.0</v>
      </c>
      <c r="AB254" s="12">
        <v>0.0</v>
      </c>
      <c r="AC254" s="12">
        <v>0.0</v>
      </c>
      <c r="AD254" s="12">
        <v>0.0</v>
      </c>
      <c r="AE254" s="12">
        <v>0.0</v>
      </c>
      <c r="AF254" s="12">
        <v>0.0</v>
      </c>
      <c r="AG254" s="12">
        <v>0.0</v>
      </c>
      <c r="AH254" s="12">
        <v>0.0</v>
      </c>
      <c r="AI254" s="12">
        <v>0.0</v>
      </c>
      <c r="AJ254" s="12">
        <v>0.0</v>
      </c>
      <c r="AK254" s="12">
        <v>0.0</v>
      </c>
      <c r="AL254" s="12">
        <v>0.0</v>
      </c>
      <c r="AM254" s="10">
        <v>0.0</v>
      </c>
      <c r="AN254" s="3" t="str">
        <f t="shared" si="1"/>
        <v>2 jgday74</v>
      </c>
      <c r="AO254" s="3">
        <f t="shared" si="2"/>
        <v>1</v>
      </c>
      <c r="AP254" s="10" t="s">
        <v>1603</v>
      </c>
      <c r="AQ254" s="10" t="s">
        <v>1603</v>
      </c>
      <c r="AR254" s="10" t="s">
        <v>1593</v>
      </c>
      <c r="AS254" s="10" t="s">
        <v>1603</v>
      </c>
      <c r="AT254" s="10" t="s">
        <v>1591</v>
      </c>
      <c r="AU254" s="10" t="s">
        <v>1603</v>
      </c>
      <c r="AV254" s="10" t="s">
        <v>1971</v>
      </c>
      <c r="AW254" s="10" t="s">
        <v>1972</v>
      </c>
      <c r="AX254" s="10" t="s">
        <v>1973</v>
      </c>
      <c r="AY254" s="9"/>
    </row>
    <row r="255" ht="15.75" customHeight="1">
      <c r="A255" s="3">
        <v>2.0</v>
      </c>
      <c r="B255" s="3" t="s">
        <v>460</v>
      </c>
      <c r="C255" s="3">
        <v>84.0</v>
      </c>
      <c r="D255" s="3">
        <v>112.0</v>
      </c>
      <c r="E255" s="4" t="s">
        <v>51</v>
      </c>
      <c r="F255" s="3" t="s">
        <v>461</v>
      </c>
      <c r="G255" s="3">
        <v>3.0</v>
      </c>
      <c r="H255" s="3">
        <v>3.0</v>
      </c>
      <c r="I255" s="3">
        <v>4.0</v>
      </c>
      <c r="J255" s="3">
        <v>4.0</v>
      </c>
      <c r="K255" s="3">
        <v>3.0</v>
      </c>
      <c r="L255" s="3">
        <v>4.0</v>
      </c>
      <c r="M255" s="3">
        <v>3.0</v>
      </c>
      <c r="N255" s="3" t="s">
        <v>56</v>
      </c>
      <c r="O255" s="3" t="s">
        <v>56</v>
      </c>
      <c r="P255" s="3" t="s">
        <v>56</v>
      </c>
      <c r="Q255" s="3" t="s">
        <v>56</v>
      </c>
      <c r="R255" s="3" t="s">
        <v>56</v>
      </c>
      <c r="S255" s="3" t="s">
        <v>56</v>
      </c>
      <c r="T255" s="3" t="s">
        <v>56</v>
      </c>
      <c r="U255" s="3" t="s">
        <v>56</v>
      </c>
      <c r="V255" s="3"/>
      <c r="W255" s="3"/>
      <c r="X255" s="5" t="s">
        <v>59</v>
      </c>
      <c r="Y255" s="5">
        <v>1.0</v>
      </c>
      <c r="Z255" s="5" t="s">
        <v>1974</v>
      </c>
      <c r="AA255" s="5">
        <v>1.0</v>
      </c>
      <c r="AB255" s="5">
        <v>1984.0</v>
      </c>
      <c r="AC255" s="5">
        <v>1.0</v>
      </c>
      <c r="AD255" s="5" t="s">
        <v>1975</v>
      </c>
      <c r="AE255" s="5">
        <v>0.0</v>
      </c>
      <c r="AF255" s="5" t="s">
        <v>1976</v>
      </c>
      <c r="AG255" s="5">
        <v>1.0</v>
      </c>
      <c r="AH255" s="5" t="s">
        <v>1977</v>
      </c>
      <c r="AI255" s="5">
        <v>1.0</v>
      </c>
      <c r="AJ255" s="5" t="s">
        <v>1978</v>
      </c>
      <c r="AK255" s="5">
        <v>0.0</v>
      </c>
      <c r="AL255" s="5" t="s">
        <v>1979</v>
      </c>
      <c r="AM255" s="3">
        <v>0.0</v>
      </c>
      <c r="AN255" s="3" t="str">
        <f t="shared" si="1"/>
        <v>2 jgday75</v>
      </c>
      <c r="AO255" s="3">
        <f t="shared" si="2"/>
        <v>5</v>
      </c>
      <c r="AP255" s="3" t="s">
        <v>1591</v>
      </c>
      <c r="AQ255" s="3" t="s">
        <v>1591</v>
      </c>
      <c r="AR255" s="3" t="s">
        <v>1592</v>
      </c>
      <c r="AS255" s="3" t="s">
        <v>1591</v>
      </c>
      <c r="AT255" s="3" t="s">
        <v>1591</v>
      </c>
      <c r="AU255" s="3" t="s">
        <v>1591</v>
      </c>
      <c r="AV255" s="3" t="s">
        <v>1980</v>
      </c>
      <c r="AW255" s="3" t="s">
        <v>1981</v>
      </c>
      <c r="AX255" s="3" t="s">
        <v>1982</v>
      </c>
      <c r="AY255" s="9"/>
    </row>
    <row r="256" ht="15.75" customHeight="1">
      <c r="A256" s="3">
        <v>2.0</v>
      </c>
      <c r="B256" s="3" t="s">
        <v>468</v>
      </c>
      <c r="C256" s="3">
        <v>85.0</v>
      </c>
      <c r="D256" s="3">
        <v>113.0</v>
      </c>
      <c r="E256" s="4" t="s">
        <v>51</v>
      </c>
      <c r="F256" s="3" t="s">
        <v>469</v>
      </c>
      <c r="G256" s="3">
        <v>4.0</v>
      </c>
      <c r="H256" s="3">
        <v>4.0</v>
      </c>
      <c r="I256" s="3">
        <v>5.0</v>
      </c>
      <c r="J256" s="3">
        <v>4.0</v>
      </c>
      <c r="K256" s="3">
        <v>3.0</v>
      </c>
      <c r="L256" s="3">
        <v>3.0</v>
      </c>
      <c r="M256" s="3">
        <v>5.0</v>
      </c>
      <c r="N256" s="3" t="s">
        <v>54</v>
      </c>
      <c r="O256" s="3" t="s">
        <v>92</v>
      </c>
      <c r="P256" s="3" t="s">
        <v>54</v>
      </c>
      <c r="Q256" s="3" t="s">
        <v>92</v>
      </c>
      <c r="R256" s="3" t="s">
        <v>92</v>
      </c>
      <c r="S256" s="3" t="s">
        <v>75</v>
      </c>
      <c r="T256" s="3" t="s">
        <v>55</v>
      </c>
      <c r="U256" s="3" t="s">
        <v>55</v>
      </c>
      <c r="V256" s="3"/>
      <c r="W256" s="3"/>
      <c r="X256" s="5" t="s">
        <v>59</v>
      </c>
      <c r="Y256" s="5">
        <v>1.0</v>
      </c>
      <c r="Z256" s="5" t="s">
        <v>1983</v>
      </c>
      <c r="AA256" s="5">
        <v>2.0</v>
      </c>
      <c r="AB256" s="5">
        <v>1984.0</v>
      </c>
      <c r="AC256" s="5">
        <v>1.0</v>
      </c>
      <c r="AD256" s="5" t="s">
        <v>1984</v>
      </c>
      <c r="AE256" s="5">
        <v>2.0</v>
      </c>
      <c r="AF256" s="5">
        <v>0.0</v>
      </c>
      <c r="AG256" s="5">
        <v>0.0</v>
      </c>
      <c r="AH256" s="5">
        <v>0.0</v>
      </c>
      <c r="AI256" s="5">
        <v>0.0</v>
      </c>
      <c r="AJ256" s="5" t="s">
        <v>1985</v>
      </c>
      <c r="AK256" s="5">
        <v>2.0</v>
      </c>
      <c r="AL256" s="5">
        <v>0.0</v>
      </c>
      <c r="AM256" s="3">
        <v>0.0</v>
      </c>
      <c r="AN256" s="3" t="str">
        <f t="shared" si="1"/>
        <v>2 jgday76</v>
      </c>
      <c r="AO256" s="3">
        <f t="shared" si="2"/>
        <v>8</v>
      </c>
      <c r="AP256" s="3" t="s">
        <v>1592</v>
      </c>
      <c r="AQ256" s="3" t="s">
        <v>1592</v>
      </c>
      <c r="AR256" s="3" t="s">
        <v>1603</v>
      </c>
      <c r="AS256" s="3" t="s">
        <v>1592</v>
      </c>
      <c r="AT256" s="3" t="s">
        <v>1592</v>
      </c>
      <c r="AU256" s="3" t="s">
        <v>1592</v>
      </c>
      <c r="AV256" s="3" t="s">
        <v>1986</v>
      </c>
      <c r="AW256" s="3" t="s">
        <v>1987</v>
      </c>
      <c r="AX256" s="3" t="s">
        <v>1988</v>
      </c>
      <c r="AY256" s="9"/>
    </row>
    <row r="257" ht="15.75" customHeight="1">
      <c r="A257" s="3">
        <v>2.0</v>
      </c>
      <c r="B257" s="3" t="s">
        <v>476</v>
      </c>
      <c r="C257" s="3">
        <v>86.0</v>
      </c>
      <c r="D257" s="3">
        <v>114.0</v>
      </c>
      <c r="E257" s="4" t="s">
        <v>51</v>
      </c>
      <c r="F257" s="3" t="s">
        <v>477</v>
      </c>
      <c r="G257" s="3">
        <v>5.0</v>
      </c>
      <c r="H257" s="3">
        <v>4.0</v>
      </c>
      <c r="I257" s="3">
        <v>6.0</v>
      </c>
      <c r="J257" s="3">
        <v>5.0</v>
      </c>
      <c r="K257" s="3">
        <v>5.0</v>
      </c>
      <c r="L257" s="3">
        <v>4.0</v>
      </c>
      <c r="M257" s="3">
        <v>6.0</v>
      </c>
      <c r="N257" s="3" t="s">
        <v>75</v>
      </c>
      <c r="O257" s="3" t="s">
        <v>75</v>
      </c>
      <c r="P257" s="3" t="s">
        <v>53</v>
      </c>
      <c r="Q257" s="3" t="s">
        <v>75</v>
      </c>
      <c r="R257" s="3" t="s">
        <v>75</v>
      </c>
      <c r="S257" s="3" t="s">
        <v>54</v>
      </c>
      <c r="T257" s="3" t="s">
        <v>54</v>
      </c>
      <c r="U257" s="3" t="s">
        <v>53</v>
      </c>
      <c r="V257" s="3"/>
      <c r="W257" s="3"/>
      <c r="X257" s="5" t="s">
        <v>59</v>
      </c>
      <c r="Y257" s="5">
        <v>1.0</v>
      </c>
      <c r="Z257" s="5" t="s">
        <v>1989</v>
      </c>
      <c r="AA257" s="5">
        <v>2.0</v>
      </c>
      <c r="AB257" s="5">
        <v>1985.0</v>
      </c>
      <c r="AC257" s="5">
        <v>1.0</v>
      </c>
      <c r="AD257" s="5" t="s">
        <v>1990</v>
      </c>
      <c r="AE257" s="5">
        <v>2.0</v>
      </c>
      <c r="AF257" s="5">
        <v>0.0</v>
      </c>
      <c r="AG257" s="5">
        <v>0.0</v>
      </c>
      <c r="AH257" s="5">
        <v>0.0</v>
      </c>
      <c r="AI257" s="5">
        <v>0.0</v>
      </c>
      <c r="AJ257" s="5">
        <v>0.0</v>
      </c>
      <c r="AK257" s="5">
        <v>0.0</v>
      </c>
      <c r="AL257" s="5">
        <v>0.0</v>
      </c>
      <c r="AM257" s="3">
        <v>0.0</v>
      </c>
      <c r="AN257" s="3" t="str">
        <f t="shared" si="1"/>
        <v>2 jgday77</v>
      </c>
      <c r="AO257" s="3">
        <f t="shared" si="2"/>
        <v>6</v>
      </c>
      <c r="AP257" s="3" t="s">
        <v>1590</v>
      </c>
      <c r="AQ257" s="3" t="s">
        <v>1590</v>
      </c>
      <c r="AR257" s="3" t="s">
        <v>1590</v>
      </c>
      <c r="AS257" s="3" t="s">
        <v>1603</v>
      </c>
      <c r="AT257" s="3" t="s">
        <v>1591</v>
      </c>
      <c r="AU257" s="3" t="s">
        <v>1591</v>
      </c>
      <c r="AV257" s="3" t="s">
        <v>1991</v>
      </c>
      <c r="AW257" s="3" t="s">
        <v>1992</v>
      </c>
      <c r="AX257" s="3" t="s">
        <v>1993</v>
      </c>
      <c r="AY257" s="9"/>
    </row>
    <row r="258" ht="15.75" customHeight="1">
      <c r="A258" s="3">
        <v>2.0</v>
      </c>
      <c r="B258" s="3" t="s">
        <v>483</v>
      </c>
      <c r="C258" s="3">
        <v>87.0</v>
      </c>
      <c r="D258" s="3">
        <v>115.0</v>
      </c>
      <c r="E258" s="4" t="s">
        <v>51</v>
      </c>
      <c r="F258" s="3" t="s">
        <v>484</v>
      </c>
      <c r="G258" s="3">
        <v>4.0</v>
      </c>
      <c r="H258" s="3">
        <v>3.0</v>
      </c>
      <c r="I258" s="3">
        <v>5.0</v>
      </c>
      <c r="J258" s="3">
        <v>4.0</v>
      </c>
      <c r="K258" s="3">
        <v>4.0</v>
      </c>
      <c r="L258" s="3">
        <v>3.0</v>
      </c>
      <c r="M258" s="3">
        <v>4.0</v>
      </c>
      <c r="N258" s="3" t="s">
        <v>75</v>
      </c>
      <c r="O258" s="3" t="s">
        <v>53</v>
      </c>
      <c r="P258" s="3" t="s">
        <v>53</v>
      </c>
      <c r="Q258" s="3" t="s">
        <v>75</v>
      </c>
      <c r="R258" s="3" t="s">
        <v>54</v>
      </c>
      <c r="S258" s="3" t="s">
        <v>53</v>
      </c>
      <c r="T258" s="3" t="s">
        <v>53</v>
      </c>
      <c r="U258" s="3" t="s">
        <v>53</v>
      </c>
      <c r="V258" s="3"/>
      <c r="W258" s="3"/>
      <c r="X258" s="5" t="s">
        <v>59</v>
      </c>
      <c r="Y258" s="5">
        <v>1.0</v>
      </c>
      <c r="Z258" s="5" t="s">
        <v>1994</v>
      </c>
      <c r="AA258" s="5">
        <v>2.0</v>
      </c>
      <c r="AB258" s="5">
        <v>1985.0</v>
      </c>
      <c r="AC258" s="5">
        <v>1.0</v>
      </c>
      <c r="AD258" s="5" t="s">
        <v>1995</v>
      </c>
      <c r="AE258" s="5">
        <v>0.0</v>
      </c>
      <c r="AF258" s="5" t="s">
        <v>1996</v>
      </c>
      <c r="AG258" s="5">
        <v>1.0</v>
      </c>
      <c r="AH258" s="5" t="s">
        <v>1997</v>
      </c>
      <c r="AI258" s="5">
        <v>1.0</v>
      </c>
      <c r="AJ258" s="5" t="s">
        <v>1998</v>
      </c>
      <c r="AK258" s="5">
        <v>1.0</v>
      </c>
      <c r="AL258" s="5" t="s">
        <v>1999</v>
      </c>
      <c r="AM258" s="3">
        <v>0.0</v>
      </c>
      <c r="AN258" s="3" t="str">
        <f t="shared" si="1"/>
        <v>2 jgday78</v>
      </c>
      <c r="AO258" s="3">
        <f t="shared" si="2"/>
        <v>7</v>
      </c>
      <c r="AP258" s="3" t="s">
        <v>1603</v>
      </c>
      <c r="AQ258" s="3" t="s">
        <v>1603</v>
      </c>
      <c r="AR258" s="3" t="s">
        <v>1593</v>
      </c>
      <c r="AS258" s="3" t="s">
        <v>1591</v>
      </c>
      <c r="AT258" s="3" t="s">
        <v>1603</v>
      </c>
      <c r="AU258" s="3" t="s">
        <v>1591</v>
      </c>
      <c r="AV258" s="3" t="s">
        <v>2000</v>
      </c>
      <c r="AW258" s="3" t="s">
        <v>2001</v>
      </c>
      <c r="AX258" s="3" t="s">
        <v>2002</v>
      </c>
    </row>
    <row r="259" ht="15.75" customHeight="1">
      <c r="A259" s="3">
        <v>2.0</v>
      </c>
      <c r="B259" s="3" t="s">
        <v>491</v>
      </c>
      <c r="C259" s="3">
        <v>89.0</v>
      </c>
      <c r="D259" s="3">
        <v>116.0</v>
      </c>
      <c r="E259" s="4" t="s">
        <v>51</v>
      </c>
      <c r="F259" s="3" t="s">
        <v>492</v>
      </c>
      <c r="G259" s="3">
        <v>3.0</v>
      </c>
      <c r="H259" s="3">
        <v>3.0</v>
      </c>
      <c r="I259" s="3">
        <v>4.0</v>
      </c>
      <c r="J259" s="3">
        <v>5.0</v>
      </c>
      <c r="K259" s="3">
        <v>4.0</v>
      </c>
      <c r="L259" s="3">
        <v>5.0</v>
      </c>
      <c r="M259" s="3">
        <v>3.0</v>
      </c>
      <c r="N259" s="3" t="s">
        <v>92</v>
      </c>
      <c r="O259" s="3" t="s">
        <v>54</v>
      </c>
      <c r="P259" s="3" t="s">
        <v>54</v>
      </c>
      <c r="Q259" s="3" t="s">
        <v>75</v>
      </c>
      <c r="R259" s="3" t="s">
        <v>54</v>
      </c>
      <c r="S259" s="3" t="s">
        <v>92</v>
      </c>
      <c r="T259" s="3" t="s">
        <v>53</v>
      </c>
      <c r="U259" s="3" t="s">
        <v>54</v>
      </c>
      <c r="V259" s="3"/>
      <c r="W259" s="3"/>
      <c r="X259" s="5" t="s">
        <v>59</v>
      </c>
      <c r="Y259" s="5">
        <v>1.0</v>
      </c>
      <c r="Z259" s="5" t="s">
        <v>2003</v>
      </c>
      <c r="AA259" s="5">
        <v>2.0</v>
      </c>
      <c r="AB259" s="5">
        <v>1985.0</v>
      </c>
      <c r="AC259" s="5">
        <v>1.0</v>
      </c>
      <c r="AD259" s="5" t="s">
        <v>2004</v>
      </c>
      <c r="AE259" s="5">
        <v>1.0</v>
      </c>
      <c r="AF259" s="5" t="s">
        <v>2005</v>
      </c>
      <c r="AG259" s="5">
        <v>1.0</v>
      </c>
      <c r="AH259" s="5" t="s">
        <v>2006</v>
      </c>
      <c r="AI259" s="5">
        <v>1.0</v>
      </c>
      <c r="AJ259" s="5" t="s">
        <v>2007</v>
      </c>
      <c r="AK259" s="5">
        <v>0.0</v>
      </c>
      <c r="AL259" s="5" t="s">
        <v>2008</v>
      </c>
      <c r="AM259" s="3">
        <v>2.0</v>
      </c>
      <c r="AN259" s="3" t="str">
        <f t="shared" si="1"/>
        <v>2 jgday8</v>
      </c>
      <c r="AO259" s="3">
        <f t="shared" si="2"/>
        <v>9</v>
      </c>
      <c r="AP259" s="3" t="s">
        <v>1590</v>
      </c>
      <c r="AQ259" s="3" t="s">
        <v>1590</v>
      </c>
      <c r="AR259" s="3" t="s">
        <v>1593</v>
      </c>
      <c r="AS259" s="3" t="s">
        <v>1591</v>
      </c>
      <c r="AT259" s="3" t="s">
        <v>1603</v>
      </c>
      <c r="AU259" s="3" t="s">
        <v>1591</v>
      </c>
      <c r="AV259" s="3" t="s">
        <v>2009</v>
      </c>
      <c r="AW259" s="3" t="s">
        <v>2010</v>
      </c>
      <c r="AX259" s="3" t="s">
        <v>2011</v>
      </c>
    </row>
    <row r="260" ht="15.75" customHeight="1">
      <c r="A260" s="3">
        <v>2.0</v>
      </c>
      <c r="B260" s="3" t="s">
        <v>498</v>
      </c>
      <c r="C260" s="3">
        <v>4.0</v>
      </c>
      <c r="D260" s="3">
        <v>6.0</v>
      </c>
      <c r="E260" s="4" t="s">
        <v>499</v>
      </c>
      <c r="F260" s="3" t="s">
        <v>498</v>
      </c>
      <c r="G260" s="3">
        <v>3.0</v>
      </c>
      <c r="H260" s="3">
        <v>4.0</v>
      </c>
      <c r="I260" s="3">
        <v>4.0</v>
      </c>
      <c r="J260" s="3">
        <v>4.0</v>
      </c>
      <c r="K260" s="3">
        <v>3.0</v>
      </c>
      <c r="L260" s="3">
        <v>3.0</v>
      </c>
      <c r="M260" s="3">
        <v>3.0</v>
      </c>
      <c r="N260" s="3" t="s">
        <v>54</v>
      </c>
      <c r="O260" s="3" t="s">
        <v>54</v>
      </c>
      <c r="P260" s="3" t="s">
        <v>54</v>
      </c>
      <c r="Q260" s="3" t="s">
        <v>54</v>
      </c>
      <c r="R260" s="3" t="s">
        <v>92</v>
      </c>
      <c r="S260" s="3" t="s">
        <v>53</v>
      </c>
      <c r="T260" s="3" t="s">
        <v>54</v>
      </c>
      <c r="U260" s="3" t="s">
        <v>54</v>
      </c>
      <c r="V260" s="3"/>
      <c r="W260" s="3"/>
      <c r="X260" s="5" t="s">
        <v>59</v>
      </c>
      <c r="Y260" s="5">
        <v>1.0</v>
      </c>
      <c r="Z260" s="5" t="s">
        <v>2012</v>
      </c>
      <c r="AA260" s="5">
        <v>2.0</v>
      </c>
      <c r="AB260" s="5">
        <v>1984.0</v>
      </c>
      <c r="AC260" s="5">
        <v>1.0</v>
      </c>
      <c r="AD260" s="5" t="s">
        <v>2013</v>
      </c>
      <c r="AE260" s="5">
        <v>1.0</v>
      </c>
      <c r="AF260" s="5" t="s">
        <v>2014</v>
      </c>
      <c r="AG260" s="5">
        <v>0.0</v>
      </c>
      <c r="AH260" s="5" t="s">
        <v>2015</v>
      </c>
      <c r="AI260" s="5">
        <v>2.0</v>
      </c>
      <c r="AJ260" s="5" t="s">
        <v>2016</v>
      </c>
      <c r="AK260" s="5">
        <v>2.0</v>
      </c>
      <c r="AL260" s="5" t="s">
        <v>2017</v>
      </c>
      <c r="AM260" s="3">
        <v>2.0</v>
      </c>
      <c r="AN260" s="3" t="str">
        <f t="shared" si="1"/>
        <v>2 AvianSheet</v>
      </c>
      <c r="AO260" s="3">
        <f t="shared" si="2"/>
        <v>11</v>
      </c>
      <c r="AP260" s="3" t="s">
        <v>1593</v>
      </c>
      <c r="AQ260" s="3" t="s">
        <v>1593</v>
      </c>
      <c r="AR260" s="3" t="s">
        <v>1593</v>
      </c>
      <c r="AS260" s="3" t="s">
        <v>1593</v>
      </c>
      <c r="AT260" s="3" t="s">
        <v>1593</v>
      </c>
      <c r="AU260" s="3" t="s">
        <v>1593</v>
      </c>
      <c r="AV260" s="3" t="s">
        <v>2018</v>
      </c>
      <c r="AW260" s="3" t="s">
        <v>2019</v>
      </c>
      <c r="AX260" s="3" t="s">
        <v>2020</v>
      </c>
    </row>
    <row r="261" ht="15.75" customHeight="1">
      <c r="A261" s="10">
        <v>2.0</v>
      </c>
      <c r="B261" s="10" t="s">
        <v>506</v>
      </c>
      <c r="C261" s="10">
        <v>5.0</v>
      </c>
      <c r="D261" s="10">
        <v>8.0</v>
      </c>
      <c r="E261" s="11" t="s">
        <v>499</v>
      </c>
      <c r="F261" s="10" t="s">
        <v>506</v>
      </c>
      <c r="G261" s="10">
        <v>3.0</v>
      </c>
      <c r="H261" s="10">
        <v>2.0</v>
      </c>
      <c r="I261" s="10">
        <v>4.0</v>
      </c>
      <c r="J261" s="10">
        <v>4.0</v>
      </c>
      <c r="K261" s="10">
        <v>4.0</v>
      </c>
      <c r="L261" s="10">
        <v>3.0</v>
      </c>
      <c r="M261" s="10">
        <v>2.0</v>
      </c>
      <c r="N261" s="10" t="s">
        <v>75</v>
      </c>
      <c r="O261" s="10" t="s">
        <v>75</v>
      </c>
      <c r="P261" s="10" t="s">
        <v>53</v>
      </c>
      <c r="Q261" s="10" t="s">
        <v>75</v>
      </c>
      <c r="R261" s="10" t="s">
        <v>92</v>
      </c>
      <c r="S261" s="10" t="s">
        <v>75</v>
      </c>
      <c r="T261" s="10" t="s">
        <v>54</v>
      </c>
      <c r="U261" s="10" t="s">
        <v>54</v>
      </c>
      <c r="V261" s="10"/>
      <c r="W261" s="10"/>
      <c r="X261" s="12" t="s">
        <v>59</v>
      </c>
      <c r="Y261" s="12">
        <v>1.0</v>
      </c>
      <c r="Z261" s="12" t="s">
        <v>2021</v>
      </c>
      <c r="AA261" s="12">
        <v>2.0</v>
      </c>
      <c r="AB261" s="12">
        <v>1984.0</v>
      </c>
      <c r="AC261" s="12">
        <v>1.0</v>
      </c>
      <c r="AD261" s="12" t="s">
        <v>2022</v>
      </c>
      <c r="AE261" s="12">
        <v>2.0</v>
      </c>
      <c r="AF261" s="12" t="s">
        <v>527</v>
      </c>
      <c r="AG261" s="12">
        <v>0.0</v>
      </c>
      <c r="AH261" s="12" t="s">
        <v>527</v>
      </c>
      <c r="AI261" s="12">
        <v>0.0</v>
      </c>
      <c r="AJ261" s="12" t="s">
        <v>527</v>
      </c>
      <c r="AK261" s="12">
        <v>0.0</v>
      </c>
      <c r="AL261" s="12" t="s">
        <v>527</v>
      </c>
      <c r="AM261" s="10">
        <v>0.0</v>
      </c>
      <c r="AN261" s="3" t="str">
        <f t="shared" si="1"/>
        <v>2 CarpetedSlump</v>
      </c>
      <c r="AO261" s="3">
        <f t="shared" si="2"/>
        <v>6</v>
      </c>
      <c r="AP261" s="10" t="s">
        <v>1592</v>
      </c>
      <c r="AQ261" s="10" t="s">
        <v>1592</v>
      </c>
      <c r="AR261" s="10" t="s">
        <v>1592</v>
      </c>
      <c r="AS261" s="10" t="s">
        <v>1592</v>
      </c>
      <c r="AT261" s="10" t="s">
        <v>1592</v>
      </c>
      <c r="AU261" s="10" t="s">
        <v>1592</v>
      </c>
      <c r="AV261" s="10" t="s">
        <v>527</v>
      </c>
      <c r="AW261" s="10" t="s">
        <v>527</v>
      </c>
      <c r="AX261" s="10" t="s">
        <v>527</v>
      </c>
    </row>
    <row r="262" ht="15.75" customHeight="1">
      <c r="A262" s="3">
        <v>2.0</v>
      </c>
      <c r="B262" s="3" t="s">
        <v>511</v>
      </c>
      <c r="C262" s="3">
        <v>6.0</v>
      </c>
      <c r="D262" s="3">
        <v>9.0</v>
      </c>
      <c r="E262" s="4" t="s">
        <v>499</v>
      </c>
      <c r="F262" s="3" t="s">
        <v>511</v>
      </c>
      <c r="G262" s="3">
        <v>5.0</v>
      </c>
      <c r="H262" s="3">
        <v>4.0</v>
      </c>
      <c r="I262" s="3">
        <v>5.0</v>
      </c>
      <c r="J262" s="3">
        <v>5.0</v>
      </c>
      <c r="K262" s="3">
        <v>4.0</v>
      </c>
      <c r="L262" s="3">
        <v>4.0</v>
      </c>
      <c r="M262" s="3">
        <v>5.0</v>
      </c>
      <c r="N262" s="3" t="s">
        <v>53</v>
      </c>
      <c r="O262" s="3" t="s">
        <v>92</v>
      </c>
      <c r="P262" s="3" t="s">
        <v>92</v>
      </c>
      <c r="Q262" s="3" t="s">
        <v>55</v>
      </c>
      <c r="R262" s="3" t="s">
        <v>53</v>
      </c>
      <c r="S262" s="3" t="s">
        <v>54</v>
      </c>
      <c r="T262" s="3" t="s">
        <v>54</v>
      </c>
      <c r="U262" s="3" t="s">
        <v>92</v>
      </c>
      <c r="V262" s="3"/>
      <c r="W262" s="3"/>
      <c r="X262" s="5" t="s">
        <v>59</v>
      </c>
      <c r="Y262" s="5">
        <v>1.0</v>
      </c>
      <c r="Z262" s="5" t="s">
        <v>2023</v>
      </c>
      <c r="AA262" s="5">
        <v>2.0</v>
      </c>
      <c r="AB262" s="5">
        <v>1984.0</v>
      </c>
      <c r="AC262" s="5">
        <v>1.0</v>
      </c>
      <c r="AD262" s="5" t="s">
        <v>2024</v>
      </c>
      <c r="AE262" s="5">
        <v>2.0</v>
      </c>
      <c r="AF262" s="5" t="s">
        <v>2025</v>
      </c>
      <c r="AG262" s="5">
        <v>1.0</v>
      </c>
      <c r="AH262" s="5" t="s">
        <v>2026</v>
      </c>
      <c r="AI262" s="5">
        <v>0.0</v>
      </c>
      <c r="AJ262" s="5" t="s">
        <v>2027</v>
      </c>
      <c r="AK262" s="5">
        <v>1.0</v>
      </c>
      <c r="AL262" s="5" t="s">
        <v>2028</v>
      </c>
      <c r="AM262" s="3">
        <v>0.0</v>
      </c>
      <c r="AN262" s="3" t="str">
        <f t="shared" si="1"/>
        <v>2 ChemicalLoan</v>
      </c>
      <c r="AO262" s="3">
        <f t="shared" si="2"/>
        <v>8</v>
      </c>
      <c r="AP262" s="3" t="s">
        <v>1592</v>
      </c>
      <c r="AQ262" s="3" t="s">
        <v>1592</v>
      </c>
      <c r="AR262" s="3" t="s">
        <v>1591</v>
      </c>
      <c r="AS262" s="3" t="s">
        <v>1592</v>
      </c>
      <c r="AT262" s="3" t="s">
        <v>1592</v>
      </c>
      <c r="AU262" s="3" t="s">
        <v>1592</v>
      </c>
      <c r="AV262" s="3" t="s">
        <v>2029</v>
      </c>
      <c r="AW262" s="3" t="s">
        <v>1031</v>
      </c>
      <c r="AX262" s="3" t="s">
        <v>1623</v>
      </c>
    </row>
    <row r="263" ht="15.75" customHeight="1">
      <c r="A263" s="10">
        <v>2.0</v>
      </c>
      <c r="B263" s="10" t="s">
        <v>517</v>
      </c>
      <c r="C263" s="10">
        <v>7.0</v>
      </c>
      <c r="D263" s="10">
        <v>10.0</v>
      </c>
      <c r="E263" s="11" t="s">
        <v>499</v>
      </c>
      <c r="F263" s="10" t="s">
        <v>517</v>
      </c>
      <c r="G263" s="10">
        <v>4.0</v>
      </c>
      <c r="H263" s="10">
        <v>3.0</v>
      </c>
      <c r="I263" s="10">
        <v>5.0</v>
      </c>
      <c r="J263" s="10">
        <v>4.0</v>
      </c>
      <c r="K263" s="10">
        <v>4.0</v>
      </c>
      <c r="L263" s="10">
        <v>4.0</v>
      </c>
      <c r="M263" s="10">
        <v>4.0</v>
      </c>
      <c r="N263" s="10" t="s">
        <v>56</v>
      </c>
      <c r="O263" s="10" t="s">
        <v>75</v>
      </c>
      <c r="P263" s="10" t="s">
        <v>75</v>
      </c>
      <c r="Q263" s="10" t="s">
        <v>75</v>
      </c>
      <c r="R263" s="10" t="s">
        <v>54</v>
      </c>
      <c r="S263" s="10" t="s">
        <v>75</v>
      </c>
      <c r="T263" s="10" t="s">
        <v>75</v>
      </c>
      <c r="U263" s="10" t="s">
        <v>75</v>
      </c>
      <c r="V263" s="10"/>
      <c r="W263" s="10"/>
      <c r="X263" s="12" t="s">
        <v>59</v>
      </c>
      <c r="Y263" s="12">
        <v>1.0</v>
      </c>
      <c r="Z263" s="12" t="s">
        <v>2030</v>
      </c>
      <c r="AA263" s="12">
        <v>0.0</v>
      </c>
      <c r="AB263" s="12">
        <v>1984.0</v>
      </c>
      <c r="AC263" s="12">
        <v>1.0</v>
      </c>
      <c r="AD263" s="12" t="s">
        <v>2031</v>
      </c>
      <c r="AE263" s="12">
        <v>0.0</v>
      </c>
      <c r="AF263" s="12" t="s">
        <v>2032</v>
      </c>
      <c r="AG263" s="12">
        <v>1.0</v>
      </c>
      <c r="AH263" s="12" t="s">
        <v>2033</v>
      </c>
      <c r="AI263" s="12">
        <v>0.0</v>
      </c>
      <c r="AJ263" s="12" t="s">
        <v>2034</v>
      </c>
      <c r="AK263" s="12">
        <v>0.0</v>
      </c>
      <c r="AL263" s="12" t="s">
        <v>2035</v>
      </c>
      <c r="AM263" s="10">
        <v>0.0</v>
      </c>
      <c r="AN263" s="3" t="str">
        <f t="shared" si="1"/>
        <v>2 CravenGhost</v>
      </c>
      <c r="AO263" s="3">
        <f t="shared" si="2"/>
        <v>3</v>
      </c>
      <c r="AP263" s="10" t="s">
        <v>1591</v>
      </c>
      <c r="AQ263" s="10" t="s">
        <v>1603</v>
      </c>
      <c r="AR263" s="10" t="s">
        <v>1590</v>
      </c>
      <c r="AS263" s="10" t="s">
        <v>1591</v>
      </c>
      <c r="AT263" s="10" t="s">
        <v>1591</v>
      </c>
      <c r="AU263" s="10" t="s">
        <v>1591</v>
      </c>
      <c r="AV263" s="10" t="s">
        <v>2036</v>
      </c>
      <c r="AW263" s="10" t="s">
        <v>2037</v>
      </c>
      <c r="AX263" s="10" t="s">
        <v>2038</v>
      </c>
    </row>
    <row r="264" ht="15.75" customHeight="1">
      <c r="A264" s="3">
        <v>2.0</v>
      </c>
      <c r="B264" s="3" t="s">
        <v>524</v>
      </c>
      <c r="C264" s="3">
        <v>8.0</v>
      </c>
      <c r="D264" s="3">
        <v>12.0</v>
      </c>
      <c r="E264" s="4" t="s">
        <v>499</v>
      </c>
      <c r="F264" s="3" t="s">
        <v>524</v>
      </c>
      <c r="G264" s="3">
        <v>5.0</v>
      </c>
      <c r="H264" s="3">
        <v>4.0</v>
      </c>
      <c r="I264" s="3">
        <v>5.0</v>
      </c>
      <c r="J264" s="3">
        <v>5.0</v>
      </c>
      <c r="K264" s="3">
        <v>5.0</v>
      </c>
      <c r="L264" s="3">
        <v>4.0</v>
      </c>
      <c r="M264" s="3">
        <v>5.0</v>
      </c>
      <c r="N264" s="3" t="s">
        <v>54</v>
      </c>
      <c r="O264" s="3" t="s">
        <v>54</v>
      </c>
      <c r="P264" s="3" t="s">
        <v>92</v>
      </c>
      <c r="Q264" s="3" t="s">
        <v>54</v>
      </c>
      <c r="R264" s="3" t="s">
        <v>53</v>
      </c>
      <c r="S264" s="3" t="s">
        <v>53</v>
      </c>
      <c r="T264" s="3" t="s">
        <v>75</v>
      </c>
      <c r="U264" s="3" t="s">
        <v>54</v>
      </c>
      <c r="V264" s="3"/>
      <c r="W264" s="3"/>
      <c r="X264" s="5" t="s">
        <v>59</v>
      </c>
      <c r="Y264" s="5">
        <v>1.0</v>
      </c>
      <c r="Z264" s="5" t="s">
        <v>2039</v>
      </c>
      <c r="AA264" s="5">
        <v>2.0</v>
      </c>
      <c r="AB264" s="5">
        <v>1983.0</v>
      </c>
      <c r="AC264" s="5">
        <v>1.0</v>
      </c>
      <c r="AD264" s="5" t="s">
        <v>2040</v>
      </c>
      <c r="AE264" s="5">
        <v>0.0</v>
      </c>
      <c r="AF264" s="5" t="s">
        <v>2041</v>
      </c>
      <c r="AG264" s="5">
        <v>2.0</v>
      </c>
      <c r="AH264" s="5" t="s">
        <v>2042</v>
      </c>
      <c r="AI264" s="5">
        <v>0.0</v>
      </c>
      <c r="AJ264" s="5" t="s">
        <v>2043</v>
      </c>
      <c r="AK264" s="5">
        <v>2.0</v>
      </c>
      <c r="AL264" s="5" t="s">
        <v>2044</v>
      </c>
      <c r="AM264" s="3">
        <v>0.0</v>
      </c>
      <c r="AN264" s="3" t="str">
        <f t="shared" si="1"/>
        <v>2 DamagingTackle</v>
      </c>
      <c r="AO264" s="3">
        <f t="shared" si="2"/>
        <v>8</v>
      </c>
      <c r="AP264" s="3" t="s">
        <v>1593</v>
      </c>
      <c r="AQ264" s="3" t="s">
        <v>1590</v>
      </c>
      <c r="AR264" s="3" t="s">
        <v>1603</v>
      </c>
      <c r="AS264" s="3" t="s">
        <v>1591</v>
      </c>
      <c r="AT264" s="3" t="s">
        <v>1603</v>
      </c>
      <c r="AU264" s="3" t="s">
        <v>1603</v>
      </c>
      <c r="AV264" s="3" t="s">
        <v>2045</v>
      </c>
      <c r="AW264" s="3" t="s">
        <v>2046</v>
      </c>
      <c r="AX264" s="3" t="s">
        <v>2047</v>
      </c>
    </row>
    <row r="265" ht="15.75" customHeight="1">
      <c r="A265" s="3">
        <v>2.0</v>
      </c>
      <c r="B265" s="3" t="s">
        <v>529</v>
      </c>
      <c r="C265" s="3">
        <v>9.0</v>
      </c>
      <c r="D265" s="3">
        <v>15.0</v>
      </c>
      <c r="E265" s="4" t="s">
        <v>499</v>
      </c>
      <c r="F265" s="3" t="s">
        <v>529</v>
      </c>
      <c r="G265" s="3">
        <v>4.0</v>
      </c>
      <c r="H265" s="3">
        <v>3.0</v>
      </c>
      <c r="I265" s="3">
        <v>4.0</v>
      </c>
      <c r="J265" s="3">
        <v>4.0</v>
      </c>
      <c r="K265" s="3">
        <v>2.0</v>
      </c>
      <c r="L265" s="3">
        <v>4.0</v>
      </c>
      <c r="M265" s="3">
        <v>3.0</v>
      </c>
      <c r="N265" s="3" t="s">
        <v>56</v>
      </c>
      <c r="O265" s="3" t="s">
        <v>75</v>
      </c>
      <c r="P265" s="3" t="s">
        <v>56</v>
      </c>
      <c r="Q265" s="3" t="s">
        <v>56</v>
      </c>
      <c r="R265" s="3" t="s">
        <v>92</v>
      </c>
      <c r="S265" s="3" t="s">
        <v>56</v>
      </c>
      <c r="T265" s="3" t="s">
        <v>54</v>
      </c>
      <c r="U265" s="3" t="s">
        <v>92</v>
      </c>
      <c r="V265" s="3"/>
      <c r="W265" s="3"/>
      <c r="X265" s="5" t="s">
        <v>59</v>
      </c>
      <c r="Y265" s="5">
        <v>1.0</v>
      </c>
      <c r="Z265" s="5" t="s">
        <v>2048</v>
      </c>
      <c r="AA265" s="5">
        <v>2.0</v>
      </c>
      <c r="AB265" s="5">
        <v>440.0</v>
      </c>
      <c r="AC265" s="5">
        <v>0.0</v>
      </c>
      <c r="AD265" s="5" t="s">
        <v>2049</v>
      </c>
      <c r="AE265" s="5">
        <v>0.0</v>
      </c>
      <c r="AF265" s="5" t="s">
        <v>2050</v>
      </c>
      <c r="AG265" s="5">
        <v>1.0</v>
      </c>
      <c r="AH265" s="5" t="s">
        <v>2051</v>
      </c>
      <c r="AI265" s="5">
        <v>2.0</v>
      </c>
      <c r="AJ265" s="5" t="s">
        <v>2052</v>
      </c>
      <c r="AK265" s="5">
        <v>0.0</v>
      </c>
      <c r="AL265" s="5" t="s">
        <v>2053</v>
      </c>
      <c r="AM265" s="3">
        <v>0.0</v>
      </c>
      <c r="AN265" s="3" t="str">
        <f t="shared" si="1"/>
        <v>2 DustySki</v>
      </c>
      <c r="AO265" s="3">
        <f t="shared" si="2"/>
        <v>6</v>
      </c>
      <c r="AP265" s="3" t="s">
        <v>1590</v>
      </c>
      <c r="AQ265" s="3" t="s">
        <v>1590</v>
      </c>
      <c r="AR265" s="3" t="s">
        <v>1593</v>
      </c>
      <c r="AS265" s="3" t="s">
        <v>1593</v>
      </c>
      <c r="AT265" s="3" t="s">
        <v>1590</v>
      </c>
      <c r="AU265" s="3" t="s">
        <v>1593</v>
      </c>
      <c r="AV265" s="3" t="s">
        <v>2054</v>
      </c>
      <c r="AW265" s="3" t="s">
        <v>2055</v>
      </c>
      <c r="AX265" s="3" t="s">
        <v>2056</v>
      </c>
    </row>
    <row r="266" ht="15.75" customHeight="1">
      <c r="A266" s="3">
        <v>2.0</v>
      </c>
      <c r="B266" s="3" t="s">
        <v>536</v>
      </c>
      <c r="C266" s="3">
        <v>10.0</v>
      </c>
      <c r="D266" s="3">
        <v>16.0</v>
      </c>
      <c r="E266" s="4" t="s">
        <v>499</v>
      </c>
      <c r="F266" s="3" t="s">
        <v>536</v>
      </c>
      <c r="G266" s="3">
        <v>3.0</v>
      </c>
      <c r="H266" s="3">
        <v>4.0</v>
      </c>
      <c r="I266" s="3">
        <v>4.0</v>
      </c>
      <c r="J266" s="3">
        <v>5.0</v>
      </c>
      <c r="K266" s="3">
        <v>5.0</v>
      </c>
      <c r="L266" s="3">
        <v>6.0</v>
      </c>
      <c r="M266" s="3">
        <v>3.0</v>
      </c>
      <c r="N266" s="3" t="s">
        <v>92</v>
      </c>
      <c r="O266" s="3" t="s">
        <v>55</v>
      </c>
      <c r="P266" s="3" t="s">
        <v>54</v>
      </c>
      <c r="Q266" s="3" t="s">
        <v>55</v>
      </c>
      <c r="R266" s="3" t="s">
        <v>92</v>
      </c>
      <c r="S266" s="3" t="s">
        <v>54</v>
      </c>
      <c r="T266" s="3" t="s">
        <v>75</v>
      </c>
      <c r="U266" s="3" t="s">
        <v>53</v>
      </c>
      <c r="V266" s="3"/>
      <c r="W266" s="3"/>
      <c r="X266" s="5" t="s">
        <v>59</v>
      </c>
      <c r="Y266" s="5">
        <v>1.0</v>
      </c>
      <c r="Z266" s="5" t="s">
        <v>2057</v>
      </c>
      <c r="AA266" s="5">
        <v>1.0</v>
      </c>
      <c r="AB266" s="5">
        <v>440.0</v>
      </c>
      <c r="AC266" s="5">
        <v>0.0</v>
      </c>
      <c r="AD266" s="5" t="s">
        <v>2058</v>
      </c>
      <c r="AE266" s="5">
        <v>1.0</v>
      </c>
      <c r="AF266" s="5" t="s">
        <v>2059</v>
      </c>
      <c r="AG266" s="5">
        <v>1.0</v>
      </c>
      <c r="AH266" s="5" t="s">
        <v>2060</v>
      </c>
      <c r="AI266" s="5">
        <v>2.0</v>
      </c>
      <c r="AJ266" s="5" t="s">
        <v>2061</v>
      </c>
      <c r="AK266" s="5">
        <v>0.0</v>
      </c>
      <c r="AL266" s="5" t="s">
        <v>2062</v>
      </c>
      <c r="AM266" s="3">
        <v>2.0</v>
      </c>
      <c r="AN266" s="3" t="str">
        <f t="shared" si="1"/>
        <v>2 ExpertPompom</v>
      </c>
      <c r="AO266" s="3">
        <f t="shared" si="2"/>
        <v>8</v>
      </c>
      <c r="AP266" s="3" t="s">
        <v>1590</v>
      </c>
      <c r="AQ266" s="3" t="s">
        <v>1590</v>
      </c>
      <c r="AR266" s="3" t="s">
        <v>1603</v>
      </c>
      <c r="AS266" s="3" t="s">
        <v>1591</v>
      </c>
      <c r="AT266" s="3" t="s">
        <v>1593</v>
      </c>
      <c r="AU266" s="3" t="s">
        <v>1593</v>
      </c>
      <c r="AV266" s="3" t="s">
        <v>2063</v>
      </c>
      <c r="AW266" s="3" t="s">
        <v>2064</v>
      </c>
      <c r="AX266" s="3" t="s">
        <v>2065</v>
      </c>
    </row>
    <row r="267" ht="15.75" customHeight="1">
      <c r="A267" s="3">
        <v>2.0</v>
      </c>
      <c r="B267" s="3" t="s">
        <v>543</v>
      </c>
      <c r="C267" s="3">
        <v>11.0</v>
      </c>
      <c r="D267" s="3">
        <v>17.0</v>
      </c>
      <c r="E267" s="4" t="s">
        <v>499</v>
      </c>
      <c r="F267" s="3" t="s">
        <v>543</v>
      </c>
      <c r="G267" s="3">
        <v>3.0</v>
      </c>
      <c r="H267" s="3">
        <v>2.0</v>
      </c>
      <c r="I267" s="3">
        <v>3.0</v>
      </c>
      <c r="J267" s="3">
        <v>4.0</v>
      </c>
      <c r="K267" s="3">
        <v>4.0</v>
      </c>
      <c r="L267" s="3">
        <v>5.0</v>
      </c>
      <c r="M267" s="3">
        <v>4.0</v>
      </c>
      <c r="N267" s="3" t="s">
        <v>75</v>
      </c>
      <c r="O267" s="3" t="s">
        <v>53</v>
      </c>
      <c r="P267" s="3" t="s">
        <v>75</v>
      </c>
      <c r="Q267" s="3" t="s">
        <v>53</v>
      </c>
      <c r="R267" s="3" t="s">
        <v>75</v>
      </c>
      <c r="S267" s="3" t="s">
        <v>53</v>
      </c>
      <c r="T267" s="3" t="s">
        <v>54</v>
      </c>
      <c r="U267" s="3" t="s">
        <v>53</v>
      </c>
      <c r="V267" s="3"/>
      <c r="W267" s="3"/>
      <c r="X267" s="5" t="s">
        <v>59</v>
      </c>
      <c r="Y267" s="5">
        <v>1.0</v>
      </c>
      <c r="Z267" s="5" t="s">
        <v>2066</v>
      </c>
      <c r="AA267" s="5">
        <v>2.0</v>
      </c>
      <c r="AB267" s="5">
        <v>1984.0</v>
      </c>
      <c r="AC267" s="5">
        <v>1.0</v>
      </c>
      <c r="AD267" s="5" t="s">
        <v>2067</v>
      </c>
      <c r="AE267" s="5">
        <v>0.0</v>
      </c>
      <c r="AF267" s="5" t="s">
        <v>2068</v>
      </c>
      <c r="AG267" s="5">
        <v>2.0</v>
      </c>
      <c r="AH267" s="5" t="s">
        <v>2069</v>
      </c>
      <c r="AI267" s="5">
        <v>1.0</v>
      </c>
      <c r="AJ267" s="5" t="s">
        <v>2070</v>
      </c>
      <c r="AK267" s="5">
        <v>1.0</v>
      </c>
      <c r="AL267" s="5" t="s">
        <v>2071</v>
      </c>
      <c r="AM267" s="3">
        <v>2.0</v>
      </c>
      <c r="AN267" s="3" t="str">
        <f t="shared" si="1"/>
        <v>2 FishyViolin</v>
      </c>
      <c r="AO267" s="3">
        <f t="shared" si="2"/>
        <v>10</v>
      </c>
      <c r="AP267" s="3" t="s">
        <v>1590</v>
      </c>
      <c r="AQ267" s="3" t="s">
        <v>1590</v>
      </c>
      <c r="AR267" s="3" t="s">
        <v>1603</v>
      </c>
      <c r="AS267" s="3" t="s">
        <v>1603</v>
      </c>
      <c r="AT267" s="3" t="s">
        <v>1590</v>
      </c>
      <c r="AU267" s="3" t="s">
        <v>1593</v>
      </c>
      <c r="AV267" s="3" t="s">
        <v>2072</v>
      </c>
      <c r="AW267" s="3" t="s">
        <v>2073</v>
      </c>
      <c r="AX267" s="3" t="s">
        <v>2074</v>
      </c>
    </row>
    <row r="268" ht="15.75" customHeight="1">
      <c r="A268" s="3">
        <v>2.0</v>
      </c>
      <c r="B268" s="3" t="s">
        <v>549</v>
      </c>
      <c r="C268" s="3">
        <v>12.0</v>
      </c>
      <c r="D268" s="3">
        <v>19.0</v>
      </c>
      <c r="E268" s="4" t="s">
        <v>499</v>
      </c>
      <c r="F268" s="3" t="s">
        <v>549</v>
      </c>
      <c r="G268" s="3">
        <v>5.0</v>
      </c>
      <c r="H268" s="3">
        <v>6.0</v>
      </c>
      <c r="I268" s="3">
        <v>4.0</v>
      </c>
      <c r="J268" s="3">
        <v>5.0</v>
      </c>
      <c r="K268" s="3">
        <v>6.0</v>
      </c>
      <c r="L268" s="3">
        <v>5.0</v>
      </c>
      <c r="M268" s="3">
        <v>6.0</v>
      </c>
      <c r="N268" s="3" t="s">
        <v>55</v>
      </c>
      <c r="O268" s="3" t="s">
        <v>55</v>
      </c>
      <c r="P268" s="3" t="s">
        <v>55</v>
      </c>
      <c r="Q268" s="3" t="s">
        <v>55</v>
      </c>
      <c r="R268" s="3" t="s">
        <v>55</v>
      </c>
      <c r="S268" s="3" t="s">
        <v>56</v>
      </c>
      <c r="T268" s="3" t="s">
        <v>55</v>
      </c>
      <c r="U268" s="3" t="s">
        <v>55</v>
      </c>
      <c r="V268" s="3"/>
      <c r="W268" s="3"/>
      <c r="X268" s="5" t="s">
        <v>1907</v>
      </c>
      <c r="Y268" s="5">
        <v>0.0</v>
      </c>
      <c r="Z268" s="5" t="s">
        <v>2075</v>
      </c>
      <c r="AA268" s="5">
        <v>0.0</v>
      </c>
      <c r="AB268" s="5">
        <v>1984.0</v>
      </c>
      <c r="AC268" s="5">
        <v>1.0</v>
      </c>
      <c r="AD268" s="5" t="s">
        <v>2076</v>
      </c>
      <c r="AE268" s="5">
        <v>0.0</v>
      </c>
      <c r="AF268" s="5" t="s">
        <v>2077</v>
      </c>
      <c r="AG268" s="5">
        <v>0.0</v>
      </c>
      <c r="AH268" s="5" t="s">
        <v>2078</v>
      </c>
      <c r="AI268" s="5">
        <v>1.0</v>
      </c>
      <c r="AJ268" s="5" t="s">
        <v>2079</v>
      </c>
      <c r="AK268" s="5">
        <v>0.0</v>
      </c>
      <c r="AL268" s="5" t="s">
        <v>2080</v>
      </c>
      <c r="AM268" s="3">
        <v>0.0</v>
      </c>
      <c r="AN268" s="3" t="str">
        <f t="shared" si="1"/>
        <v>2 FrankSail</v>
      </c>
      <c r="AO268" s="3">
        <f t="shared" si="2"/>
        <v>2</v>
      </c>
      <c r="AP268" s="3" t="s">
        <v>1590</v>
      </c>
      <c r="AQ268" s="3" t="s">
        <v>1592</v>
      </c>
      <c r="AR268" s="3" t="s">
        <v>1591</v>
      </c>
      <c r="AS268" s="3" t="s">
        <v>1593</v>
      </c>
      <c r="AT268" s="3" t="s">
        <v>1590</v>
      </c>
      <c r="AU268" s="3" t="s">
        <v>1590</v>
      </c>
      <c r="AV268" s="3" t="s">
        <v>2081</v>
      </c>
      <c r="AW268" s="3" t="s">
        <v>1031</v>
      </c>
      <c r="AX268" s="3" t="s">
        <v>2082</v>
      </c>
      <c r="AY268" s="9"/>
    </row>
    <row r="269" ht="15.75" customHeight="1">
      <c r="A269" s="3">
        <v>2.0</v>
      </c>
      <c r="B269" s="3" t="s">
        <v>556</v>
      </c>
      <c r="C269" s="3">
        <v>13.0</v>
      </c>
      <c r="D269" s="3">
        <v>20.0</v>
      </c>
      <c r="E269" s="4" t="s">
        <v>499</v>
      </c>
      <c r="F269" s="3" t="s">
        <v>556</v>
      </c>
      <c r="G269" s="3">
        <v>5.0</v>
      </c>
      <c r="H269" s="3">
        <v>6.0</v>
      </c>
      <c r="I269" s="3">
        <v>5.0</v>
      </c>
      <c r="J269" s="3">
        <v>5.0</v>
      </c>
      <c r="K269" s="3">
        <v>6.0</v>
      </c>
      <c r="L269" s="3">
        <v>6.0</v>
      </c>
      <c r="M269" s="3">
        <v>6.0</v>
      </c>
      <c r="N269" s="3" t="s">
        <v>54</v>
      </c>
      <c r="O269" s="3" t="s">
        <v>75</v>
      </c>
      <c r="P269" s="3" t="s">
        <v>92</v>
      </c>
      <c r="Q269" s="3" t="s">
        <v>53</v>
      </c>
      <c r="R269" s="3" t="s">
        <v>92</v>
      </c>
      <c r="S269" s="3" t="s">
        <v>75</v>
      </c>
      <c r="T269" s="3" t="s">
        <v>92</v>
      </c>
      <c r="U269" s="3" t="s">
        <v>92</v>
      </c>
      <c r="V269" s="3"/>
      <c r="W269" s="3"/>
      <c r="X269" s="5" t="s">
        <v>59</v>
      </c>
      <c r="Y269" s="5">
        <v>1.0</v>
      </c>
      <c r="Z269" s="5" t="s">
        <v>2083</v>
      </c>
      <c r="AA269" s="5">
        <v>1.0</v>
      </c>
      <c r="AB269" s="5">
        <v>440.0</v>
      </c>
      <c r="AC269" s="5">
        <v>0.0</v>
      </c>
      <c r="AD269" s="5" t="s">
        <v>2084</v>
      </c>
      <c r="AE269" s="5">
        <v>2.0</v>
      </c>
      <c r="AF269" s="5" t="s">
        <v>2085</v>
      </c>
      <c r="AG269" s="5">
        <v>2.0</v>
      </c>
      <c r="AH269" s="5" t="s">
        <v>2086</v>
      </c>
      <c r="AI269" s="5">
        <v>1.0</v>
      </c>
      <c r="AJ269" s="5" t="s">
        <v>2087</v>
      </c>
      <c r="AK269" s="5">
        <v>0.0</v>
      </c>
      <c r="AL269" s="5" t="s">
        <v>2088</v>
      </c>
      <c r="AM269" s="3">
        <v>2.0</v>
      </c>
      <c r="AN269" s="3" t="str">
        <f t="shared" si="1"/>
        <v>2 FumingHeel</v>
      </c>
      <c r="AO269" s="3">
        <f t="shared" si="2"/>
        <v>9</v>
      </c>
      <c r="AP269" s="3" t="s">
        <v>1592</v>
      </c>
      <c r="AQ269" s="3" t="s">
        <v>1592</v>
      </c>
      <c r="AR269" s="3" t="s">
        <v>1590</v>
      </c>
      <c r="AS269" s="3" t="s">
        <v>1603</v>
      </c>
      <c r="AT269" s="3" t="s">
        <v>1603</v>
      </c>
      <c r="AU269" s="3" t="s">
        <v>1592</v>
      </c>
      <c r="AV269" s="3" t="s">
        <v>2089</v>
      </c>
      <c r="AW269" s="3" t="s">
        <v>2090</v>
      </c>
      <c r="AX269" s="3" t="s">
        <v>2091</v>
      </c>
    </row>
    <row r="270" ht="15.75" customHeight="1">
      <c r="A270" s="3">
        <v>2.0</v>
      </c>
      <c r="B270" s="3" t="s">
        <v>563</v>
      </c>
      <c r="C270" s="3">
        <v>14.0</v>
      </c>
      <c r="D270" s="3">
        <v>23.0</v>
      </c>
      <c r="E270" s="4" t="s">
        <v>499</v>
      </c>
      <c r="F270" s="3" t="s">
        <v>563</v>
      </c>
      <c r="G270" s="3">
        <v>4.0</v>
      </c>
      <c r="H270" s="3">
        <v>2.0</v>
      </c>
      <c r="I270" s="3">
        <v>4.0</v>
      </c>
      <c r="J270" s="3">
        <v>4.0</v>
      </c>
      <c r="K270" s="3">
        <v>3.0</v>
      </c>
      <c r="L270" s="3">
        <v>5.0</v>
      </c>
      <c r="M270" s="3">
        <v>2.0</v>
      </c>
      <c r="N270" s="3" t="s">
        <v>75</v>
      </c>
      <c r="O270" s="3" t="s">
        <v>75</v>
      </c>
      <c r="P270" s="3" t="s">
        <v>56</v>
      </c>
      <c r="Q270" s="3" t="s">
        <v>56</v>
      </c>
      <c r="R270" s="3" t="s">
        <v>92</v>
      </c>
      <c r="S270" s="3" t="s">
        <v>56</v>
      </c>
      <c r="T270" s="3" t="s">
        <v>53</v>
      </c>
      <c r="U270" s="3" t="s">
        <v>92</v>
      </c>
      <c r="V270" s="3"/>
      <c r="W270" s="3"/>
      <c r="X270" s="5" t="s">
        <v>59</v>
      </c>
      <c r="Y270" s="5">
        <v>1.0</v>
      </c>
      <c r="Z270" s="5" t="s">
        <v>2092</v>
      </c>
      <c r="AA270" s="5">
        <v>2.0</v>
      </c>
      <c r="AB270" s="5">
        <v>1985.0</v>
      </c>
      <c r="AC270" s="5">
        <v>1.0</v>
      </c>
      <c r="AD270" s="5" t="s">
        <v>2093</v>
      </c>
      <c r="AE270" s="5">
        <v>1.0</v>
      </c>
      <c r="AF270" s="5" t="s">
        <v>2094</v>
      </c>
      <c r="AG270" s="5">
        <v>0.0</v>
      </c>
      <c r="AH270" s="5" t="s">
        <v>2095</v>
      </c>
      <c r="AI270" s="5">
        <v>1.0</v>
      </c>
      <c r="AJ270" s="5" t="s">
        <v>2096</v>
      </c>
      <c r="AK270" s="5">
        <v>0.0</v>
      </c>
      <c r="AL270" s="5" t="s">
        <v>2097</v>
      </c>
      <c r="AM270" s="3">
        <v>0.0</v>
      </c>
      <c r="AN270" s="3" t="str">
        <f t="shared" si="1"/>
        <v>2 LaboredDusk</v>
      </c>
      <c r="AO270" s="3">
        <f t="shared" si="2"/>
        <v>6</v>
      </c>
      <c r="AP270" s="3" t="s">
        <v>1590</v>
      </c>
      <c r="AQ270" s="3" t="s">
        <v>1603</v>
      </c>
      <c r="AR270" s="3" t="s">
        <v>1590</v>
      </c>
      <c r="AS270" s="3" t="s">
        <v>1603</v>
      </c>
      <c r="AT270" s="3" t="s">
        <v>1603</v>
      </c>
      <c r="AU270" s="3" t="s">
        <v>1603</v>
      </c>
      <c r="AV270" s="3" t="s">
        <v>2098</v>
      </c>
      <c r="AW270" s="3" t="s">
        <v>2099</v>
      </c>
      <c r="AX270" s="3" t="s">
        <v>2100</v>
      </c>
    </row>
    <row r="271" ht="15.75" customHeight="1">
      <c r="A271" s="3">
        <v>2.0</v>
      </c>
      <c r="B271" s="3" t="s">
        <v>570</v>
      </c>
      <c r="C271" s="3">
        <v>15.0</v>
      </c>
      <c r="D271" s="3">
        <v>25.0</v>
      </c>
      <c r="E271" s="4" t="s">
        <v>499</v>
      </c>
      <c r="F271" s="3" t="s">
        <v>570</v>
      </c>
      <c r="G271" s="3">
        <v>5.0</v>
      </c>
      <c r="H271" s="3">
        <v>3.0</v>
      </c>
      <c r="I271" s="3">
        <v>4.0</v>
      </c>
      <c r="J271" s="3">
        <v>5.0</v>
      </c>
      <c r="K271" s="3">
        <v>5.0</v>
      </c>
      <c r="L271" s="3">
        <v>5.0</v>
      </c>
      <c r="M271" s="3">
        <v>4.0</v>
      </c>
      <c r="N271" s="3" t="s">
        <v>53</v>
      </c>
      <c r="O271" s="3" t="s">
        <v>54</v>
      </c>
      <c r="P271" s="3" t="s">
        <v>53</v>
      </c>
      <c r="Q271" s="3" t="s">
        <v>54</v>
      </c>
      <c r="R271" s="3" t="s">
        <v>54</v>
      </c>
      <c r="S271" s="3" t="s">
        <v>75</v>
      </c>
      <c r="T271" s="3" t="s">
        <v>54</v>
      </c>
      <c r="U271" s="3" t="s">
        <v>92</v>
      </c>
      <c r="V271" s="3"/>
      <c r="W271" s="3"/>
      <c r="X271" s="5" t="s">
        <v>59</v>
      </c>
      <c r="Y271" s="5">
        <v>1.0</v>
      </c>
      <c r="Z271" s="5" t="s">
        <v>2101</v>
      </c>
      <c r="AA271" s="5">
        <v>2.0</v>
      </c>
      <c r="AB271" s="5">
        <v>1984.0</v>
      </c>
      <c r="AC271" s="5">
        <v>1.0</v>
      </c>
      <c r="AD271" s="5" t="s">
        <v>2102</v>
      </c>
      <c r="AE271" s="5">
        <v>2.0</v>
      </c>
      <c r="AF271" s="5" t="s">
        <v>2103</v>
      </c>
      <c r="AG271" s="5">
        <v>2.0</v>
      </c>
      <c r="AH271" s="5" t="s">
        <v>2104</v>
      </c>
      <c r="AI271" s="5">
        <v>2.0</v>
      </c>
      <c r="AJ271" s="5" t="s">
        <v>2105</v>
      </c>
      <c r="AK271" s="5">
        <v>2.0</v>
      </c>
      <c r="AL271" s="5" t="s">
        <v>2106</v>
      </c>
      <c r="AM271" s="3">
        <v>2.0</v>
      </c>
      <c r="AN271" s="3" t="str">
        <f t="shared" si="1"/>
        <v>2 ModerateDeal</v>
      </c>
      <c r="AO271" s="3">
        <f t="shared" si="2"/>
        <v>14</v>
      </c>
      <c r="AP271" s="3" t="s">
        <v>1593</v>
      </c>
      <c r="AQ271" s="3" t="s">
        <v>1593</v>
      </c>
      <c r="AR271" s="3" t="s">
        <v>1603</v>
      </c>
      <c r="AS271" s="3" t="s">
        <v>1603</v>
      </c>
      <c r="AT271" s="3" t="s">
        <v>1593</v>
      </c>
      <c r="AU271" s="3" t="s">
        <v>1603</v>
      </c>
      <c r="AV271" s="3" t="s">
        <v>2107</v>
      </c>
      <c r="AW271" s="3" t="s">
        <v>2108</v>
      </c>
      <c r="AX271" s="3" t="s">
        <v>2109</v>
      </c>
    </row>
    <row r="272" ht="15.75" customHeight="1">
      <c r="A272" s="3">
        <v>2.0</v>
      </c>
      <c r="B272" s="3" t="s">
        <v>576</v>
      </c>
      <c r="C272" s="3">
        <v>16.0</v>
      </c>
      <c r="D272" s="3">
        <v>26.0</v>
      </c>
      <c r="E272" s="4" t="s">
        <v>499</v>
      </c>
      <c r="F272" s="3" t="s">
        <v>576</v>
      </c>
      <c r="G272" s="3">
        <v>6.0</v>
      </c>
      <c r="H272" s="3">
        <v>6.0</v>
      </c>
      <c r="I272" s="3">
        <v>6.0</v>
      </c>
      <c r="J272" s="3">
        <v>6.0</v>
      </c>
      <c r="K272" s="3">
        <v>6.0</v>
      </c>
      <c r="L272" s="3">
        <v>6.0</v>
      </c>
      <c r="M272" s="3">
        <v>6.0</v>
      </c>
      <c r="N272" s="3" t="s">
        <v>54</v>
      </c>
      <c r="O272" s="3" t="s">
        <v>54</v>
      </c>
      <c r="P272" s="3" t="s">
        <v>92</v>
      </c>
      <c r="Q272" s="3" t="s">
        <v>54</v>
      </c>
      <c r="R272" s="3" t="s">
        <v>92</v>
      </c>
      <c r="S272" s="3" t="s">
        <v>56</v>
      </c>
      <c r="T272" s="3" t="s">
        <v>92</v>
      </c>
      <c r="U272" s="3" t="s">
        <v>92</v>
      </c>
      <c r="V272" s="3"/>
      <c r="W272" s="3"/>
      <c r="X272" s="5" t="s">
        <v>59</v>
      </c>
      <c r="Y272" s="5">
        <v>1.0</v>
      </c>
      <c r="Z272" s="5" t="s">
        <v>2110</v>
      </c>
      <c r="AA272" s="5">
        <v>1.0</v>
      </c>
      <c r="AB272" s="5">
        <v>1983.0</v>
      </c>
      <c r="AC272" s="5">
        <v>1.0</v>
      </c>
      <c r="AD272" s="5" t="s">
        <v>2111</v>
      </c>
      <c r="AE272" s="5">
        <v>0.0</v>
      </c>
      <c r="AF272" s="5" t="s">
        <v>2112</v>
      </c>
      <c r="AG272" s="5">
        <v>1.0</v>
      </c>
      <c r="AH272" s="5" t="s">
        <v>2113</v>
      </c>
      <c r="AI272" s="5">
        <v>2.0</v>
      </c>
      <c r="AJ272" s="5" t="s">
        <v>2114</v>
      </c>
      <c r="AK272" s="5">
        <v>1.0</v>
      </c>
      <c r="AL272" s="5" t="s">
        <v>2115</v>
      </c>
      <c r="AM272" s="3">
        <v>1.0</v>
      </c>
      <c r="AN272" s="3" t="str">
        <f t="shared" si="1"/>
        <v>2 OpenFun</v>
      </c>
      <c r="AO272" s="3">
        <f t="shared" si="2"/>
        <v>8</v>
      </c>
      <c r="AP272" s="3" t="s">
        <v>1590</v>
      </c>
      <c r="AQ272" s="3" t="s">
        <v>1590</v>
      </c>
      <c r="AR272" s="3" t="s">
        <v>1603</v>
      </c>
      <c r="AS272" s="3" t="s">
        <v>1593</v>
      </c>
      <c r="AT272" s="3" t="s">
        <v>1593</v>
      </c>
      <c r="AU272" s="3" t="s">
        <v>1593</v>
      </c>
      <c r="AV272" s="3" t="s">
        <v>2116</v>
      </c>
      <c r="AW272" s="3" t="s">
        <v>2117</v>
      </c>
      <c r="AX272" s="3" t="s">
        <v>2118</v>
      </c>
    </row>
    <row r="273" ht="15.75" customHeight="1">
      <c r="A273" s="3">
        <v>2.0</v>
      </c>
      <c r="B273" s="3" t="s">
        <v>580</v>
      </c>
      <c r="C273" s="3">
        <v>17.0</v>
      </c>
      <c r="D273" s="3">
        <v>30.0</v>
      </c>
      <c r="E273" s="4" t="s">
        <v>499</v>
      </c>
      <c r="F273" s="3" t="s">
        <v>580</v>
      </c>
      <c r="G273" s="3">
        <v>5.0</v>
      </c>
      <c r="H273" s="3">
        <v>3.0</v>
      </c>
      <c r="I273" s="3">
        <v>2.0</v>
      </c>
      <c r="J273" s="3">
        <v>2.0</v>
      </c>
      <c r="K273" s="3">
        <v>4.0</v>
      </c>
      <c r="L273" s="3">
        <v>3.0</v>
      </c>
      <c r="M273" s="3">
        <v>3.0</v>
      </c>
      <c r="N273" s="3" t="s">
        <v>53</v>
      </c>
      <c r="O273" s="3" t="s">
        <v>53</v>
      </c>
      <c r="P273" s="3" t="s">
        <v>53</v>
      </c>
      <c r="Q273" s="3" t="s">
        <v>54</v>
      </c>
      <c r="R273" s="3" t="s">
        <v>53</v>
      </c>
      <c r="S273" s="3" t="s">
        <v>53</v>
      </c>
      <c r="T273" s="3" t="s">
        <v>53</v>
      </c>
      <c r="U273" s="3" t="s">
        <v>53</v>
      </c>
      <c r="V273" s="3"/>
      <c r="W273" s="3"/>
      <c r="X273" s="5" t="s">
        <v>94</v>
      </c>
      <c r="Y273" s="5">
        <v>0.0</v>
      </c>
      <c r="Z273" s="5" t="s">
        <v>2119</v>
      </c>
      <c r="AA273" s="5">
        <v>0.0</v>
      </c>
      <c r="AB273" s="5">
        <v>1985.0</v>
      </c>
      <c r="AC273" s="5">
        <v>1.0</v>
      </c>
      <c r="AD273" s="5" t="s">
        <v>2120</v>
      </c>
      <c r="AE273" s="5">
        <v>0.0</v>
      </c>
      <c r="AF273" s="5" t="s">
        <v>2121</v>
      </c>
      <c r="AG273" s="5">
        <v>0.0</v>
      </c>
      <c r="AH273" s="5" t="s">
        <v>2122</v>
      </c>
      <c r="AI273" s="5">
        <v>0.0</v>
      </c>
      <c r="AJ273" s="5" t="s">
        <v>2123</v>
      </c>
      <c r="AK273" s="5">
        <v>0.0</v>
      </c>
      <c r="AL273" s="5" t="s">
        <v>2124</v>
      </c>
      <c r="AM273" s="3">
        <v>0.0</v>
      </c>
      <c r="AN273" s="3" t="str">
        <f t="shared" si="1"/>
        <v>2 PurifiedViewer</v>
      </c>
      <c r="AO273" s="3">
        <f t="shared" si="2"/>
        <v>1</v>
      </c>
      <c r="AP273" s="3" t="s">
        <v>1603</v>
      </c>
      <c r="AQ273" s="3" t="s">
        <v>1603</v>
      </c>
      <c r="AR273" s="3" t="s">
        <v>1590</v>
      </c>
      <c r="AS273" s="3" t="s">
        <v>1591</v>
      </c>
      <c r="AT273" s="3" t="s">
        <v>1603</v>
      </c>
      <c r="AU273" s="3" t="s">
        <v>1593</v>
      </c>
      <c r="AV273" s="3" t="s">
        <v>2125</v>
      </c>
      <c r="AW273" s="3" t="s">
        <v>2126</v>
      </c>
      <c r="AX273" s="3" t="s">
        <v>2127</v>
      </c>
    </row>
    <row r="274" ht="15.75" customHeight="1">
      <c r="A274" s="3">
        <v>2.0</v>
      </c>
      <c r="B274" s="3" t="s">
        <v>586</v>
      </c>
      <c r="C274" s="3">
        <v>18.0</v>
      </c>
      <c r="D274" s="3">
        <v>31.0</v>
      </c>
      <c r="E274" s="4" t="s">
        <v>499</v>
      </c>
      <c r="F274" s="3" t="s">
        <v>586</v>
      </c>
      <c r="G274" s="3">
        <v>3.0</v>
      </c>
      <c r="H274" s="3">
        <v>3.0</v>
      </c>
      <c r="I274" s="3">
        <v>3.0</v>
      </c>
      <c r="J274" s="3">
        <v>3.0</v>
      </c>
      <c r="K274" s="3">
        <v>3.0</v>
      </c>
      <c r="L274" s="3">
        <v>3.0</v>
      </c>
      <c r="M274" s="3">
        <v>3.0</v>
      </c>
      <c r="N274" s="3" t="s">
        <v>54</v>
      </c>
      <c r="O274" s="3" t="s">
        <v>53</v>
      </c>
      <c r="P274" s="3" t="s">
        <v>54</v>
      </c>
      <c r="Q274" s="3" t="s">
        <v>53</v>
      </c>
      <c r="R274" s="3" t="s">
        <v>54</v>
      </c>
      <c r="S274" s="3" t="s">
        <v>53</v>
      </c>
      <c r="T274" s="3" t="s">
        <v>75</v>
      </c>
      <c r="U274" s="3" t="s">
        <v>75</v>
      </c>
      <c r="V274" s="3"/>
      <c r="W274" s="3"/>
      <c r="X274" s="5" t="s">
        <v>59</v>
      </c>
      <c r="Y274" s="5">
        <v>1.0</v>
      </c>
      <c r="Z274" s="5" t="s">
        <v>2128</v>
      </c>
      <c r="AA274" s="5">
        <v>2.0</v>
      </c>
      <c r="AB274" s="5">
        <v>1984.0</v>
      </c>
      <c r="AC274" s="5">
        <v>1.0</v>
      </c>
      <c r="AD274" s="5" t="s">
        <v>2129</v>
      </c>
      <c r="AE274" s="5">
        <v>1.0</v>
      </c>
      <c r="AF274" s="5" t="s">
        <v>972</v>
      </c>
      <c r="AG274" s="5">
        <v>0.0</v>
      </c>
      <c r="AH274" s="5" t="s">
        <v>972</v>
      </c>
      <c r="AI274" s="5">
        <v>0.0</v>
      </c>
      <c r="AJ274" s="5" t="s">
        <v>972</v>
      </c>
      <c r="AK274" s="5">
        <v>0.0</v>
      </c>
      <c r="AL274" s="5" t="s">
        <v>972</v>
      </c>
      <c r="AM274" s="3">
        <v>0.0</v>
      </c>
      <c r="AN274" s="3" t="str">
        <f t="shared" si="1"/>
        <v>2 RareFood</v>
      </c>
      <c r="AO274" s="3">
        <f t="shared" si="2"/>
        <v>5</v>
      </c>
      <c r="AP274" s="3" t="s">
        <v>1590</v>
      </c>
      <c r="AQ274" s="3" t="s">
        <v>1590</v>
      </c>
      <c r="AR274" s="3" t="s">
        <v>1603</v>
      </c>
      <c r="AS274" s="3" t="s">
        <v>1593</v>
      </c>
      <c r="AT274" s="3" t="s">
        <v>1590</v>
      </c>
      <c r="AU274" s="3" t="s">
        <v>1593</v>
      </c>
      <c r="AV274" s="3" t="s">
        <v>972</v>
      </c>
      <c r="AW274" s="3" t="s">
        <v>2130</v>
      </c>
      <c r="AX274" s="3" t="s">
        <v>972</v>
      </c>
    </row>
    <row r="275" ht="15.75" customHeight="1">
      <c r="A275" s="3">
        <v>2.0</v>
      </c>
      <c r="B275" s="3" t="s">
        <v>593</v>
      </c>
      <c r="C275" s="3">
        <v>19.0</v>
      </c>
      <c r="D275" s="3">
        <v>34.0</v>
      </c>
      <c r="E275" s="4" t="s">
        <v>499</v>
      </c>
      <c r="F275" s="3" t="s">
        <v>593</v>
      </c>
      <c r="G275" s="3">
        <v>5.0</v>
      </c>
      <c r="H275" s="3">
        <v>5.0</v>
      </c>
      <c r="I275" s="3">
        <v>4.0</v>
      </c>
      <c r="J275" s="3">
        <v>5.0</v>
      </c>
      <c r="K275" s="3">
        <v>4.0</v>
      </c>
      <c r="L275" s="3">
        <v>5.0</v>
      </c>
      <c r="M275" s="3">
        <v>4.0</v>
      </c>
      <c r="N275" s="3" t="s">
        <v>75</v>
      </c>
      <c r="O275" s="3" t="s">
        <v>54</v>
      </c>
      <c r="P275" s="3" t="s">
        <v>92</v>
      </c>
      <c r="Q275" s="3" t="s">
        <v>53</v>
      </c>
      <c r="R275" s="3" t="s">
        <v>54</v>
      </c>
      <c r="S275" s="3" t="s">
        <v>53</v>
      </c>
      <c r="T275" s="3" t="s">
        <v>75</v>
      </c>
      <c r="U275" s="3" t="s">
        <v>75</v>
      </c>
      <c r="V275" s="3"/>
      <c r="W275" s="3"/>
      <c r="X275" s="5" t="s">
        <v>59</v>
      </c>
      <c r="Y275" s="5">
        <v>1.0</v>
      </c>
      <c r="Z275" s="5" t="s">
        <v>2131</v>
      </c>
      <c r="AA275" s="5">
        <v>2.0</v>
      </c>
      <c r="AB275" s="5">
        <v>420.0</v>
      </c>
      <c r="AC275" s="5">
        <v>0.0</v>
      </c>
      <c r="AD275" s="5" t="s">
        <v>2132</v>
      </c>
      <c r="AE275" s="5">
        <v>0.0</v>
      </c>
      <c r="AF275" s="5" t="s">
        <v>2133</v>
      </c>
      <c r="AG275" s="5">
        <v>0.0</v>
      </c>
      <c r="AH275" s="5" t="s">
        <v>2134</v>
      </c>
      <c r="AI275" s="5">
        <v>2.0</v>
      </c>
      <c r="AJ275" s="5" t="s">
        <v>2135</v>
      </c>
      <c r="AK275" s="5">
        <v>0.0</v>
      </c>
      <c r="AL275" s="5" t="s">
        <v>2136</v>
      </c>
      <c r="AM275" s="3">
        <v>0.0</v>
      </c>
      <c r="AN275" s="3" t="str">
        <f t="shared" si="1"/>
        <v>2 SonicLot</v>
      </c>
      <c r="AO275" s="3">
        <f t="shared" si="2"/>
        <v>5</v>
      </c>
      <c r="AP275" s="3" t="s">
        <v>1590</v>
      </c>
      <c r="AQ275" s="3" t="s">
        <v>1593</v>
      </c>
      <c r="AR275" s="3" t="s">
        <v>1590</v>
      </c>
      <c r="AS275" s="3" t="s">
        <v>1590</v>
      </c>
      <c r="AT275" s="3" t="s">
        <v>1593</v>
      </c>
      <c r="AU275" s="3" t="s">
        <v>1592</v>
      </c>
      <c r="AV275" s="3" t="s">
        <v>2137</v>
      </c>
      <c r="AW275" s="3" t="s">
        <v>2138</v>
      </c>
      <c r="AX275" s="3" t="s">
        <v>2139</v>
      </c>
    </row>
    <row r="276" ht="15.75" customHeight="1">
      <c r="A276" s="3">
        <v>2.0</v>
      </c>
      <c r="B276" s="3" t="s">
        <v>600</v>
      </c>
      <c r="C276" s="3">
        <v>20.0</v>
      </c>
      <c r="D276" s="3">
        <v>35.0</v>
      </c>
      <c r="E276" s="4" t="s">
        <v>499</v>
      </c>
      <c r="F276" s="3" t="s">
        <v>600</v>
      </c>
      <c r="G276" s="3">
        <v>5.0</v>
      </c>
      <c r="H276" s="3">
        <v>6.0</v>
      </c>
      <c r="I276" s="3">
        <v>6.0</v>
      </c>
      <c r="J276" s="3">
        <v>6.0</v>
      </c>
      <c r="K276" s="3">
        <v>5.0</v>
      </c>
      <c r="L276" s="3">
        <v>6.0</v>
      </c>
      <c r="M276" s="3">
        <v>6.0</v>
      </c>
      <c r="N276" s="3" t="s">
        <v>54</v>
      </c>
      <c r="O276" s="3" t="s">
        <v>54</v>
      </c>
      <c r="P276" s="3" t="s">
        <v>54</v>
      </c>
      <c r="Q276" s="3" t="s">
        <v>92</v>
      </c>
      <c r="R276" s="3" t="s">
        <v>92</v>
      </c>
      <c r="S276" s="3" t="s">
        <v>75</v>
      </c>
      <c r="T276" s="3" t="s">
        <v>54</v>
      </c>
      <c r="U276" s="3" t="s">
        <v>92</v>
      </c>
      <c r="V276" s="3"/>
      <c r="W276" s="3"/>
      <c r="X276" s="5" t="s">
        <v>59</v>
      </c>
      <c r="Y276" s="5">
        <v>1.0</v>
      </c>
      <c r="Z276" s="5" t="s">
        <v>2140</v>
      </c>
      <c r="AA276" s="5">
        <v>2.0</v>
      </c>
      <c r="AB276" s="5">
        <v>1984.0</v>
      </c>
      <c r="AC276" s="5">
        <v>1.0</v>
      </c>
      <c r="AD276" s="5" t="s">
        <v>2141</v>
      </c>
      <c r="AE276" s="5">
        <v>2.0</v>
      </c>
      <c r="AF276" s="5" t="s">
        <v>2142</v>
      </c>
      <c r="AG276" s="5">
        <v>2.0</v>
      </c>
      <c r="AH276" s="5" t="s">
        <v>2143</v>
      </c>
      <c r="AI276" s="5">
        <v>2.0</v>
      </c>
      <c r="AJ276" s="5" t="s">
        <v>2144</v>
      </c>
      <c r="AK276" s="5">
        <v>2.0</v>
      </c>
      <c r="AL276" s="5" t="s">
        <v>2145</v>
      </c>
      <c r="AM276" s="3">
        <v>2.0</v>
      </c>
      <c r="AN276" s="3" t="str">
        <f t="shared" si="1"/>
        <v>2 SpiritedTag</v>
      </c>
      <c r="AO276" s="3">
        <f t="shared" si="2"/>
        <v>14</v>
      </c>
      <c r="AP276" s="3" t="s">
        <v>1592</v>
      </c>
      <c r="AQ276" s="3" t="s">
        <v>1592</v>
      </c>
      <c r="AR276" s="3" t="s">
        <v>1591</v>
      </c>
      <c r="AS276" s="3" t="s">
        <v>1592</v>
      </c>
      <c r="AT276" s="3" t="s">
        <v>1592</v>
      </c>
      <c r="AU276" s="3" t="s">
        <v>1592</v>
      </c>
      <c r="AV276" s="3" t="s">
        <v>2146</v>
      </c>
      <c r="AW276" s="3" t="s">
        <v>2147</v>
      </c>
      <c r="AX276" s="3" t="s">
        <v>2148</v>
      </c>
    </row>
    <row r="277" ht="15.75" customHeight="1">
      <c r="A277" s="3">
        <v>2.0</v>
      </c>
      <c r="B277" s="3" t="s">
        <v>607</v>
      </c>
      <c r="C277" s="3">
        <v>21.0</v>
      </c>
      <c r="D277" s="3">
        <v>38.0</v>
      </c>
      <c r="E277" s="4" t="s">
        <v>499</v>
      </c>
      <c r="F277" s="3" t="s">
        <v>607</v>
      </c>
      <c r="G277" s="3">
        <v>3.0</v>
      </c>
      <c r="H277" s="3">
        <v>3.0</v>
      </c>
      <c r="I277" s="3">
        <v>3.0</v>
      </c>
      <c r="J277" s="3">
        <v>4.0</v>
      </c>
      <c r="K277" s="3">
        <v>4.0</v>
      </c>
      <c r="L277" s="3">
        <v>3.0</v>
      </c>
      <c r="M277" s="3">
        <v>3.0</v>
      </c>
      <c r="N277" s="3" t="s">
        <v>54</v>
      </c>
      <c r="O277" s="3" t="s">
        <v>53</v>
      </c>
      <c r="P277" s="3" t="s">
        <v>75</v>
      </c>
      <c r="Q277" s="3" t="s">
        <v>54</v>
      </c>
      <c r="R277" s="3" t="s">
        <v>54</v>
      </c>
      <c r="S277" s="3" t="s">
        <v>53</v>
      </c>
      <c r="T277" s="3" t="s">
        <v>53</v>
      </c>
      <c r="U277" s="3" t="s">
        <v>53</v>
      </c>
      <c r="V277" s="3"/>
      <c r="W277" s="3"/>
      <c r="X277" s="5" t="s">
        <v>59</v>
      </c>
      <c r="Y277" s="5">
        <v>1.0</v>
      </c>
      <c r="Z277" s="5" t="s">
        <v>2149</v>
      </c>
      <c r="AA277" s="5">
        <v>2.0</v>
      </c>
      <c r="AB277" s="5">
        <v>1985.0</v>
      </c>
      <c r="AC277" s="5">
        <v>1.0</v>
      </c>
      <c r="AD277" s="5" t="s">
        <v>2150</v>
      </c>
      <c r="AE277" s="5">
        <v>1.0</v>
      </c>
      <c r="AF277" s="5" t="s">
        <v>2151</v>
      </c>
      <c r="AG277" s="5">
        <v>1.0</v>
      </c>
      <c r="AH277" s="5" t="s">
        <v>2152</v>
      </c>
      <c r="AI277" s="5">
        <v>0.0</v>
      </c>
      <c r="AJ277" s="5" t="s">
        <v>2153</v>
      </c>
      <c r="AK277" s="5">
        <v>0.0</v>
      </c>
      <c r="AL277" s="5" t="s">
        <v>2154</v>
      </c>
      <c r="AM277" s="15">
        <v>0.0</v>
      </c>
      <c r="AN277" s="3" t="str">
        <f t="shared" si="1"/>
        <v>2 ThatGoat</v>
      </c>
      <c r="AO277" s="3">
        <f t="shared" si="2"/>
        <v>6</v>
      </c>
      <c r="AP277" s="3" t="s">
        <v>1603</v>
      </c>
      <c r="AQ277" s="3" t="s">
        <v>1603</v>
      </c>
      <c r="AR277" s="3" t="s">
        <v>1593</v>
      </c>
      <c r="AS277" s="3" t="s">
        <v>1591</v>
      </c>
      <c r="AT277" s="3" t="s">
        <v>1593</v>
      </c>
      <c r="AU277" s="3" t="s">
        <v>1591</v>
      </c>
      <c r="AV277" s="3" t="s">
        <v>2155</v>
      </c>
      <c r="AW277" s="3" t="s">
        <v>2156</v>
      </c>
      <c r="AX277" s="3" t="s">
        <v>2157</v>
      </c>
    </row>
    <row r="278" ht="15.75" customHeight="1">
      <c r="A278" s="3">
        <v>2.0</v>
      </c>
      <c r="B278" s="3" t="s">
        <v>614</v>
      </c>
      <c r="C278" s="3">
        <v>22.0</v>
      </c>
      <c r="D278" s="3">
        <v>39.0</v>
      </c>
      <c r="E278" s="4" t="s">
        <v>499</v>
      </c>
      <c r="F278" s="3" t="s">
        <v>614</v>
      </c>
      <c r="G278" s="3">
        <v>5.0</v>
      </c>
      <c r="H278" s="3">
        <v>5.0</v>
      </c>
      <c r="I278" s="3">
        <v>5.0</v>
      </c>
      <c r="J278" s="3">
        <v>4.0</v>
      </c>
      <c r="K278" s="3">
        <v>4.0</v>
      </c>
      <c r="L278" s="3">
        <v>4.0</v>
      </c>
      <c r="M278" s="3">
        <v>4.0</v>
      </c>
      <c r="N278" s="3" t="s">
        <v>53</v>
      </c>
      <c r="O278" s="3" t="s">
        <v>53</v>
      </c>
      <c r="P278" s="3" t="s">
        <v>54</v>
      </c>
      <c r="Q278" s="3" t="s">
        <v>53</v>
      </c>
      <c r="R278" s="3" t="s">
        <v>92</v>
      </c>
      <c r="S278" s="3" t="s">
        <v>56</v>
      </c>
      <c r="T278" s="3" t="s">
        <v>54</v>
      </c>
      <c r="U278" s="3" t="s">
        <v>54</v>
      </c>
      <c r="V278" s="3"/>
      <c r="W278" s="3"/>
      <c r="X278" s="5" t="s">
        <v>59</v>
      </c>
      <c r="Y278" s="5">
        <v>1.0</v>
      </c>
      <c r="Z278" s="5" t="s">
        <v>2158</v>
      </c>
      <c r="AA278" s="5">
        <v>2.0</v>
      </c>
      <c r="AB278" s="5">
        <v>1983.0</v>
      </c>
      <c r="AC278" s="5">
        <v>1.0</v>
      </c>
      <c r="AD278" s="5" t="s">
        <v>2159</v>
      </c>
      <c r="AE278" s="5">
        <v>2.0</v>
      </c>
      <c r="AF278" s="5" t="s">
        <v>2160</v>
      </c>
      <c r="AG278" s="5">
        <v>0.0</v>
      </c>
      <c r="AH278" s="5" t="s">
        <v>2161</v>
      </c>
      <c r="AI278" s="5">
        <v>1.0</v>
      </c>
      <c r="AJ278" s="5" t="s">
        <v>2162</v>
      </c>
      <c r="AK278" s="5">
        <v>1.0</v>
      </c>
      <c r="AL278" s="5" t="s">
        <v>2163</v>
      </c>
      <c r="AM278" s="3">
        <v>1.0</v>
      </c>
      <c r="AN278" s="3" t="str">
        <f t="shared" si="1"/>
        <v>2 ThirdGasket</v>
      </c>
      <c r="AO278" s="3">
        <f t="shared" si="2"/>
        <v>9</v>
      </c>
      <c r="AP278" s="3" t="s">
        <v>1590</v>
      </c>
      <c r="AQ278" s="3" t="s">
        <v>1590</v>
      </c>
      <c r="AR278" s="3" t="s">
        <v>1603</v>
      </c>
      <c r="AS278" s="3" t="s">
        <v>1590</v>
      </c>
      <c r="AT278" s="3" t="s">
        <v>1592</v>
      </c>
      <c r="AU278" s="3" t="s">
        <v>1592</v>
      </c>
      <c r="AV278" s="3" t="s">
        <v>2164</v>
      </c>
      <c r="AW278" s="3" t="s">
        <v>2165</v>
      </c>
      <c r="AX278" s="3" t="s">
        <v>2166</v>
      </c>
    </row>
    <row r="279" ht="15.75" customHeight="1">
      <c r="A279" s="3">
        <v>2.0</v>
      </c>
      <c r="B279" s="3" t="s">
        <v>620</v>
      </c>
      <c r="C279" s="3">
        <v>23.0</v>
      </c>
      <c r="D279" s="3">
        <v>41.0</v>
      </c>
      <c r="E279" s="4" t="s">
        <v>499</v>
      </c>
      <c r="F279" s="3" t="s">
        <v>620</v>
      </c>
      <c r="G279" s="3">
        <v>3.0</v>
      </c>
      <c r="H279" s="3">
        <v>3.0</v>
      </c>
      <c r="I279" s="3">
        <v>3.0</v>
      </c>
      <c r="J279" s="3">
        <v>3.0</v>
      </c>
      <c r="K279" s="3">
        <v>3.0</v>
      </c>
      <c r="L279" s="3">
        <v>3.0</v>
      </c>
      <c r="M279" s="3">
        <v>3.0</v>
      </c>
      <c r="N279" s="3" t="s">
        <v>53</v>
      </c>
      <c r="O279" s="3" t="s">
        <v>53</v>
      </c>
      <c r="P279" s="3" t="s">
        <v>53</v>
      </c>
      <c r="Q279" s="3" t="s">
        <v>53</v>
      </c>
      <c r="R279" s="3" t="s">
        <v>54</v>
      </c>
      <c r="S279" s="3" t="s">
        <v>75</v>
      </c>
      <c r="T279" s="3" t="s">
        <v>54</v>
      </c>
      <c r="U279" s="3" t="s">
        <v>54</v>
      </c>
      <c r="V279" s="3"/>
      <c r="W279" s="3"/>
      <c r="X279" s="5" t="s">
        <v>59</v>
      </c>
      <c r="Y279" s="5">
        <v>1.0</v>
      </c>
      <c r="Z279" s="5" t="s">
        <v>2167</v>
      </c>
      <c r="AA279" s="5">
        <v>2.0</v>
      </c>
      <c r="AB279" s="5">
        <v>1993.0</v>
      </c>
      <c r="AC279" s="5">
        <v>0.0</v>
      </c>
      <c r="AD279" s="5" t="s">
        <v>2168</v>
      </c>
      <c r="AE279" s="5">
        <v>1.0</v>
      </c>
      <c r="AF279" s="5" t="s">
        <v>2169</v>
      </c>
      <c r="AG279" s="5">
        <v>1.0</v>
      </c>
      <c r="AH279" s="5" t="s">
        <v>2170</v>
      </c>
      <c r="AI279" s="5">
        <v>1.0</v>
      </c>
      <c r="AJ279" s="5" t="s">
        <v>2171</v>
      </c>
      <c r="AK279" s="5">
        <v>0.0</v>
      </c>
      <c r="AL279" s="5" t="s">
        <v>2172</v>
      </c>
      <c r="AM279" s="3">
        <v>1.0</v>
      </c>
      <c r="AN279" s="3" t="str">
        <f t="shared" si="1"/>
        <v>2 VeryEpoch</v>
      </c>
      <c r="AO279" s="3">
        <f t="shared" si="2"/>
        <v>7</v>
      </c>
      <c r="AP279" s="3" t="s">
        <v>1590</v>
      </c>
      <c r="AQ279" s="3" t="s">
        <v>1590</v>
      </c>
      <c r="AR279" s="3" t="s">
        <v>1603</v>
      </c>
      <c r="AS279" s="3" t="s">
        <v>1593</v>
      </c>
      <c r="AT279" s="3" t="s">
        <v>1593</v>
      </c>
      <c r="AU279" s="3" t="s">
        <v>1593</v>
      </c>
      <c r="AV279" s="3" t="s">
        <v>2173</v>
      </c>
      <c r="AW279" s="3" t="s">
        <v>2174</v>
      </c>
      <c r="AX279" s="3" t="s">
        <v>2175</v>
      </c>
    </row>
    <row r="280" ht="15.75" customHeight="1">
      <c r="A280" s="3">
        <v>2.0</v>
      </c>
      <c r="B280" s="3" t="s">
        <v>627</v>
      </c>
      <c r="C280" s="3">
        <v>24.0</v>
      </c>
      <c r="D280" s="3">
        <v>42.0</v>
      </c>
      <c r="E280" s="4" t="s">
        <v>499</v>
      </c>
      <c r="F280" s="3" t="s">
        <v>627</v>
      </c>
      <c r="G280" s="3">
        <v>6.0</v>
      </c>
      <c r="H280" s="3">
        <v>6.0</v>
      </c>
      <c r="I280" s="3">
        <v>6.0</v>
      </c>
      <c r="J280" s="3">
        <v>6.0</v>
      </c>
      <c r="K280" s="3">
        <v>6.0</v>
      </c>
      <c r="L280" s="3">
        <v>6.0</v>
      </c>
      <c r="M280" s="3">
        <v>6.0</v>
      </c>
      <c r="N280" s="3" t="s">
        <v>92</v>
      </c>
      <c r="O280" s="3" t="s">
        <v>54</v>
      </c>
      <c r="P280" s="3" t="s">
        <v>92</v>
      </c>
      <c r="Q280" s="3" t="s">
        <v>54</v>
      </c>
      <c r="R280" s="3" t="s">
        <v>55</v>
      </c>
      <c r="S280" s="3" t="s">
        <v>56</v>
      </c>
      <c r="T280" s="3" t="s">
        <v>55</v>
      </c>
      <c r="U280" s="3" t="s">
        <v>55</v>
      </c>
      <c r="V280" s="3"/>
      <c r="W280" s="3"/>
      <c r="X280" s="5" t="s">
        <v>59</v>
      </c>
      <c r="Y280" s="5">
        <v>1.0</v>
      </c>
      <c r="Z280" s="5" t="s">
        <v>2176</v>
      </c>
      <c r="AA280" s="5">
        <v>2.0</v>
      </c>
      <c r="AB280" s="5">
        <v>1984.0</v>
      </c>
      <c r="AC280" s="5">
        <v>1.0</v>
      </c>
      <c r="AD280" s="5" t="s">
        <v>2177</v>
      </c>
      <c r="AE280" s="5">
        <v>1.0</v>
      </c>
      <c r="AF280" s="5" t="s">
        <v>2178</v>
      </c>
      <c r="AG280" s="5">
        <v>1.0</v>
      </c>
      <c r="AH280" s="5" t="s">
        <v>2179</v>
      </c>
      <c r="AI280" s="5">
        <v>2.0</v>
      </c>
      <c r="AJ280" s="5" t="s">
        <v>2180</v>
      </c>
      <c r="AK280" s="5">
        <v>2.0</v>
      </c>
      <c r="AL280" s="5" t="s">
        <v>2181</v>
      </c>
      <c r="AM280" s="3">
        <v>2.0</v>
      </c>
      <c r="AN280" s="3" t="str">
        <f t="shared" si="1"/>
        <v>2 VitalGlass</v>
      </c>
      <c r="AO280" s="3">
        <f t="shared" si="2"/>
        <v>12</v>
      </c>
      <c r="AP280" s="3" t="s">
        <v>1590</v>
      </c>
      <c r="AQ280" s="3" t="s">
        <v>1590</v>
      </c>
      <c r="AR280" s="3" t="s">
        <v>1603</v>
      </c>
      <c r="AS280" s="3" t="s">
        <v>1590</v>
      </c>
      <c r="AT280" s="3" t="s">
        <v>1590</v>
      </c>
      <c r="AU280" s="3" t="s">
        <v>1590</v>
      </c>
      <c r="AV280" s="3" t="s">
        <v>2182</v>
      </c>
      <c r="AW280" s="3" t="s">
        <v>2183</v>
      </c>
      <c r="AX280" s="3" t="s">
        <v>2184</v>
      </c>
      <c r="AY280" s="9"/>
    </row>
    <row r="281" ht="15.75" customHeight="1">
      <c r="A281" s="3">
        <v>2.0</v>
      </c>
      <c r="B281" s="3" t="s">
        <v>634</v>
      </c>
      <c r="C281" s="3">
        <v>25.0</v>
      </c>
      <c r="D281" s="3">
        <v>43.0</v>
      </c>
      <c r="E281" s="4" t="s">
        <v>499</v>
      </c>
      <c r="F281" s="3" t="s">
        <v>634</v>
      </c>
      <c r="G281" s="3">
        <v>6.0</v>
      </c>
      <c r="H281" s="3">
        <v>5.0</v>
      </c>
      <c r="I281" s="3">
        <v>5.0</v>
      </c>
      <c r="J281" s="3">
        <v>6.0</v>
      </c>
      <c r="K281" s="3">
        <v>6.0</v>
      </c>
      <c r="L281" s="3">
        <v>6.0</v>
      </c>
      <c r="M281" s="3">
        <v>6.0</v>
      </c>
      <c r="N281" s="3" t="s">
        <v>92</v>
      </c>
      <c r="O281" s="3" t="s">
        <v>54</v>
      </c>
      <c r="P281" s="3" t="s">
        <v>53</v>
      </c>
      <c r="Q281" s="3" t="s">
        <v>53</v>
      </c>
      <c r="R281" s="3" t="s">
        <v>53</v>
      </c>
      <c r="S281" s="3" t="s">
        <v>92</v>
      </c>
      <c r="T281" s="3" t="s">
        <v>53</v>
      </c>
      <c r="U281" s="3" t="s">
        <v>54</v>
      </c>
      <c r="V281" s="3"/>
      <c r="W281" s="3"/>
      <c r="X281" s="5" t="s">
        <v>59</v>
      </c>
      <c r="Y281" s="5">
        <v>1.0</v>
      </c>
      <c r="Z281" s="5" t="s">
        <v>2185</v>
      </c>
      <c r="AA281" s="5">
        <v>2.0</v>
      </c>
      <c r="AB281" s="5">
        <v>1985.0</v>
      </c>
      <c r="AC281" s="5">
        <v>1.0</v>
      </c>
      <c r="AD281" s="5" t="s">
        <v>2186</v>
      </c>
      <c r="AE281" s="5">
        <v>0.0</v>
      </c>
      <c r="AF281" s="5" t="s">
        <v>2187</v>
      </c>
      <c r="AG281" s="5">
        <v>1.0</v>
      </c>
      <c r="AH281" s="5" t="s">
        <v>2188</v>
      </c>
      <c r="AI281" s="5">
        <v>2.0</v>
      </c>
      <c r="AJ281" s="5" t="s">
        <v>2189</v>
      </c>
      <c r="AK281" s="5">
        <v>1.0</v>
      </c>
      <c r="AL281" s="5" t="s">
        <v>2190</v>
      </c>
      <c r="AM281" s="3">
        <v>0.0</v>
      </c>
      <c r="AN281" s="3" t="str">
        <f t="shared" si="1"/>
        <v>2 WaitingSatire</v>
      </c>
      <c r="AO281" s="3">
        <f t="shared" si="2"/>
        <v>8</v>
      </c>
      <c r="AP281" s="3" t="s">
        <v>1590</v>
      </c>
      <c r="AQ281" s="3" t="s">
        <v>1590</v>
      </c>
      <c r="AR281" s="3" t="s">
        <v>1603</v>
      </c>
      <c r="AS281" s="3" t="s">
        <v>1593</v>
      </c>
      <c r="AT281" s="3" t="s">
        <v>1593</v>
      </c>
      <c r="AU281" s="3" t="s">
        <v>1590</v>
      </c>
      <c r="AV281" s="3" t="s">
        <v>2191</v>
      </c>
      <c r="AW281" s="3" t="s">
        <v>2192</v>
      </c>
      <c r="AX281" s="3" t="s">
        <v>2193</v>
      </c>
      <c r="AY281" s="9"/>
    </row>
    <row r="282" ht="15.75" customHeight="1">
      <c r="A282" s="3">
        <v>2.0</v>
      </c>
      <c r="B282" s="3" t="s">
        <v>640</v>
      </c>
      <c r="C282" s="3">
        <v>90.0</v>
      </c>
      <c r="D282" s="3">
        <v>120.0</v>
      </c>
      <c r="E282" s="4" t="s">
        <v>641</v>
      </c>
      <c r="F282" s="3" t="s">
        <v>642</v>
      </c>
      <c r="G282" s="3">
        <v>4.0</v>
      </c>
      <c r="H282" s="3">
        <v>4.0</v>
      </c>
      <c r="I282" s="3">
        <v>4.0</v>
      </c>
      <c r="J282" s="3">
        <v>4.0</v>
      </c>
      <c r="K282" s="3">
        <v>4.0</v>
      </c>
      <c r="L282" s="3">
        <v>3.0</v>
      </c>
      <c r="M282" s="3">
        <v>4.0</v>
      </c>
      <c r="N282" s="3" t="s">
        <v>54</v>
      </c>
      <c r="O282" s="3" t="s">
        <v>54</v>
      </c>
      <c r="P282" s="3" t="s">
        <v>53</v>
      </c>
      <c r="Q282" s="3" t="s">
        <v>54</v>
      </c>
      <c r="R282" s="3" t="s">
        <v>92</v>
      </c>
      <c r="S282" s="3" t="s">
        <v>75</v>
      </c>
      <c r="T282" s="3" t="s">
        <v>53</v>
      </c>
      <c r="U282" s="3" t="s">
        <v>53</v>
      </c>
      <c r="V282" s="3"/>
      <c r="W282" s="3"/>
      <c r="X282" s="5" t="s">
        <v>59</v>
      </c>
      <c r="Y282" s="5">
        <v>1.0</v>
      </c>
      <c r="Z282" s="5" t="s">
        <v>2194</v>
      </c>
      <c r="AA282" s="5">
        <v>2.0</v>
      </c>
      <c r="AB282" s="5">
        <v>1983.0</v>
      </c>
      <c r="AC282" s="5">
        <v>1.0</v>
      </c>
      <c r="AD282" s="5" t="s">
        <v>2195</v>
      </c>
      <c r="AE282" s="5">
        <v>0.0</v>
      </c>
      <c r="AF282" s="5" t="s">
        <v>2196</v>
      </c>
      <c r="AG282" s="5">
        <v>1.0</v>
      </c>
      <c r="AH282" s="5" t="s">
        <v>2197</v>
      </c>
      <c r="AI282" s="5">
        <v>2.0</v>
      </c>
      <c r="AJ282" s="5" t="s">
        <v>2198</v>
      </c>
      <c r="AK282" s="5">
        <v>2.0</v>
      </c>
      <c r="AL282" s="5" t="s">
        <v>2199</v>
      </c>
      <c r="AM282" s="3">
        <v>0.0</v>
      </c>
      <c r="AN282" s="3" t="str">
        <f t="shared" si="1"/>
        <v>2 mlday1</v>
      </c>
      <c r="AO282" s="3">
        <f t="shared" si="2"/>
        <v>9</v>
      </c>
      <c r="AP282" s="3" t="s">
        <v>1590</v>
      </c>
      <c r="AQ282" s="3" t="s">
        <v>1590</v>
      </c>
      <c r="AR282" s="3" t="s">
        <v>1593</v>
      </c>
      <c r="AS282" s="3" t="s">
        <v>1593</v>
      </c>
      <c r="AT282" s="3" t="s">
        <v>1593</v>
      </c>
      <c r="AU282" s="3" t="s">
        <v>1593</v>
      </c>
      <c r="AV282" s="3" t="s">
        <v>2200</v>
      </c>
      <c r="AW282" s="3" t="s">
        <v>2201</v>
      </c>
      <c r="AX282" s="3" t="s">
        <v>2202</v>
      </c>
      <c r="AY282" s="9"/>
    </row>
    <row r="283" ht="15.75" customHeight="1">
      <c r="A283" s="3">
        <v>2.0</v>
      </c>
      <c r="B283" s="3" t="s">
        <v>649</v>
      </c>
      <c r="C283" s="3">
        <v>91.0</v>
      </c>
      <c r="D283" s="3">
        <v>121.0</v>
      </c>
      <c r="E283" s="4" t="s">
        <v>641</v>
      </c>
      <c r="F283" s="3" t="s">
        <v>650</v>
      </c>
      <c r="G283" s="3">
        <v>6.0</v>
      </c>
      <c r="H283" s="3">
        <v>5.0</v>
      </c>
      <c r="I283" s="3">
        <v>6.0</v>
      </c>
      <c r="J283" s="3">
        <v>5.0</v>
      </c>
      <c r="K283" s="3">
        <v>5.0</v>
      </c>
      <c r="L283" s="3">
        <v>6.0</v>
      </c>
      <c r="M283" s="3">
        <v>6.0</v>
      </c>
      <c r="N283" s="3" t="s">
        <v>92</v>
      </c>
      <c r="O283" s="3" t="s">
        <v>92</v>
      </c>
      <c r="P283" s="3" t="s">
        <v>92</v>
      </c>
      <c r="Q283" s="3" t="s">
        <v>54</v>
      </c>
      <c r="R283" s="3" t="s">
        <v>54</v>
      </c>
      <c r="S283" s="3" t="s">
        <v>56</v>
      </c>
      <c r="T283" s="3" t="s">
        <v>54</v>
      </c>
      <c r="U283" s="3" t="s">
        <v>92</v>
      </c>
      <c r="V283" s="3"/>
      <c r="W283" s="3"/>
      <c r="X283" s="5" t="s">
        <v>59</v>
      </c>
      <c r="Y283" s="5">
        <v>1.0</v>
      </c>
      <c r="Z283" s="5" t="s">
        <v>2203</v>
      </c>
      <c r="AA283" s="5">
        <v>2.0</v>
      </c>
      <c r="AB283" s="5">
        <v>1984.0</v>
      </c>
      <c r="AC283" s="5">
        <v>1.0</v>
      </c>
      <c r="AD283" s="5" t="s">
        <v>2204</v>
      </c>
      <c r="AE283" s="5">
        <v>2.0</v>
      </c>
      <c r="AF283" s="5" t="s">
        <v>2205</v>
      </c>
      <c r="AG283" s="5">
        <v>1.0</v>
      </c>
      <c r="AH283" s="5" t="s">
        <v>2206</v>
      </c>
      <c r="AI283" s="5">
        <v>2.0</v>
      </c>
      <c r="AJ283" s="5" t="s">
        <v>2207</v>
      </c>
      <c r="AK283" s="5">
        <v>2.0</v>
      </c>
      <c r="AL283" s="5" t="s">
        <v>2208</v>
      </c>
      <c r="AM283" s="3">
        <v>2.0</v>
      </c>
      <c r="AN283" s="3" t="str">
        <f t="shared" si="1"/>
        <v>2 mlday10</v>
      </c>
      <c r="AO283" s="3">
        <f t="shared" si="2"/>
        <v>13</v>
      </c>
      <c r="AP283" s="3" t="s">
        <v>1590</v>
      </c>
      <c r="AQ283" s="3" t="s">
        <v>1590</v>
      </c>
      <c r="AR283" s="3" t="s">
        <v>1603</v>
      </c>
      <c r="AS283" s="3" t="s">
        <v>1593</v>
      </c>
      <c r="AT283" s="3" t="s">
        <v>1593</v>
      </c>
      <c r="AU283" s="3" t="s">
        <v>1590</v>
      </c>
      <c r="AV283" s="3" t="s">
        <v>2209</v>
      </c>
      <c r="AW283" s="3" t="s">
        <v>2210</v>
      </c>
      <c r="AX283" s="3" t="s">
        <v>2211</v>
      </c>
      <c r="AY283" s="9"/>
    </row>
    <row r="284" ht="15.75" customHeight="1">
      <c r="A284" s="3">
        <v>2.0</v>
      </c>
      <c r="B284" s="3" t="s">
        <v>657</v>
      </c>
      <c r="C284" s="3">
        <v>92.0</v>
      </c>
      <c r="D284" s="3">
        <v>122.0</v>
      </c>
      <c r="E284" s="4" t="s">
        <v>641</v>
      </c>
      <c r="F284" s="3" t="s">
        <v>658</v>
      </c>
      <c r="G284" s="3">
        <v>6.0</v>
      </c>
      <c r="H284" s="3">
        <v>4.0</v>
      </c>
      <c r="I284" s="3">
        <v>5.0</v>
      </c>
      <c r="J284" s="3">
        <v>6.0</v>
      </c>
      <c r="K284" s="3">
        <v>6.0</v>
      </c>
      <c r="L284" s="3">
        <v>6.0</v>
      </c>
      <c r="M284" s="3">
        <v>5.0</v>
      </c>
      <c r="N284" s="3" t="s">
        <v>55</v>
      </c>
      <c r="O284" s="3" t="s">
        <v>92</v>
      </c>
      <c r="P284" s="3" t="s">
        <v>92</v>
      </c>
      <c r="Q284" s="3" t="s">
        <v>92</v>
      </c>
      <c r="R284" s="3" t="s">
        <v>55</v>
      </c>
      <c r="S284" s="3" t="s">
        <v>75</v>
      </c>
      <c r="T284" s="3" t="s">
        <v>92</v>
      </c>
      <c r="U284" s="3" t="s">
        <v>54</v>
      </c>
      <c r="V284" s="3"/>
      <c r="W284" s="3"/>
      <c r="X284" s="5" t="s">
        <v>59</v>
      </c>
      <c r="Y284" s="5">
        <v>1.0</v>
      </c>
      <c r="Z284" s="5" t="s">
        <v>2212</v>
      </c>
      <c r="AA284" s="5">
        <v>2.0</v>
      </c>
      <c r="AB284" s="5">
        <v>1984.0</v>
      </c>
      <c r="AC284" s="5">
        <v>1.0</v>
      </c>
      <c r="AD284" s="5" t="s">
        <v>2213</v>
      </c>
      <c r="AE284" s="5">
        <v>2.0</v>
      </c>
      <c r="AF284" s="5" t="s">
        <v>2214</v>
      </c>
      <c r="AG284" s="5">
        <v>1.0</v>
      </c>
      <c r="AH284" s="5" t="s">
        <v>2215</v>
      </c>
      <c r="AI284" s="5">
        <v>2.0</v>
      </c>
      <c r="AJ284" s="5" t="s">
        <v>2216</v>
      </c>
      <c r="AK284" s="5">
        <v>2.0</v>
      </c>
      <c r="AL284" s="5" t="s">
        <v>2217</v>
      </c>
      <c r="AM284" s="3">
        <v>2.0</v>
      </c>
      <c r="AN284" s="3" t="str">
        <f t="shared" si="1"/>
        <v>2 mlday11</v>
      </c>
      <c r="AO284" s="3">
        <f t="shared" si="2"/>
        <v>13</v>
      </c>
      <c r="AP284" s="3" t="s">
        <v>1592</v>
      </c>
      <c r="AQ284" s="3" t="s">
        <v>1592</v>
      </c>
      <c r="AR284" s="3" t="s">
        <v>1592</v>
      </c>
      <c r="AS284" s="3" t="s">
        <v>1590</v>
      </c>
      <c r="AT284" s="3" t="s">
        <v>1590</v>
      </c>
      <c r="AU284" s="3" t="s">
        <v>1592</v>
      </c>
      <c r="AV284" s="3" t="s">
        <v>2218</v>
      </c>
      <c r="AW284" s="3" t="s">
        <v>2219</v>
      </c>
      <c r="AX284" s="3" t="s">
        <v>2220</v>
      </c>
      <c r="AY284" s="9"/>
    </row>
    <row r="285" ht="15.75" customHeight="1">
      <c r="A285" s="3">
        <v>2.0</v>
      </c>
      <c r="B285" s="3" t="s">
        <v>665</v>
      </c>
      <c r="C285" s="3">
        <v>93.0</v>
      </c>
      <c r="D285" s="3">
        <v>123.0</v>
      </c>
      <c r="E285" s="4" t="s">
        <v>641</v>
      </c>
      <c r="F285" s="3" t="s">
        <v>666</v>
      </c>
      <c r="G285" s="3">
        <v>4.0</v>
      </c>
      <c r="H285" s="3">
        <v>3.0</v>
      </c>
      <c r="I285" s="3">
        <v>4.0</v>
      </c>
      <c r="J285" s="3">
        <v>4.0</v>
      </c>
      <c r="K285" s="3">
        <v>3.0</v>
      </c>
      <c r="L285" s="3">
        <v>4.0</v>
      </c>
      <c r="M285" s="3">
        <v>5.0</v>
      </c>
      <c r="N285" s="3" t="s">
        <v>53</v>
      </c>
      <c r="O285" s="3" t="s">
        <v>92</v>
      </c>
      <c r="P285" s="3" t="s">
        <v>54</v>
      </c>
      <c r="Q285" s="3" t="s">
        <v>53</v>
      </c>
      <c r="R285" s="3" t="s">
        <v>55</v>
      </c>
      <c r="S285" s="3" t="s">
        <v>56</v>
      </c>
      <c r="T285" s="3" t="s">
        <v>92</v>
      </c>
      <c r="U285" s="3" t="s">
        <v>54</v>
      </c>
      <c r="V285" s="3"/>
      <c r="W285" s="3"/>
      <c r="X285" s="5" t="s">
        <v>59</v>
      </c>
      <c r="Y285" s="5">
        <v>1.0</v>
      </c>
      <c r="Z285" s="5" t="s">
        <v>2221</v>
      </c>
      <c r="AA285" s="5">
        <v>2.0</v>
      </c>
      <c r="AB285" s="5">
        <v>1983.0</v>
      </c>
      <c r="AC285" s="5">
        <v>1.0</v>
      </c>
      <c r="AD285" s="5" t="s">
        <v>2222</v>
      </c>
      <c r="AE285" s="5">
        <v>0.0</v>
      </c>
      <c r="AF285" s="5" t="s">
        <v>2223</v>
      </c>
      <c r="AG285" s="5">
        <v>0.0</v>
      </c>
      <c r="AH285" s="5" t="s">
        <v>2224</v>
      </c>
      <c r="AI285" s="5">
        <v>1.0</v>
      </c>
      <c r="AJ285" s="5" t="s">
        <v>2225</v>
      </c>
      <c r="AK285" s="5">
        <v>1.0</v>
      </c>
      <c r="AL285" s="5" t="s">
        <v>2226</v>
      </c>
      <c r="AM285" s="3">
        <v>0.0</v>
      </c>
      <c r="AN285" s="3" t="str">
        <f t="shared" si="1"/>
        <v>2 mlday12</v>
      </c>
      <c r="AO285" s="3">
        <f t="shared" si="2"/>
        <v>6</v>
      </c>
      <c r="AP285" s="3" t="s">
        <v>1590</v>
      </c>
      <c r="AQ285" s="3" t="s">
        <v>1590</v>
      </c>
      <c r="AR285" s="3" t="s">
        <v>1593</v>
      </c>
      <c r="AS285" s="3" t="s">
        <v>1591</v>
      </c>
      <c r="AT285" s="3" t="s">
        <v>1603</v>
      </c>
      <c r="AU285" s="3" t="s">
        <v>1593</v>
      </c>
      <c r="AV285" s="3" t="s">
        <v>2227</v>
      </c>
      <c r="AW285" s="3" t="s">
        <v>2228</v>
      </c>
      <c r="AX285" s="3" t="s">
        <v>2229</v>
      </c>
      <c r="AY285" s="9"/>
    </row>
    <row r="286" ht="15.75" customHeight="1">
      <c r="A286" s="3">
        <v>2.0</v>
      </c>
      <c r="B286" s="3" t="s">
        <v>673</v>
      </c>
      <c r="C286" s="3">
        <v>95.0</v>
      </c>
      <c r="D286" s="3">
        <v>125.0</v>
      </c>
      <c r="E286" s="4" t="s">
        <v>641</v>
      </c>
      <c r="F286" s="3" t="s">
        <v>674</v>
      </c>
      <c r="G286" s="3">
        <v>4.0</v>
      </c>
      <c r="H286" s="3">
        <v>3.0</v>
      </c>
      <c r="I286" s="3">
        <v>4.0</v>
      </c>
      <c r="J286" s="3">
        <v>4.0</v>
      </c>
      <c r="K286" s="3">
        <v>4.0</v>
      </c>
      <c r="L286" s="3">
        <v>4.0</v>
      </c>
      <c r="M286" s="3">
        <v>3.0</v>
      </c>
      <c r="N286" s="3" t="s">
        <v>54</v>
      </c>
      <c r="O286" s="3" t="s">
        <v>75</v>
      </c>
      <c r="P286" s="3" t="s">
        <v>75</v>
      </c>
      <c r="Q286" s="3" t="s">
        <v>75</v>
      </c>
      <c r="R286" s="3" t="s">
        <v>54</v>
      </c>
      <c r="S286" s="3" t="s">
        <v>53</v>
      </c>
      <c r="T286" s="3" t="s">
        <v>92</v>
      </c>
      <c r="U286" s="3" t="s">
        <v>92</v>
      </c>
      <c r="V286" s="3"/>
      <c r="W286" s="3"/>
      <c r="X286" s="5" t="s">
        <v>59</v>
      </c>
      <c r="Y286" s="5">
        <v>1.0</v>
      </c>
      <c r="Z286" s="5" t="s">
        <v>2230</v>
      </c>
      <c r="AA286" s="5">
        <v>1.0</v>
      </c>
      <c r="AB286" s="5">
        <v>1980.0</v>
      </c>
      <c r="AC286" s="5">
        <v>0.0</v>
      </c>
      <c r="AD286" s="5" t="s">
        <v>2231</v>
      </c>
      <c r="AE286" s="5">
        <v>2.0</v>
      </c>
      <c r="AF286" s="5" t="s">
        <v>2232</v>
      </c>
      <c r="AG286" s="5">
        <v>0.0</v>
      </c>
      <c r="AH286" s="5" t="s">
        <v>2233</v>
      </c>
      <c r="AI286" s="5">
        <v>1.0</v>
      </c>
      <c r="AJ286" s="5" t="s">
        <v>2234</v>
      </c>
      <c r="AK286" s="3">
        <v>1.0</v>
      </c>
      <c r="AL286" s="5" t="s">
        <v>2235</v>
      </c>
      <c r="AM286" s="3">
        <v>2.0</v>
      </c>
      <c r="AN286" s="3" t="str">
        <f t="shared" si="1"/>
        <v>2 mlday14</v>
      </c>
      <c r="AO286" s="3">
        <f t="shared" si="2"/>
        <v>8</v>
      </c>
      <c r="AP286" s="3" t="s">
        <v>1592</v>
      </c>
      <c r="AQ286" s="3" t="s">
        <v>1592</v>
      </c>
      <c r="AR286" s="3" t="s">
        <v>1591</v>
      </c>
      <c r="AS286" s="3" t="s">
        <v>1593</v>
      </c>
      <c r="AT286" s="3" t="s">
        <v>1593</v>
      </c>
      <c r="AU286" s="3" t="s">
        <v>1592</v>
      </c>
      <c r="AV286" s="3" t="s">
        <v>2236</v>
      </c>
      <c r="AW286" s="3" t="s">
        <v>2237</v>
      </c>
      <c r="AX286" s="3" t="s">
        <v>2238</v>
      </c>
      <c r="AY286" s="9"/>
    </row>
    <row r="287" ht="15.75" customHeight="1">
      <c r="A287" s="3">
        <v>2.0</v>
      </c>
      <c r="B287" s="3" t="s">
        <v>681</v>
      </c>
      <c r="C287" s="3">
        <v>96.0</v>
      </c>
      <c r="D287" s="3">
        <v>126.0</v>
      </c>
      <c r="E287" s="4" t="s">
        <v>641</v>
      </c>
      <c r="F287" s="3" t="s">
        <v>682</v>
      </c>
      <c r="G287" s="3">
        <v>3.0</v>
      </c>
      <c r="H287" s="3">
        <v>3.0</v>
      </c>
      <c r="I287" s="3">
        <v>3.0</v>
      </c>
      <c r="J287" s="3">
        <v>3.0</v>
      </c>
      <c r="K287" s="3">
        <v>3.0</v>
      </c>
      <c r="L287" s="3">
        <v>3.0</v>
      </c>
      <c r="M287" s="3">
        <v>3.0</v>
      </c>
      <c r="N287" s="3" t="s">
        <v>92</v>
      </c>
      <c r="O287" s="3" t="s">
        <v>92</v>
      </c>
      <c r="P287" s="3" t="s">
        <v>92</v>
      </c>
      <c r="Q287" s="3" t="s">
        <v>92</v>
      </c>
      <c r="R287" s="3" t="s">
        <v>54</v>
      </c>
      <c r="S287" s="3" t="s">
        <v>54</v>
      </c>
      <c r="T287" s="3" t="s">
        <v>54</v>
      </c>
      <c r="U287" s="3" t="s">
        <v>53</v>
      </c>
      <c r="V287" s="3"/>
      <c r="W287" s="3"/>
      <c r="X287" s="5" t="s">
        <v>130</v>
      </c>
      <c r="Y287" s="5">
        <v>0.0</v>
      </c>
      <c r="Z287" s="5" t="s">
        <v>688</v>
      </c>
      <c r="AA287" s="5">
        <v>0.0</v>
      </c>
      <c r="AB287" s="5">
        <v>1983.0</v>
      </c>
      <c r="AC287" s="5">
        <v>1.0</v>
      </c>
      <c r="AD287" s="5" t="s">
        <v>2239</v>
      </c>
      <c r="AE287" s="5">
        <v>1.0</v>
      </c>
      <c r="AF287" s="5" t="s">
        <v>2240</v>
      </c>
      <c r="AG287" s="5">
        <v>0.0</v>
      </c>
      <c r="AH287" s="5" t="s">
        <v>688</v>
      </c>
      <c r="AI287" s="5">
        <v>0.0</v>
      </c>
      <c r="AJ287" s="5" t="s">
        <v>688</v>
      </c>
      <c r="AK287" s="3">
        <v>0.0</v>
      </c>
      <c r="AL287" s="5" t="s">
        <v>688</v>
      </c>
      <c r="AM287" s="3">
        <v>0.0</v>
      </c>
      <c r="AN287" s="3" t="str">
        <f t="shared" si="1"/>
        <v>2 mlday15</v>
      </c>
      <c r="AO287" s="3">
        <f t="shared" si="2"/>
        <v>2</v>
      </c>
      <c r="AP287" s="3" t="s">
        <v>1592</v>
      </c>
      <c r="AQ287" s="3" t="s">
        <v>1592</v>
      </c>
      <c r="AR287" s="3" t="s">
        <v>1591</v>
      </c>
      <c r="AS287" s="3" t="s">
        <v>1592</v>
      </c>
      <c r="AT287" s="3" t="s">
        <v>1592</v>
      </c>
      <c r="AU287" s="3" t="s">
        <v>1592</v>
      </c>
      <c r="AV287" s="3" t="s">
        <v>2241</v>
      </c>
      <c r="AW287" s="3" t="s">
        <v>1031</v>
      </c>
      <c r="AX287" s="3" t="s">
        <v>2242</v>
      </c>
      <c r="AY287" s="9"/>
    </row>
    <row r="288" ht="15.75" customHeight="1">
      <c r="A288" s="3">
        <v>2.0</v>
      </c>
      <c r="B288" s="3" t="s">
        <v>689</v>
      </c>
      <c r="C288" s="3">
        <v>97.0</v>
      </c>
      <c r="D288" s="3">
        <v>127.0</v>
      </c>
      <c r="E288" s="4" t="s">
        <v>641</v>
      </c>
      <c r="F288" s="3" t="s">
        <v>690</v>
      </c>
      <c r="G288" s="3">
        <v>5.0</v>
      </c>
      <c r="H288" s="3">
        <v>5.0</v>
      </c>
      <c r="I288" s="3">
        <v>5.0</v>
      </c>
      <c r="J288" s="3">
        <v>5.0</v>
      </c>
      <c r="K288" s="3">
        <v>5.0</v>
      </c>
      <c r="L288" s="3">
        <v>5.0</v>
      </c>
      <c r="M288" s="3">
        <v>5.0</v>
      </c>
      <c r="N288" s="3" t="s">
        <v>75</v>
      </c>
      <c r="O288" s="3" t="s">
        <v>75</v>
      </c>
      <c r="P288" s="3" t="s">
        <v>75</v>
      </c>
      <c r="Q288" s="3" t="s">
        <v>92</v>
      </c>
      <c r="R288" s="3" t="s">
        <v>55</v>
      </c>
      <c r="S288" s="3" t="s">
        <v>53</v>
      </c>
      <c r="T288" s="3" t="s">
        <v>92</v>
      </c>
      <c r="U288" s="3" t="s">
        <v>53</v>
      </c>
      <c r="V288" s="3"/>
      <c r="W288" s="3"/>
      <c r="X288" s="5" t="s">
        <v>59</v>
      </c>
      <c r="Y288" s="5">
        <v>1.0</v>
      </c>
      <c r="Z288" s="5" t="s">
        <v>2243</v>
      </c>
      <c r="AA288" s="5">
        <v>0.0</v>
      </c>
      <c r="AB288" s="5">
        <v>1982.0</v>
      </c>
      <c r="AC288" s="5">
        <v>0.0</v>
      </c>
      <c r="AD288" s="5" t="s">
        <v>2244</v>
      </c>
      <c r="AE288" s="5">
        <v>0.0</v>
      </c>
      <c r="AF288" s="5" t="s">
        <v>688</v>
      </c>
      <c r="AG288" s="5">
        <v>0.0</v>
      </c>
      <c r="AH288" s="5" t="s">
        <v>2245</v>
      </c>
      <c r="AI288" s="5">
        <v>0.0</v>
      </c>
      <c r="AJ288" s="5" t="s">
        <v>2246</v>
      </c>
      <c r="AK288" s="5">
        <v>0.0</v>
      </c>
      <c r="AL288" s="5" t="s">
        <v>2247</v>
      </c>
      <c r="AM288" s="3">
        <v>0.0</v>
      </c>
      <c r="AN288" s="3" t="str">
        <f t="shared" si="1"/>
        <v>2 mlday16</v>
      </c>
      <c r="AO288" s="3">
        <f t="shared" si="2"/>
        <v>1</v>
      </c>
      <c r="AP288" s="3" t="s">
        <v>1592</v>
      </c>
      <c r="AQ288" s="3" t="s">
        <v>1592</v>
      </c>
      <c r="AR288" s="3" t="s">
        <v>1603</v>
      </c>
      <c r="AS288" s="3" t="s">
        <v>1592</v>
      </c>
      <c r="AT288" s="3" t="s">
        <v>1592</v>
      </c>
      <c r="AU288" s="3" t="s">
        <v>1592</v>
      </c>
      <c r="AV288" s="3" t="s">
        <v>2248</v>
      </c>
      <c r="AW288" s="3" t="s">
        <v>2249</v>
      </c>
      <c r="AX288" s="3" t="s">
        <v>2250</v>
      </c>
    </row>
    <row r="289" ht="15.75" customHeight="1">
      <c r="A289" s="3">
        <v>2.0</v>
      </c>
      <c r="B289" s="3" t="s">
        <v>697</v>
      </c>
      <c r="C289" s="3">
        <v>98.0</v>
      </c>
      <c r="D289" s="3">
        <v>128.0</v>
      </c>
      <c r="E289" s="4" t="s">
        <v>641</v>
      </c>
      <c r="F289" s="3" t="s">
        <v>698</v>
      </c>
      <c r="G289" s="3">
        <v>4.0</v>
      </c>
      <c r="H289" s="3">
        <v>3.0</v>
      </c>
      <c r="I289" s="3">
        <v>5.0</v>
      </c>
      <c r="J289" s="3">
        <v>3.0</v>
      </c>
      <c r="K289" s="3">
        <v>4.0</v>
      </c>
      <c r="L289" s="3">
        <v>5.0</v>
      </c>
      <c r="M289" s="3">
        <v>4.0</v>
      </c>
      <c r="N289" s="3" t="s">
        <v>54</v>
      </c>
      <c r="O289" s="3" t="s">
        <v>92</v>
      </c>
      <c r="P289" s="3" t="s">
        <v>53</v>
      </c>
      <c r="Q289" s="3" t="s">
        <v>54</v>
      </c>
      <c r="R289" s="3" t="s">
        <v>54</v>
      </c>
      <c r="S289" s="3" t="s">
        <v>75</v>
      </c>
      <c r="T289" s="3" t="s">
        <v>54</v>
      </c>
      <c r="U289" s="3" t="s">
        <v>53</v>
      </c>
      <c r="V289" s="3"/>
      <c r="W289" s="3"/>
      <c r="X289" s="5" t="s">
        <v>59</v>
      </c>
      <c r="Y289" s="5">
        <v>1.0</v>
      </c>
      <c r="Z289" s="5" t="s">
        <v>2251</v>
      </c>
      <c r="AA289" s="5">
        <v>1.0</v>
      </c>
      <c r="AB289" s="5">
        <v>1984.0</v>
      </c>
      <c r="AC289" s="5">
        <v>1.0</v>
      </c>
      <c r="AD289" s="5" t="s">
        <v>2252</v>
      </c>
      <c r="AE289" s="5">
        <v>2.0</v>
      </c>
      <c r="AF289" s="5" t="s">
        <v>2253</v>
      </c>
      <c r="AG289" s="5">
        <v>1.0</v>
      </c>
      <c r="AH289" s="5" t="s">
        <v>2254</v>
      </c>
      <c r="AI289" s="5">
        <v>2.0</v>
      </c>
      <c r="AJ289" s="5" t="s">
        <v>2255</v>
      </c>
      <c r="AK289" s="5">
        <v>2.0</v>
      </c>
      <c r="AL289" s="5" t="s">
        <v>2256</v>
      </c>
      <c r="AM289" s="3">
        <v>2.0</v>
      </c>
      <c r="AN289" s="3" t="str">
        <f t="shared" si="1"/>
        <v>2 mlday17</v>
      </c>
      <c r="AO289" s="3">
        <f t="shared" si="2"/>
        <v>12</v>
      </c>
      <c r="AP289" s="3" t="s">
        <v>1592</v>
      </c>
      <c r="AQ289" s="3" t="s">
        <v>1592</v>
      </c>
      <c r="AR289" s="3" t="s">
        <v>1603</v>
      </c>
      <c r="AS289" s="3" t="s">
        <v>1603</v>
      </c>
      <c r="AT289" s="3" t="s">
        <v>1592</v>
      </c>
      <c r="AU289" s="3" t="s">
        <v>1592</v>
      </c>
      <c r="AV289" s="3" t="s">
        <v>2257</v>
      </c>
      <c r="AW289" s="3" t="s">
        <v>2258</v>
      </c>
      <c r="AX289" s="3" t="s">
        <v>2259</v>
      </c>
    </row>
    <row r="290" ht="15.75" customHeight="1">
      <c r="A290" s="3">
        <v>2.0</v>
      </c>
      <c r="B290" s="3" t="s">
        <v>705</v>
      </c>
      <c r="C290" s="3">
        <v>99.0</v>
      </c>
      <c r="D290" s="3">
        <v>130.0</v>
      </c>
      <c r="E290" s="4" t="s">
        <v>641</v>
      </c>
      <c r="F290" s="3" t="s">
        <v>706</v>
      </c>
      <c r="G290" s="3">
        <v>4.0</v>
      </c>
      <c r="H290" s="3">
        <v>2.0</v>
      </c>
      <c r="I290" s="3">
        <v>3.0</v>
      </c>
      <c r="J290" s="3">
        <v>5.0</v>
      </c>
      <c r="K290" s="3">
        <v>4.0</v>
      </c>
      <c r="L290" s="3">
        <v>4.0</v>
      </c>
      <c r="M290" s="3">
        <v>4.0</v>
      </c>
      <c r="N290" s="3" t="s">
        <v>75</v>
      </c>
      <c r="O290" s="3" t="s">
        <v>75</v>
      </c>
      <c r="P290" s="3" t="s">
        <v>56</v>
      </c>
      <c r="Q290" s="3" t="s">
        <v>56</v>
      </c>
      <c r="R290" s="3" t="s">
        <v>54</v>
      </c>
      <c r="S290" s="3" t="s">
        <v>75</v>
      </c>
      <c r="T290" s="3" t="s">
        <v>53</v>
      </c>
      <c r="U290" s="3" t="s">
        <v>53</v>
      </c>
      <c r="V290" s="3"/>
      <c r="W290" s="3"/>
      <c r="X290" s="5" t="s">
        <v>59</v>
      </c>
      <c r="Y290" s="5">
        <v>1.0</v>
      </c>
      <c r="Z290" s="5" t="s">
        <v>2260</v>
      </c>
      <c r="AA290" s="5">
        <v>0.0</v>
      </c>
      <c r="AB290" s="5">
        <v>1985.0</v>
      </c>
      <c r="AC290" s="5">
        <v>1.0</v>
      </c>
      <c r="AD290" s="5" t="s">
        <v>2261</v>
      </c>
      <c r="AE290" s="5">
        <v>0.0</v>
      </c>
      <c r="AF290" s="5" t="s">
        <v>2262</v>
      </c>
      <c r="AG290" s="5">
        <v>1.0</v>
      </c>
      <c r="AH290" s="5" t="s">
        <v>2263</v>
      </c>
      <c r="AI290" s="5">
        <v>0.0</v>
      </c>
      <c r="AJ290" s="5" t="s">
        <v>2264</v>
      </c>
      <c r="AK290" s="5">
        <v>0.0</v>
      </c>
      <c r="AL290" s="5" t="s">
        <v>2265</v>
      </c>
      <c r="AM290" s="3">
        <v>0.0</v>
      </c>
      <c r="AN290" s="3" t="str">
        <f t="shared" si="1"/>
        <v>2 mlday19</v>
      </c>
      <c r="AO290" s="3">
        <f t="shared" si="2"/>
        <v>3</v>
      </c>
      <c r="AP290" s="3" t="s">
        <v>1593</v>
      </c>
      <c r="AQ290" s="3" t="s">
        <v>1593</v>
      </c>
      <c r="AR290" s="3" t="s">
        <v>1590</v>
      </c>
      <c r="AS290" s="3" t="s">
        <v>1603</v>
      </c>
      <c r="AT290" s="3" t="s">
        <v>1591</v>
      </c>
      <c r="AU290" s="3" t="s">
        <v>1593</v>
      </c>
      <c r="AV290" s="3" t="s">
        <v>2266</v>
      </c>
      <c r="AW290" s="3" t="s">
        <v>2267</v>
      </c>
      <c r="AX290" s="3" t="s">
        <v>2268</v>
      </c>
    </row>
    <row r="291" ht="15.75" customHeight="1">
      <c r="A291" s="3">
        <v>2.0</v>
      </c>
      <c r="B291" s="3" t="s">
        <v>713</v>
      </c>
      <c r="C291" s="3">
        <v>100.0</v>
      </c>
      <c r="D291" s="3">
        <v>131.0</v>
      </c>
      <c r="E291" s="4" t="s">
        <v>641</v>
      </c>
      <c r="F291" s="3" t="s">
        <v>714</v>
      </c>
      <c r="G291" s="3">
        <v>4.0</v>
      </c>
      <c r="H291" s="3">
        <v>2.0</v>
      </c>
      <c r="I291" s="3">
        <v>5.0</v>
      </c>
      <c r="J291" s="3">
        <v>3.0</v>
      </c>
      <c r="K291" s="3">
        <v>4.0</v>
      </c>
      <c r="L291" s="3">
        <v>5.0</v>
      </c>
      <c r="M291" s="3">
        <v>2.0</v>
      </c>
      <c r="N291" s="3" t="s">
        <v>56</v>
      </c>
      <c r="O291" s="3" t="s">
        <v>75</v>
      </c>
      <c r="P291" s="3" t="s">
        <v>56</v>
      </c>
      <c r="Q291" s="3" t="s">
        <v>75</v>
      </c>
      <c r="R291" s="3" t="s">
        <v>53</v>
      </c>
      <c r="S291" s="3" t="s">
        <v>53</v>
      </c>
      <c r="T291" s="3" t="s">
        <v>75</v>
      </c>
      <c r="U291" s="3" t="s">
        <v>54</v>
      </c>
      <c r="V291" s="3"/>
      <c r="W291" s="3"/>
      <c r="X291" s="5" t="s">
        <v>59</v>
      </c>
      <c r="Y291" s="5">
        <v>1.0</v>
      </c>
      <c r="Z291" s="5" t="s">
        <v>2269</v>
      </c>
      <c r="AA291" s="5">
        <v>1.0</v>
      </c>
      <c r="AB291" s="5">
        <v>1984.0</v>
      </c>
      <c r="AC291" s="5">
        <v>1.0</v>
      </c>
      <c r="AD291" s="5" t="s">
        <v>2270</v>
      </c>
      <c r="AE291" s="5">
        <v>0.0</v>
      </c>
      <c r="AF291" s="5" t="s">
        <v>2271</v>
      </c>
      <c r="AG291" s="5">
        <v>0.0</v>
      </c>
      <c r="AH291" s="5" t="s">
        <v>2272</v>
      </c>
      <c r="AI291" s="5">
        <v>0.0</v>
      </c>
      <c r="AJ291" s="5" t="s">
        <v>2273</v>
      </c>
      <c r="AK291" s="5">
        <v>0.0</v>
      </c>
      <c r="AL291" s="5" t="s">
        <v>2274</v>
      </c>
      <c r="AM291" s="3">
        <v>0.0</v>
      </c>
      <c r="AN291" s="3" t="str">
        <f t="shared" si="1"/>
        <v>2 mlday2</v>
      </c>
      <c r="AO291" s="3">
        <f t="shared" si="2"/>
        <v>3</v>
      </c>
      <c r="AP291" s="3" t="s">
        <v>1590</v>
      </c>
      <c r="AQ291" s="3" t="s">
        <v>1590</v>
      </c>
      <c r="AR291" s="3" t="s">
        <v>1591</v>
      </c>
      <c r="AS291" s="3" t="s">
        <v>1603</v>
      </c>
      <c r="AT291" s="3" t="s">
        <v>1593</v>
      </c>
      <c r="AU291" s="3" t="s">
        <v>1591</v>
      </c>
      <c r="AV291" s="3" t="s">
        <v>2275</v>
      </c>
      <c r="AW291" s="3" t="s">
        <v>2276</v>
      </c>
      <c r="AX291" s="3" t="s">
        <v>2277</v>
      </c>
    </row>
    <row r="292" ht="15.75" customHeight="1">
      <c r="A292" s="3">
        <v>2.0</v>
      </c>
      <c r="B292" s="3" t="s">
        <v>720</v>
      </c>
      <c r="C292" s="3">
        <v>101.0</v>
      </c>
      <c r="D292" s="3">
        <v>132.0</v>
      </c>
      <c r="E292" s="4" t="s">
        <v>641</v>
      </c>
      <c r="F292" s="3" t="s">
        <v>721</v>
      </c>
      <c r="G292" s="3">
        <v>3.0</v>
      </c>
      <c r="H292" s="3">
        <v>3.0</v>
      </c>
      <c r="I292" s="3">
        <v>4.0</v>
      </c>
      <c r="J292" s="3">
        <v>4.0</v>
      </c>
      <c r="K292" s="3">
        <v>4.0</v>
      </c>
      <c r="L292" s="3">
        <v>4.0</v>
      </c>
      <c r="M292" s="3">
        <v>4.0</v>
      </c>
      <c r="N292" s="3" t="s">
        <v>56</v>
      </c>
      <c r="O292" s="3" t="s">
        <v>54</v>
      </c>
      <c r="P292" s="3" t="s">
        <v>56</v>
      </c>
      <c r="Q292" s="3" t="s">
        <v>54</v>
      </c>
      <c r="R292" s="3" t="s">
        <v>54</v>
      </c>
      <c r="S292" s="3" t="s">
        <v>54</v>
      </c>
      <c r="T292" s="3" t="s">
        <v>75</v>
      </c>
      <c r="U292" s="3" t="s">
        <v>75</v>
      </c>
      <c r="V292" s="3"/>
      <c r="W292" s="3"/>
      <c r="X292" s="5" t="s">
        <v>59</v>
      </c>
      <c r="Y292" s="5">
        <v>1.0</v>
      </c>
      <c r="Z292" s="5" t="s">
        <v>2278</v>
      </c>
      <c r="AA292" s="5">
        <v>1.0</v>
      </c>
      <c r="AB292" s="5">
        <v>1983.0</v>
      </c>
      <c r="AC292" s="5">
        <v>1.0</v>
      </c>
      <c r="AD292" s="5" t="s">
        <v>2279</v>
      </c>
      <c r="AE292" s="5">
        <v>0.0</v>
      </c>
      <c r="AF292" s="5" t="s">
        <v>2280</v>
      </c>
      <c r="AG292" s="5">
        <v>1.0</v>
      </c>
      <c r="AH292" s="5" t="s">
        <v>2281</v>
      </c>
      <c r="AI292" s="5">
        <v>0.0</v>
      </c>
      <c r="AJ292" s="5" t="s">
        <v>2282</v>
      </c>
      <c r="AK292" s="5">
        <v>0.0</v>
      </c>
      <c r="AL292" s="5" t="s">
        <v>1031</v>
      </c>
      <c r="AM292" s="3">
        <v>0.0</v>
      </c>
      <c r="AN292" s="3" t="str">
        <f t="shared" si="1"/>
        <v>2 mlday20</v>
      </c>
      <c r="AO292" s="3">
        <f t="shared" si="2"/>
        <v>4</v>
      </c>
      <c r="AP292" s="3" t="s">
        <v>1603</v>
      </c>
      <c r="AQ292" s="3" t="s">
        <v>1603</v>
      </c>
      <c r="AR292" s="3" t="s">
        <v>1590</v>
      </c>
      <c r="AS292" s="3" t="s">
        <v>1603</v>
      </c>
      <c r="AT292" s="3" t="s">
        <v>1603</v>
      </c>
      <c r="AU292" s="3" t="s">
        <v>1591</v>
      </c>
      <c r="AV292" s="3" t="s">
        <v>2283</v>
      </c>
      <c r="AW292" s="3" t="s">
        <v>2284</v>
      </c>
      <c r="AX292" s="3" t="s">
        <v>2285</v>
      </c>
    </row>
    <row r="293" ht="15.75" customHeight="1">
      <c r="A293" s="3">
        <v>2.0</v>
      </c>
      <c r="B293" s="3" t="s">
        <v>728</v>
      </c>
      <c r="C293" s="3">
        <v>102.0</v>
      </c>
      <c r="D293" s="3">
        <v>133.0</v>
      </c>
      <c r="E293" s="4" t="s">
        <v>641</v>
      </c>
      <c r="F293" s="3" t="s">
        <v>729</v>
      </c>
      <c r="G293" s="3">
        <v>5.0</v>
      </c>
      <c r="H293" s="3">
        <v>5.0</v>
      </c>
      <c r="I293" s="3">
        <v>5.0</v>
      </c>
      <c r="J293" s="3">
        <v>5.0</v>
      </c>
      <c r="K293" s="3">
        <v>5.0</v>
      </c>
      <c r="L293" s="3">
        <v>5.0</v>
      </c>
      <c r="M293" s="3">
        <v>5.0</v>
      </c>
      <c r="N293" s="3" t="s">
        <v>55</v>
      </c>
      <c r="O293" s="3" t="s">
        <v>55</v>
      </c>
      <c r="P293" s="3" t="s">
        <v>55</v>
      </c>
      <c r="Q293" s="3" t="s">
        <v>55</v>
      </c>
      <c r="R293" s="3" t="s">
        <v>54</v>
      </c>
      <c r="S293" s="3" t="s">
        <v>53</v>
      </c>
      <c r="T293" s="3" t="s">
        <v>53</v>
      </c>
      <c r="U293" s="3" t="s">
        <v>53</v>
      </c>
      <c r="V293" s="3"/>
      <c r="W293" s="3"/>
      <c r="X293" s="5" t="s">
        <v>59</v>
      </c>
      <c r="Y293" s="5">
        <v>1.0</v>
      </c>
      <c r="Z293" s="5" t="s">
        <v>2286</v>
      </c>
      <c r="AA293" s="5">
        <v>2.0</v>
      </c>
      <c r="AB293" s="5">
        <v>1984.0</v>
      </c>
      <c r="AC293" s="5">
        <v>1.0</v>
      </c>
      <c r="AD293" s="5" t="s">
        <v>2287</v>
      </c>
      <c r="AE293" s="5">
        <v>1.0</v>
      </c>
      <c r="AF293" s="5" t="s">
        <v>2288</v>
      </c>
      <c r="AG293" s="5">
        <v>2.0</v>
      </c>
      <c r="AH293" s="5" t="s">
        <v>2289</v>
      </c>
      <c r="AI293" s="5">
        <v>2.0</v>
      </c>
      <c r="AJ293" s="5" t="s">
        <v>2290</v>
      </c>
      <c r="AK293" s="5">
        <v>1.0</v>
      </c>
      <c r="AL293" s="5" t="s">
        <v>2291</v>
      </c>
      <c r="AM293" s="3">
        <v>2.0</v>
      </c>
      <c r="AN293" s="3" t="str">
        <f t="shared" si="1"/>
        <v>2 mlday21</v>
      </c>
      <c r="AO293" s="3">
        <f t="shared" si="2"/>
        <v>12</v>
      </c>
      <c r="AP293" s="3" t="s">
        <v>1590</v>
      </c>
      <c r="AQ293" s="3" t="s">
        <v>1590</v>
      </c>
      <c r="AR293" s="3" t="s">
        <v>1603</v>
      </c>
      <c r="AS293" s="3" t="s">
        <v>1590</v>
      </c>
      <c r="AT293" s="3" t="s">
        <v>1593</v>
      </c>
      <c r="AU293" s="3" t="s">
        <v>1593</v>
      </c>
      <c r="AV293" s="3" t="s">
        <v>2292</v>
      </c>
      <c r="AW293" s="3" t="s">
        <v>2293</v>
      </c>
      <c r="AX293" s="3" t="s">
        <v>2294</v>
      </c>
    </row>
    <row r="294" ht="15.75" customHeight="1">
      <c r="A294" s="3">
        <v>2.0</v>
      </c>
      <c r="B294" s="3" t="s">
        <v>736</v>
      </c>
      <c r="C294" s="3">
        <v>103.0</v>
      </c>
      <c r="D294" s="3">
        <v>134.0</v>
      </c>
      <c r="E294" s="4" t="s">
        <v>641</v>
      </c>
      <c r="F294" s="3" t="s">
        <v>737</v>
      </c>
      <c r="G294" s="3">
        <v>3.0</v>
      </c>
      <c r="H294" s="3">
        <v>3.0</v>
      </c>
      <c r="I294" s="3">
        <v>3.0</v>
      </c>
      <c r="J294" s="3">
        <v>3.0</v>
      </c>
      <c r="K294" s="3">
        <v>3.0</v>
      </c>
      <c r="L294" s="3">
        <v>3.0</v>
      </c>
      <c r="M294" s="3">
        <v>3.0</v>
      </c>
      <c r="N294" s="3" t="s">
        <v>56</v>
      </c>
      <c r="O294" s="3" t="s">
        <v>56</v>
      </c>
      <c r="P294" s="3" t="s">
        <v>56</v>
      </c>
      <c r="Q294" s="3" t="s">
        <v>56</v>
      </c>
      <c r="R294" s="3" t="s">
        <v>54</v>
      </c>
      <c r="S294" s="3" t="s">
        <v>53</v>
      </c>
      <c r="T294" s="3" t="s">
        <v>75</v>
      </c>
      <c r="U294" s="3" t="s">
        <v>53</v>
      </c>
      <c r="V294" s="3"/>
      <c r="W294" s="3"/>
      <c r="X294" s="5" t="s">
        <v>130</v>
      </c>
      <c r="Y294" s="5">
        <v>0.0</v>
      </c>
      <c r="Z294" s="5" t="s">
        <v>2295</v>
      </c>
      <c r="AA294" s="5">
        <v>0.0</v>
      </c>
      <c r="AB294" s="5">
        <v>1985.0</v>
      </c>
      <c r="AC294" s="5">
        <v>1.0</v>
      </c>
      <c r="AD294" s="5" t="s">
        <v>2296</v>
      </c>
      <c r="AE294" s="5">
        <v>0.0</v>
      </c>
      <c r="AF294" s="5" t="s">
        <v>2297</v>
      </c>
      <c r="AG294" s="5">
        <v>0.0</v>
      </c>
      <c r="AH294" s="5" t="s">
        <v>2298</v>
      </c>
      <c r="AI294" s="5">
        <v>1.0</v>
      </c>
      <c r="AJ294" s="5" t="s">
        <v>2299</v>
      </c>
      <c r="AK294" s="5">
        <v>0.0</v>
      </c>
      <c r="AL294" s="5" t="s">
        <v>2300</v>
      </c>
      <c r="AM294" s="3">
        <v>0.0</v>
      </c>
      <c r="AN294" s="3" t="str">
        <f t="shared" si="1"/>
        <v>2 mlday22</v>
      </c>
      <c r="AO294" s="3">
        <f t="shared" si="2"/>
        <v>2</v>
      </c>
      <c r="AP294" s="3" t="s">
        <v>1592</v>
      </c>
      <c r="AQ294" s="3" t="s">
        <v>1592</v>
      </c>
      <c r="AR294" s="3" t="s">
        <v>1591</v>
      </c>
      <c r="AS294" s="3" t="s">
        <v>1590</v>
      </c>
      <c r="AT294" s="3" t="s">
        <v>1590</v>
      </c>
      <c r="AU294" s="3" t="s">
        <v>1590</v>
      </c>
      <c r="AV294" s="3" t="s">
        <v>2301</v>
      </c>
      <c r="AW294" s="3" t="s">
        <v>2301</v>
      </c>
      <c r="AX294" s="3" t="s">
        <v>2301</v>
      </c>
    </row>
    <row r="295" ht="15.75" customHeight="1">
      <c r="A295" s="3">
        <v>2.0</v>
      </c>
      <c r="B295" s="3" t="s">
        <v>744</v>
      </c>
      <c r="C295" s="3">
        <v>105.0</v>
      </c>
      <c r="D295" s="3">
        <v>136.0</v>
      </c>
      <c r="E295" s="4" t="s">
        <v>641</v>
      </c>
      <c r="F295" s="3" t="s">
        <v>745</v>
      </c>
      <c r="G295" s="3">
        <v>4.0</v>
      </c>
      <c r="H295" s="3">
        <v>2.0</v>
      </c>
      <c r="I295" s="3">
        <v>4.0</v>
      </c>
      <c r="J295" s="3">
        <v>3.0</v>
      </c>
      <c r="K295" s="3">
        <v>2.0</v>
      </c>
      <c r="L295" s="3">
        <v>3.0</v>
      </c>
      <c r="M295" s="3">
        <v>4.0</v>
      </c>
      <c r="N295" s="3" t="s">
        <v>54</v>
      </c>
      <c r="O295" s="3" t="s">
        <v>54</v>
      </c>
      <c r="P295" s="3" t="s">
        <v>54</v>
      </c>
      <c r="Q295" s="3" t="s">
        <v>54</v>
      </c>
      <c r="R295" s="3" t="s">
        <v>92</v>
      </c>
      <c r="S295" s="3" t="s">
        <v>56</v>
      </c>
      <c r="T295" s="3" t="s">
        <v>54</v>
      </c>
      <c r="U295" s="3" t="s">
        <v>54</v>
      </c>
      <c r="V295" s="3"/>
      <c r="W295" s="3"/>
      <c r="X295" s="5" t="s">
        <v>59</v>
      </c>
      <c r="Y295" s="5">
        <v>1.0</v>
      </c>
      <c r="Z295" s="5" t="s">
        <v>2302</v>
      </c>
      <c r="AA295" s="5">
        <v>2.0</v>
      </c>
      <c r="AB295" s="5">
        <v>1984.0</v>
      </c>
      <c r="AC295" s="5">
        <v>1.0</v>
      </c>
      <c r="AD295" s="5" t="s">
        <v>2303</v>
      </c>
      <c r="AE295" s="5">
        <v>2.0</v>
      </c>
      <c r="AF295" s="5" t="s">
        <v>2304</v>
      </c>
      <c r="AG295" s="5">
        <v>1.0</v>
      </c>
      <c r="AH295" s="5" t="s">
        <v>2305</v>
      </c>
      <c r="AI295" s="5">
        <v>2.0</v>
      </c>
      <c r="AJ295" s="5" t="s">
        <v>2306</v>
      </c>
      <c r="AK295" s="5">
        <v>2.0</v>
      </c>
      <c r="AL295" s="5" t="s">
        <v>2307</v>
      </c>
      <c r="AM295" s="3">
        <v>0.0</v>
      </c>
      <c r="AN295" s="3" t="str">
        <f t="shared" si="1"/>
        <v>2 mlday24</v>
      </c>
      <c r="AO295" s="3">
        <f t="shared" si="2"/>
        <v>11</v>
      </c>
      <c r="AP295" s="3" t="s">
        <v>1592</v>
      </c>
      <c r="AQ295" s="3" t="s">
        <v>1592</v>
      </c>
      <c r="AR295" s="3" t="s">
        <v>1603</v>
      </c>
      <c r="AS295" s="3" t="s">
        <v>1590</v>
      </c>
      <c r="AT295" s="3" t="s">
        <v>1592</v>
      </c>
      <c r="AU295" s="3" t="s">
        <v>1590</v>
      </c>
      <c r="AV295" s="3" t="s">
        <v>2308</v>
      </c>
      <c r="AW295" s="3" t="s">
        <v>2309</v>
      </c>
      <c r="AX295" s="3" t="s">
        <v>2310</v>
      </c>
    </row>
    <row r="296" ht="15.75" customHeight="1">
      <c r="A296" s="3">
        <v>2.0</v>
      </c>
      <c r="B296" s="3" t="s">
        <v>751</v>
      </c>
      <c r="C296" s="3">
        <v>106.0</v>
      </c>
      <c r="D296" s="3">
        <v>137.0</v>
      </c>
      <c r="E296" s="4" t="s">
        <v>641</v>
      </c>
      <c r="F296" s="3" t="s">
        <v>752</v>
      </c>
      <c r="G296" s="3">
        <v>4.0</v>
      </c>
      <c r="H296" s="3">
        <v>4.0</v>
      </c>
      <c r="I296" s="3">
        <v>4.0</v>
      </c>
      <c r="J296" s="3">
        <v>4.0</v>
      </c>
      <c r="K296" s="3">
        <v>3.0</v>
      </c>
      <c r="L296" s="3">
        <v>4.0</v>
      </c>
      <c r="M296" s="3">
        <v>4.0</v>
      </c>
      <c r="N296" s="3" t="s">
        <v>53</v>
      </c>
      <c r="O296" s="3" t="s">
        <v>54</v>
      </c>
      <c r="P296" s="3" t="s">
        <v>53</v>
      </c>
      <c r="Q296" s="3" t="s">
        <v>53</v>
      </c>
      <c r="R296" s="3" t="s">
        <v>54</v>
      </c>
      <c r="S296" s="3" t="s">
        <v>56</v>
      </c>
      <c r="T296" s="3" t="s">
        <v>53</v>
      </c>
      <c r="U296" s="3" t="s">
        <v>54</v>
      </c>
      <c r="V296" s="3"/>
      <c r="W296" s="3"/>
      <c r="X296" s="5" t="s">
        <v>59</v>
      </c>
      <c r="Y296" s="5">
        <v>1.0</v>
      </c>
      <c r="Z296" s="5" t="s">
        <v>2311</v>
      </c>
      <c r="AA296" s="5">
        <v>2.0</v>
      </c>
      <c r="AB296" s="5">
        <v>1984.0</v>
      </c>
      <c r="AC296" s="5">
        <v>1.0</v>
      </c>
      <c r="AD296" s="5" t="s">
        <v>2312</v>
      </c>
      <c r="AE296" s="5">
        <v>0.0</v>
      </c>
      <c r="AF296" s="5" t="s">
        <v>2313</v>
      </c>
      <c r="AG296" s="5">
        <v>1.0</v>
      </c>
      <c r="AH296" s="5" t="s">
        <v>2314</v>
      </c>
      <c r="AI296" s="5">
        <v>0.0</v>
      </c>
      <c r="AJ296" s="5" t="s">
        <v>2315</v>
      </c>
      <c r="AK296" s="5">
        <v>0.0</v>
      </c>
      <c r="AL296" s="5" t="s">
        <v>2316</v>
      </c>
      <c r="AM296" s="3">
        <v>0.0</v>
      </c>
      <c r="AN296" s="3" t="str">
        <f t="shared" si="1"/>
        <v>2 mlday25</v>
      </c>
      <c r="AO296" s="3">
        <f t="shared" si="2"/>
        <v>5</v>
      </c>
      <c r="AP296" s="3" t="s">
        <v>1590</v>
      </c>
      <c r="AQ296" s="3" t="s">
        <v>1590</v>
      </c>
      <c r="AR296" s="3" t="s">
        <v>1593</v>
      </c>
      <c r="AS296" s="3" t="s">
        <v>1603</v>
      </c>
      <c r="AT296" s="3" t="s">
        <v>1593</v>
      </c>
      <c r="AU296" s="3" t="s">
        <v>1603</v>
      </c>
      <c r="AV296" s="3" t="s">
        <v>2317</v>
      </c>
      <c r="AW296" s="3" t="s">
        <v>2318</v>
      </c>
      <c r="AX296" s="3" t="s">
        <v>2319</v>
      </c>
    </row>
    <row r="297" ht="15.75" customHeight="1">
      <c r="A297" s="3">
        <v>2.0</v>
      </c>
      <c r="B297" s="3" t="s">
        <v>759</v>
      </c>
      <c r="C297" s="3">
        <v>108.0</v>
      </c>
      <c r="D297" s="3">
        <v>139.0</v>
      </c>
      <c r="E297" s="4" t="s">
        <v>641</v>
      </c>
      <c r="F297" s="3" t="s">
        <v>760</v>
      </c>
      <c r="G297" s="3">
        <v>4.0</v>
      </c>
      <c r="H297" s="3">
        <v>4.0</v>
      </c>
      <c r="I297" s="3">
        <v>4.0</v>
      </c>
      <c r="J297" s="3">
        <v>4.0</v>
      </c>
      <c r="K297" s="3">
        <v>4.0</v>
      </c>
      <c r="L297" s="3">
        <v>4.0</v>
      </c>
      <c r="M297" s="3">
        <v>4.0</v>
      </c>
      <c r="N297" s="3" t="s">
        <v>53</v>
      </c>
      <c r="O297" s="3" t="s">
        <v>53</v>
      </c>
      <c r="P297" s="3" t="s">
        <v>54</v>
      </c>
      <c r="Q297" s="3" t="s">
        <v>53</v>
      </c>
      <c r="R297" s="3" t="s">
        <v>54</v>
      </c>
      <c r="S297" s="3" t="s">
        <v>53</v>
      </c>
      <c r="T297" s="3" t="s">
        <v>54</v>
      </c>
      <c r="U297" s="3" t="s">
        <v>54</v>
      </c>
      <c r="V297" s="3"/>
      <c r="W297" s="3"/>
      <c r="X297" s="5" t="s">
        <v>59</v>
      </c>
      <c r="Y297" s="5">
        <v>1.0</v>
      </c>
      <c r="Z297" s="5" t="s">
        <v>2320</v>
      </c>
      <c r="AA297" s="5">
        <v>2.0</v>
      </c>
      <c r="AB297" s="5">
        <v>1986.0</v>
      </c>
      <c r="AC297" s="5">
        <v>0.0</v>
      </c>
      <c r="AD297" s="5" t="s">
        <v>2321</v>
      </c>
      <c r="AE297" s="5">
        <v>0.0</v>
      </c>
      <c r="AF297" s="5" t="s">
        <v>2322</v>
      </c>
      <c r="AG297" s="5">
        <v>1.0</v>
      </c>
      <c r="AH297" s="5" t="s">
        <v>2323</v>
      </c>
      <c r="AI297" s="5">
        <v>1.0</v>
      </c>
      <c r="AJ297" s="5" t="s">
        <v>2324</v>
      </c>
      <c r="AK297" s="5">
        <v>0.0</v>
      </c>
      <c r="AL297" s="5" t="s">
        <v>2325</v>
      </c>
      <c r="AM297" s="3">
        <v>1.0</v>
      </c>
      <c r="AN297" s="3" t="str">
        <f t="shared" si="1"/>
        <v>2 mlday27</v>
      </c>
      <c r="AO297" s="3">
        <f t="shared" si="2"/>
        <v>6</v>
      </c>
      <c r="AP297" s="3" t="s">
        <v>1593</v>
      </c>
      <c r="AQ297" s="3" t="s">
        <v>1593</v>
      </c>
      <c r="AR297" s="3" t="s">
        <v>1593</v>
      </c>
      <c r="AS297" s="3" t="s">
        <v>1593</v>
      </c>
      <c r="AT297" s="3" t="s">
        <v>1593</v>
      </c>
      <c r="AU297" s="3" t="s">
        <v>1593</v>
      </c>
      <c r="AV297" s="3" t="s">
        <v>2326</v>
      </c>
      <c r="AW297" s="3" t="s">
        <v>2327</v>
      </c>
      <c r="AX297" s="3" t="s">
        <v>2328</v>
      </c>
    </row>
    <row r="298" ht="15.75" customHeight="1">
      <c r="A298" s="3">
        <v>2.0</v>
      </c>
      <c r="B298" s="3" t="s">
        <v>767</v>
      </c>
      <c r="C298" s="3">
        <v>109.0</v>
      </c>
      <c r="D298" s="3">
        <v>140.0</v>
      </c>
      <c r="E298" s="4" t="s">
        <v>641</v>
      </c>
      <c r="F298" s="3" t="s">
        <v>768</v>
      </c>
      <c r="G298" s="3">
        <v>3.0</v>
      </c>
      <c r="H298" s="3">
        <v>1.0</v>
      </c>
      <c r="I298" s="3">
        <v>1.0</v>
      </c>
      <c r="J298" s="3">
        <v>2.0</v>
      </c>
      <c r="K298" s="3">
        <v>6.0</v>
      </c>
      <c r="L298" s="3">
        <v>3.0</v>
      </c>
      <c r="M298" s="3">
        <v>1.0</v>
      </c>
      <c r="N298" s="3" t="s">
        <v>56</v>
      </c>
      <c r="O298" s="3" t="s">
        <v>56</v>
      </c>
      <c r="P298" s="3" t="s">
        <v>56</v>
      </c>
      <c r="Q298" s="3" t="s">
        <v>56</v>
      </c>
      <c r="R298" s="3" t="s">
        <v>54</v>
      </c>
      <c r="S298" s="3" t="s">
        <v>54</v>
      </c>
      <c r="T298" s="3" t="s">
        <v>75</v>
      </c>
      <c r="U298" s="3" t="s">
        <v>56</v>
      </c>
      <c r="V298" s="3"/>
      <c r="W298" s="3"/>
      <c r="X298" s="5" t="s">
        <v>59</v>
      </c>
      <c r="Y298" s="5">
        <v>1.0</v>
      </c>
      <c r="Z298" s="5" t="s">
        <v>2329</v>
      </c>
      <c r="AA298" s="5">
        <v>1.0</v>
      </c>
      <c r="AB298" s="5">
        <v>1985.0</v>
      </c>
      <c r="AC298" s="5">
        <v>1.0</v>
      </c>
      <c r="AD298" s="5" t="s">
        <v>2330</v>
      </c>
      <c r="AE298" s="5">
        <v>0.0</v>
      </c>
      <c r="AF298" s="5" t="s">
        <v>2331</v>
      </c>
      <c r="AG298" s="5">
        <v>1.0</v>
      </c>
      <c r="AH298" s="5" t="s">
        <v>2332</v>
      </c>
      <c r="AI298" s="5">
        <v>1.0</v>
      </c>
      <c r="AJ298" s="5" t="s">
        <v>2333</v>
      </c>
      <c r="AK298" s="5">
        <v>2.0</v>
      </c>
      <c r="AL298" s="5" t="s">
        <v>2334</v>
      </c>
      <c r="AM298" s="3">
        <v>2.0</v>
      </c>
      <c r="AN298" s="3" t="str">
        <f t="shared" si="1"/>
        <v>2 mlday28</v>
      </c>
      <c r="AO298" s="3">
        <f t="shared" si="2"/>
        <v>9</v>
      </c>
      <c r="AP298" s="3" t="s">
        <v>1590</v>
      </c>
      <c r="AQ298" s="3" t="s">
        <v>1590</v>
      </c>
      <c r="AR298" s="3" t="s">
        <v>1603</v>
      </c>
      <c r="AS298" s="3" t="s">
        <v>1603</v>
      </c>
      <c r="AT298" s="3" t="s">
        <v>1603</v>
      </c>
      <c r="AU298" s="3" t="s">
        <v>1590</v>
      </c>
      <c r="AV298" s="3" t="s">
        <v>2335</v>
      </c>
      <c r="AW298" s="3" t="s">
        <v>2336</v>
      </c>
      <c r="AX298" s="3" t="s">
        <v>2337</v>
      </c>
    </row>
    <row r="299" ht="15.75" customHeight="1">
      <c r="A299" s="3">
        <v>2.0</v>
      </c>
      <c r="B299" s="3" t="s">
        <v>775</v>
      </c>
      <c r="C299" s="3">
        <v>110.0</v>
      </c>
      <c r="D299" s="3">
        <v>141.0</v>
      </c>
      <c r="E299" s="4" t="s">
        <v>641</v>
      </c>
      <c r="F299" s="3" t="s">
        <v>776</v>
      </c>
      <c r="G299" s="3">
        <v>5.0</v>
      </c>
      <c r="H299" s="3">
        <v>5.0</v>
      </c>
      <c r="I299" s="3">
        <v>5.0</v>
      </c>
      <c r="J299" s="3">
        <v>5.0</v>
      </c>
      <c r="K299" s="3">
        <v>5.0</v>
      </c>
      <c r="L299" s="3">
        <v>5.0</v>
      </c>
      <c r="M299" s="3">
        <v>5.0</v>
      </c>
      <c r="N299" s="3" t="s">
        <v>56</v>
      </c>
      <c r="O299" s="3" t="s">
        <v>56</v>
      </c>
      <c r="P299" s="3" t="s">
        <v>56</v>
      </c>
      <c r="Q299" s="3" t="s">
        <v>56</v>
      </c>
      <c r="R299" s="3" t="s">
        <v>54</v>
      </c>
      <c r="S299" s="3" t="s">
        <v>75</v>
      </c>
      <c r="T299" s="3" t="s">
        <v>53</v>
      </c>
      <c r="U299" s="3" t="s">
        <v>53</v>
      </c>
      <c r="V299" s="3"/>
      <c r="W299" s="3"/>
      <c r="X299" s="5" t="s">
        <v>59</v>
      </c>
      <c r="Y299" s="5">
        <v>1.0</v>
      </c>
      <c r="Z299" s="5" t="s">
        <v>2338</v>
      </c>
      <c r="AA299" s="5">
        <v>2.0</v>
      </c>
      <c r="AB299" s="5">
        <v>1984.0</v>
      </c>
      <c r="AC299" s="5">
        <v>1.0</v>
      </c>
      <c r="AD299" s="5" t="s">
        <v>2339</v>
      </c>
      <c r="AE299" s="5">
        <v>0.0</v>
      </c>
      <c r="AF299" s="5" t="s">
        <v>2340</v>
      </c>
      <c r="AG299" s="5">
        <v>1.0</v>
      </c>
      <c r="AH299" s="5" t="s">
        <v>2341</v>
      </c>
      <c r="AI299" s="5">
        <v>1.0</v>
      </c>
      <c r="AJ299" s="5" t="s">
        <v>2342</v>
      </c>
      <c r="AK299" s="5">
        <v>0.0</v>
      </c>
      <c r="AL299" s="5" t="s">
        <v>2343</v>
      </c>
      <c r="AM299" s="3">
        <v>0.0</v>
      </c>
      <c r="AN299" s="3" t="str">
        <f t="shared" si="1"/>
        <v>2 mlday29</v>
      </c>
      <c r="AO299" s="3">
        <f t="shared" si="2"/>
        <v>6</v>
      </c>
      <c r="AP299" s="3" t="s">
        <v>1590</v>
      </c>
      <c r="AQ299" s="3" t="s">
        <v>1590</v>
      </c>
      <c r="AR299" s="3" t="s">
        <v>1603</v>
      </c>
      <c r="AS299" s="3" t="s">
        <v>1593</v>
      </c>
      <c r="AT299" s="3" t="s">
        <v>1593</v>
      </c>
      <c r="AU299" s="3" t="s">
        <v>1590</v>
      </c>
      <c r="AV299" s="3" t="s">
        <v>2344</v>
      </c>
      <c r="AW299" s="3" t="s">
        <v>2345</v>
      </c>
      <c r="AX299" s="3" t="s">
        <v>2346</v>
      </c>
    </row>
    <row r="300" ht="15.75" customHeight="1">
      <c r="A300" s="3">
        <v>2.0</v>
      </c>
      <c r="B300" s="3" t="s">
        <v>783</v>
      </c>
      <c r="C300" s="3">
        <v>111.0</v>
      </c>
      <c r="D300" s="3">
        <v>142.0</v>
      </c>
      <c r="E300" s="4" t="s">
        <v>641</v>
      </c>
      <c r="F300" s="3" t="s">
        <v>784</v>
      </c>
      <c r="G300" s="3">
        <v>4.0</v>
      </c>
      <c r="H300" s="3">
        <v>4.0</v>
      </c>
      <c r="I300" s="3">
        <v>3.0</v>
      </c>
      <c r="J300" s="3">
        <v>4.0</v>
      </c>
      <c r="K300" s="3">
        <v>4.0</v>
      </c>
      <c r="L300" s="3">
        <v>3.0</v>
      </c>
      <c r="M300" s="3">
        <v>4.0</v>
      </c>
      <c r="N300" s="3" t="s">
        <v>53</v>
      </c>
      <c r="O300" s="3" t="s">
        <v>54</v>
      </c>
      <c r="P300" s="3" t="s">
        <v>53</v>
      </c>
      <c r="Q300" s="3" t="s">
        <v>54</v>
      </c>
      <c r="R300" s="3" t="s">
        <v>53</v>
      </c>
      <c r="S300" s="3" t="s">
        <v>53</v>
      </c>
      <c r="T300" s="3" t="s">
        <v>54</v>
      </c>
      <c r="U300" s="3" t="s">
        <v>53</v>
      </c>
      <c r="V300" s="3"/>
      <c r="W300" s="3"/>
      <c r="X300" s="5" t="s">
        <v>59</v>
      </c>
      <c r="Y300" s="5">
        <v>1.0</v>
      </c>
      <c r="Z300" s="5" t="s">
        <v>2347</v>
      </c>
      <c r="AA300" s="5">
        <v>2.0</v>
      </c>
      <c r="AB300" s="5">
        <v>1993.0</v>
      </c>
      <c r="AC300" s="5">
        <v>0.0</v>
      </c>
      <c r="AD300" s="5" t="s">
        <v>2348</v>
      </c>
      <c r="AE300" s="5">
        <v>0.0</v>
      </c>
      <c r="AF300" s="5" t="s">
        <v>2349</v>
      </c>
      <c r="AG300" s="5">
        <v>1.0</v>
      </c>
      <c r="AH300" s="5" t="s">
        <v>2350</v>
      </c>
      <c r="AI300" s="5">
        <v>1.0</v>
      </c>
      <c r="AJ300" s="5" t="s">
        <v>2351</v>
      </c>
      <c r="AK300" s="5">
        <v>1.0</v>
      </c>
      <c r="AL300" s="5" t="s">
        <v>2352</v>
      </c>
      <c r="AM300" s="3">
        <v>0.0</v>
      </c>
      <c r="AN300" s="3" t="str">
        <f t="shared" si="1"/>
        <v>2 mlday3</v>
      </c>
      <c r="AO300" s="3">
        <f t="shared" si="2"/>
        <v>6</v>
      </c>
      <c r="AP300" s="3" t="s">
        <v>1590</v>
      </c>
      <c r="AQ300" s="3" t="s">
        <v>1590</v>
      </c>
      <c r="AR300" s="3" t="s">
        <v>1590</v>
      </c>
      <c r="AS300" s="3" t="s">
        <v>1590</v>
      </c>
      <c r="AT300" s="3" t="s">
        <v>1593</v>
      </c>
      <c r="AU300" s="3" t="s">
        <v>1593</v>
      </c>
      <c r="AV300" s="3" t="s">
        <v>2353</v>
      </c>
      <c r="AW300" s="3" t="s">
        <v>2354</v>
      </c>
      <c r="AX300" s="3" t="s">
        <v>2355</v>
      </c>
    </row>
    <row r="301" ht="15.75" customHeight="1">
      <c r="A301" s="3">
        <v>2.0</v>
      </c>
      <c r="B301" s="3" t="s">
        <v>791</v>
      </c>
      <c r="C301" s="3">
        <v>112.0</v>
      </c>
      <c r="D301" s="3">
        <v>143.0</v>
      </c>
      <c r="E301" s="4" t="s">
        <v>641</v>
      </c>
      <c r="F301" s="3" t="s">
        <v>792</v>
      </c>
      <c r="G301" s="3">
        <v>5.0</v>
      </c>
      <c r="H301" s="3">
        <v>4.0</v>
      </c>
      <c r="I301" s="3">
        <v>5.0</v>
      </c>
      <c r="J301" s="3">
        <v>5.0</v>
      </c>
      <c r="K301" s="3">
        <v>5.0</v>
      </c>
      <c r="L301" s="3">
        <v>4.0</v>
      </c>
      <c r="M301" s="3">
        <v>5.0</v>
      </c>
      <c r="N301" s="3" t="s">
        <v>56</v>
      </c>
      <c r="O301" s="3" t="s">
        <v>56</v>
      </c>
      <c r="P301" s="3" t="s">
        <v>75</v>
      </c>
      <c r="Q301" s="3" t="s">
        <v>75</v>
      </c>
      <c r="R301" s="3" t="s">
        <v>53</v>
      </c>
      <c r="S301" s="3" t="s">
        <v>53</v>
      </c>
      <c r="T301" s="3" t="s">
        <v>53</v>
      </c>
      <c r="U301" s="3" t="s">
        <v>54</v>
      </c>
      <c r="V301" s="3"/>
      <c r="W301" s="3"/>
      <c r="X301" s="5" t="s">
        <v>59</v>
      </c>
      <c r="Y301" s="5">
        <v>1.0</v>
      </c>
      <c r="Z301" s="5" t="s">
        <v>2356</v>
      </c>
      <c r="AA301" s="5">
        <v>2.0</v>
      </c>
      <c r="AB301" s="5">
        <v>1984.0</v>
      </c>
      <c r="AC301" s="5">
        <v>1.0</v>
      </c>
      <c r="AD301" s="5" t="s">
        <v>2357</v>
      </c>
      <c r="AE301" s="5">
        <v>1.0</v>
      </c>
      <c r="AF301" s="5" t="s">
        <v>2358</v>
      </c>
      <c r="AG301" s="5">
        <v>1.0</v>
      </c>
      <c r="AH301" s="5" t="s">
        <v>2359</v>
      </c>
      <c r="AI301" s="5">
        <v>0.0</v>
      </c>
      <c r="AJ301" s="5" t="s">
        <v>2360</v>
      </c>
      <c r="AK301" s="5">
        <v>0.0</v>
      </c>
      <c r="AL301" s="5" t="s">
        <v>2361</v>
      </c>
      <c r="AM301" s="3">
        <v>1.0</v>
      </c>
      <c r="AN301" s="3" t="str">
        <f t="shared" si="1"/>
        <v>2 mlday30</v>
      </c>
      <c r="AO301" s="3">
        <f t="shared" si="2"/>
        <v>7</v>
      </c>
      <c r="AP301" s="3" t="s">
        <v>1592</v>
      </c>
      <c r="AQ301" s="3" t="s">
        <v>1592</v>
      </c>
      <c r="AR301" s="3" t="s">
        <v>1591</v>
      </c>
      <c r="AS301" s="3" t="s">
        <v>1590</v>
      </c>
      <c r="AT301" s="3" t="s">
        <v>1590</v>
      </c>
      <c r="AU301" s="3" t="s">
        <v>1593</v>
      </c>
      <c r="AV301" s="3" t="s">
        <v>2362</v>
      </c>
      <c r="AW301" s="3" t="s">
        <v>2363</v>
      </c>
      <c r="AX301" s="3" t="s">
        <v>2364</v>
      </c>
    </row>
    <row r="302" ht="15.75" customHeight="1">
      <c r="A302" s="3">
        <v>2.0</v>
      </c>
      <c r="B302" s="3" t="s">
        <v>799</v>
      </c>
      <c r="C302" s="3">
        <v>113.0</v>
      </c>
      <c r="D302" s="3">
        <v>145.0</v>
      </c>
      <c r="E302" s="4" t="s">
        <v>641</v>
      </c>
      <c r="F302" s="3" t="s">
        <v>800</v>
      </c>
      <c r="G302" s="3">
        <v>5.0</v>
      </c>
      <c r="H302" s="3">
        <v>4.0</v>
      </c>
      <c r="I302" s="3">
        <v>5.0</v>
      </c>
      <c r="J302" s="3">
        <v>5.0</v>
      </c>
      <c r="K302" s="3">
        <v>5.0</v>
      </c>
      <c r="L302" s="3">
        <v>5.0</v>
      </c>
      <c r="M302" s="3">
        <v>5.0</v>
      </c>
      <c r="N302" s="3" t="s">
        <v>54</v>
      </c>
      <c r="O302" s="3" t="s">
        <v>53</v>
      </c>
      <c r="P302" s="3" t="s">
        <v>75</v>
      </c>
      <c r="Q302" s="3" t="s">
        <v>53</v>
      </c>
      <c r="R302" s="3" t="s">
        <v>54</v>
      </c>
      <c r="S302" s="3" t="s">
        <v>75</v>
      </c>
      <c r="T302" s="3" t="s">
        <v>54</v>
      </c>
      <c r="U302" s="3" t="s">
        <v>53</v>
      </c>
      <c r="V302" s="3"/>
      <c r="W302" s="3"/>
      <c r="X302" s="5" t="s">
        <v>59</v>
      </c>
      <c r="Y302" s="5">
        <v>1.0</v>
      </c>
      <c r="Z302" s="5" t="s">
        <v>2365</v>
      </c>
      <c r="AA302" s="5">
        <v>2.0</v>
      </c>
      <c r="AB302" s="5">
        <v>1990.0</v>
      </c>
      <c r="AC302" s="5">
        <v>0.0</v>
      </c>
      <c r="AD302" s="5" t="s">
        <v>2366</v>
      </c>
      <c r="AE302" s="5">
        <v>1.0</v>
      </c>
      <c r="AF302" s="5" t="s">
        <v>2367</v>
      </c>
      <c r="AG302" s="5">
        <v>2.0</v>
      </c>
      <c r="AH302" s="5" t="s">
        <v>2368</v>
      </c>
      <c r="AI302" s="5">
        <v>0.0</v>
      </c>
      <c r="AJ302" s="5" t="s">
        <v>2369</v>
      </c>
      <c r="AK302" s="5">
        <v>2.0</v>
      </c>
      <c r="AL302" s="5" t="s">
        <v>2370</v>
      </c>
      <c r="AM302" s="3">
        <v>2.0</v>
      </c>
      <c r="AN302" s="3" t="str">
        <f t="shared" si="1"/>
        <v>2 mlday32</v>
      </c>
      <c r="AO302" s="3">
        <f t="shared" si="2"/>
        <v>10</v>
      </c>
      <c r="AP302" s="3" t="s">
        <v>1592</v>
      </c>
      <c r="AQ302" s="3" t="s">
        <v>1592</v>
      </c>
      <c r="AR302" s="3" t="s">
        <v>1591</v>
      </c>
      <c r="AS302" s="3" t="s">
        <v>1590</v>
      </c>
      <c r="AT302" s="3" t="s">
        <v>1590</v>
      </c>
      <c r="AU302" s="3" t="s">
        <v>1590</v>
      </c>
      <c r="AV302" s="3" t="s">
        <v>2371</v>
      </c>
      <c r="AW302" s="3" t="s">
        <v>2372</v>
      </c>
      <c r="AX302" s="3" t="s">
        <v>2373</v>
      </c>
    </row>
    <row r="303" ht="15.75" customHeight="1">
      <c r="A303" s="3">
        <v>2.0</v>
      </c>
      <c r="B303" s="3" t="s">
        <v>807</v>
      </c>
      <c r="C303" s="3">
        <v>114.0</v>
      </c>
      <c r="D303" s="3">
        <v>146.0</v>
      </c>
      <c r="E303" s="4" t="s">
        <v>641</v>
      </c>
      <c r="F303" s="3" t="s">
        <v>808</v>
      </c>
      <c r="G303" s="3">
        <v>4.0</v>
      </c>
      <c r="H303" s="3">
        <v>4.0</v>
      </c>
      <c r="I303" s="3">
        <v>4.0</v>
      </c>
      <c r="J303" s="3">
        <v>4.0</v>
      </c>
      <c r="K303" s="3">
        <v>4.0</v>
      </c>
      <c r="L303" s="3">
        <v>4.0</v>
      </c>
      <c r="M303" s="3">
        <v>4.0</v>
      </c>
      <c r="N303" s="3" t="s">
        <v>54</v>
      </c>
      <c r="O303" s="3" t="s">
        <v>54</v>
      </c>
      <c r="P303" s="3" t="s">
        <v>75</v>
      </c>
      <c r="Q303" s="3" t="s">
        <v>53</v>
      </c>
      <c r="R303" s="3" t="s">
        <v>92</v>
      </c>
      <c r="S303" s="3" t="s">
        <v>75</v>
      </c>
      <c r="T303" s="3" t="s">
        <v>54</v>
      </c>
      <c r="U303" s="3" t="s">
        <v>54</v>
      </c>
      <c r="V303" s="3"/>
      <c r="W303" s="3"/>
      <c r="X303" s="5" t="s">
        <v>59</v>
      </c>
      <c r="Y303" s="5">
        <v>1.0</v>
      </c>
      <c r="Z303" s="5" t="s">
        <v>2374</v>
      </c>
      <c r="AA303" s="5">
        <v>2.0</v>
      </c>
      <c r="AB303" s="5">
        <v>1984.0</v>
      </c>
      <c r="AC303" s="5">
        <v>1.0</v>
      </c>
      <c r="AD303" s="5" t="s">
        <v>2375</v>
      </c>
      <c r="AE303" s="5">
        <v>0.0</v>
      </c>
      <c r="AF303" s="5" t="s">
        <v>2376</v>
      </c>
      <c r="AG303" s="5">
        <v>0.0</v>
      </c>
      <c r="AH303" s="5" t="s">
        <v>2377</v>
      </c>
      <c r="AI303" s="5">
        <v>0.0</v>
      </c>
      <c r="AJ303" s="5" t="s">
        <v>2378</v>
      </c>
      <c r="AK303" s="5">
        <v>1.0</v>
      </c>
      <c r="AL303" s="5" t="s">
        <v>2379</v>
      </c>
      <c r="AM303" s="3">
        <v>0.0</v>
      </c>
      <c r="AN303" s="3" t="str">
        <f t="shared" si="1"/>
        <v>2 mlday33</v>
      </c>
      <c r="AO303" s="3">
        <f t="shared" si="2"/>
        <v>5</v>
      </c>
      <c r="AP303" s="3" t="s">
        <v>1590</v>
      </c>
      <c r="AQ303" s="3" t="s">
        <v>1590</v>
      </c>
      <c r="AR303" s="3" t="s">
        <v>1603</v>
      </c>
      <c r="AS303" s="3" t="s">
        <v>1590</v>
      </c>
      <c r="AT303" s="3" t="s">
        <v>1593</v>
      </c>
      <c r="AU303" s="3" t="s">
        <v>1593</v>
      </c>
      <c r="AV303" s="3" t="s">
        <v>2380</v>
      </c>
      <c r="AW303" s="3" t="s">
        <v>2381</v>
      </c>
      <c r="AX303" s="3" t="s">
        <v>2382</v>
      </c>
    </row>
    <row r="304" ht="15.75" customHeight="1">
      <c r="A304" s="3">
        <v>2.0</v>
      </c>
      <c r="B304" s="3" t="s">
        <v>815</v>
      </c>
      <c r="C304" s="3">
        <v>115.0</v>
      </c>
      <c r="D304" s="3">
        <v>147.0</v>
      </c>
      <c r="E304" s="4" t="s">
        <v>641</v>
      </c>
      <c r="F304" s="3" t="s">
        <v>816</v>
      </c>
      <c r="G304" s="3">
        <v>5.0</v>
      </c>
      <c r="H304" s="3">
        <v>4.0</v>
      </c>
      <c r="I304" s="3">
        <v>4.0</v>
      </c>
      <c r="J304" s="3">
        <v>5.0</v>
      </c>
      <c r="K304" s="3">
        <v>5.0</v>
      </c>
      <c r="L304" s="3">
        <v>5.0</v>
      </c>
      <c r="M304" s="3">
        <v>4.0</v>
      </c>
      <c r="N304" s="3" t="s">
        <v>54</v>
      </c>
      <c r="O304" s="3" t="s">
        <v>54</v>
      </c>
      <c r="P304" s="3" t="s">
        <v>54</v>
      </c>
      <c r="Q304" s="3" t="s">
        <v>92</v>
      </c>
      <c r="R304" s="3" t="s">
        <v>92</v>
      </c>
      <c r="S304" s="3" t="s">
        <v>92</v>
      </c>
      <c r="T304" s="3" t="s">
        <v>92</v>
      </c>
      <c r="U304" s="3" t="s">
        <v>92</v>
      </c>
      <c r="V304" s="3"/>
      <c r="W304" s="3"/>
      <c r="X304" s="5" t="s">
        <v>59</v>
      </c>
      <c r="Y304" s="5">
        <v>1.0</v>
      </c>
      <c r="Z304" s="5" t="s">
        <v>2383</v>
      </c>
      <c r="AA304" s="5">
        <v>2.0</v>
      </c>
      <c r="AB304" s="5">
        <v>1990.0</v>
      </c>
      <c r="AC304" s="5">
        <v>0.0</v>
      </c>
      <c r="AD304" s="5" t="s">
        <v>2384</v>
      </c>
      <c r="AE304" s="5">
        <v>0.0</v>
      </c>
      <c r="AF304" s="5" t="s">
        <v>2385</v>
      </c>
      <c r="AG304" s="5">
        <v>0.0</v>
      </c>
      <c r="AH304" s="5" t="s">
        <v>2386</v>
      </c>
      <c r="AI304" s="5">
        <v>2.0</v>
      </c>
      <c r="AJ304" s="5" t="s">
        <v>2387</v>
      </c>
      <c r="AK304" s="5">
        <v>0.0</v>
      </c>
      <c r="AL304" s="5" t="s">
        <v>2388</v>
      </c>
      <c r="AM304" s="3">
        <v>1.0</v>
      </c>
      <c r="AN304" s="3" t="str">
        <f t="shared" si="1"/>
        <v>2 mlday34</v>
      </c>
      <c r="AO304" s="3">
        <f t="shared" si="2"/>
        <v>6</v>
      </c>
      <c r="AP304" s="3" t="s">
        <v>1592</v>
      </c>
      <c r="AQ304" s="3" t="s">
        <v>1590</v>
      </c>
      <c r="AR304" s="3" t="s">
        <v>1603</v>
      </c>
      <c r="AS304" s="3" t="s">
        <v>1590</v>
      </c>
      <c r="AT304" s="3" t="s">
        <v>1590</v>
      </c>
      <c r="AU304" s="3" t="s">
        <v>1593</v>
      </c>
      <c r="AV304" s="3" t="s">
        <v>2389</v>
      </c>
      <c r="AW304" s="3" t="s">
        <v>1764</v>
      </c>
      <c r="AX304" s="3" t="s">
        <v>2390</v>
      </c>
    </row>
    <row r="305" ht="15.75" customHeight="1">
      <c r="A305" s="3">
        <v>2.0</v>
      </c>
      <c r="B305" s="3" t="s">
        <v>823</v>
      </c>
      <c r="C305" s="3">
        <v>116.0</v>
      </c>
      <c r="D305" s="3">
        <v>148.0</v>
      </c>
      <c r="E305" s="4" t="s">
        <v>641</v>
      </c>
      <c r="F305" s="3" t="s">
        <v>824</v>
      </c>
      <c r="G305" s="3">
        <v>5.0</v>
      </c>
      <c r="H305" s="3">
        <v>5.0</v>
      </c>
      <c r="I305" s="3">
        <v>6.0</v>
      </c>
      <c r="J305" s="3">
        <v>5.0</v>
      </c>
      <c r="K305" s="3">
        <v>4.0</v>
      </c>
      <c r="L305" s="3">
        <v>5.0</v>
      </c>
      <c r="M305" s="3">
        <v>4.0</v>
      </c>
      <c r="N305" s="3" t="s">
        <v>54</v>
      </c>
      <c r="O305" s="3" t="s">
        <v>54</v>
      </c>
      <c r="P305" s="3" t="s">
        <v>54</v>
      </c>
      <c r="Q305" s="3" t="s">
        <v>54</v>
      </c>
      <c r="R305" s="3" t="s">
        <v>92</v>
      </c>
      <c r="S305" s="3" t="s">
        <v>75</v>
      </c>
      <c r="T305" s="3" t="s">
        <v>54</v>
      </c>
      <c r="U305" s="3" t="s">
        <v>54</v>
      </c>
      <c r="V305" s="3"/>
      <c r="W305" s="3"/>
      <c r="X305" s="5" t="s">
        <v>59</v>
      </c>
      <c r="Y305" s="5">
        <v>1.0</v>
      </c>
      <c r="Z305" s="5" t="s">
        <v>2391</v>
      </c>
      <c r="AA305" s="5">
        <v>2.0</v>
      </c>
      <c r="AB305" s="5">
        <v>1984.0</v>
      </c>
      <c r="AC305" s="5">
        <v>1.0</v>
      </c>
      <c r="AD305" s="5" t="s">
        <v>2392</v>
      </c>
      <c r="AE305" s="5">
        <v>1.0</v>
      </c>
      <c r="AF305" s="5" t="s">
        <v>2393</v>
      </c>
      <c r="AG305" s="5">
        <v>1.0</v>
      </c>
      <c r="AH305" s="5" t="s">
        <v>2394</v>
      </c>
      <c r="AI305" s="5">
        <v>2.0</v>
      </c>
      <c r="AJ305" s="5" t="s">
        <v>2395</v>
      </c>
      <c r="AK305" s="5">
        <v>0.0</v>
      </c>
      <c r="AL305" s="5" t="s">
        <v>2396</v>
      </c>
      <c r="AM305" s="3">
        <v>2.0</v>
      </c>
      <c r="AN305" s="3" t="str">
        <f t="shared" si="1"/>
        <v>2 mlday35</v>
      </c>
      <c r="AO305" s="3">
        <f t="shared" si="2"/>
        <v>10</v>
      </c>
      <c r="AP305" s="3" t="s">
        <v>1590</v>
      </c>
      <c r="AQ305" s="3" t="s">
        <v>1590</v>
      </c>
      <c r="AR305" s="3" t="s">
        <v>1603</v>
      </c>
      <c r="AS305" s="3" t="s">
        <v>1590</v>
      </c>
      <c r="AT305" s="3" t="s">
        <v>1593</v>
      </c>
      <c r="AU305" s="3" t="s">
        <v>1590</v>
      </c>
      <c r="AV305" s="3" t="s">
        <v>2397</v>
      </c>
      <c r="AW305" s="3" t="s">
        <v>2398</v>
      </c>
      <c r="AX305" s="3" t="s">
        <v>2399</v>
      </c>
    </row>
    <row r="306" ht="15.75" customHeight="1">
      <c r="A306" s="3">
        <v>2.0</v>
      </c>
      <c r="B306" s="3" t="s">
        <v>831</v>
      </c>
      <c r="C306" s="3">
        <v>120.0</v>
      </c>
      <c r="D306" s="3">
        <v>152.0</v>
      </c>
      <c r="E306" s="4" t="s">
        <v>641</v>
      </c>
      <c r="F306" s="3" t="s">
        <v>832</v>
      </c>
      <c r="G306" s="3">
        <v>3.0</v>
      </c>
      <c r="H306" s="3">
        <v>3.0</v>
      </c>
      <c r="I306" s="3">
        <v>3.0</v>
      </c>
      <c r="J306" s="3">
        <v>3.0</v>
      </c>
      <c r="K306" s="3">
        <v>3.0</v>
      </c>
      <c r="L306" s="3">
        <v>3.0</v>
      </c>
      <c r="M306" s="3">
        <v>3.0</v>
      </c>
      <c r="N306" s="3" t="s">
        <v>75</v>
      </c>
      <c r="O306" s="3" t="s">
        <v>75</v>
      </c>
      <c r="P306" s="3" t="s">
        <v>56</v>
      </c>
      <c r="Q306" s="3" t="s">
        <v>56</v>
      </c>
      <c r="R306" s="3" t="s">
        <v>53</v>
      </c>
      <c r="S306" s="3" t="s">
        <v>53</v>
      </c>
      <c r="T306" s="3" t="s">
        <v>53</v>
      </c>
      <c r="U306" s="3" t="s">
        <v>53</v>
      </c>
      <c r="V306" s="3"/>
      <c r="W306" s="3"/>
      <c r="X306" s="5" t="s">
        <v>59</v>
      </c>
      <c r="Y306" s="5">
        <v>1.0</v>
      </c>
      <c r="Z306" s="5" t="s">
        <v>2400</v>
      </c>
      <c r="AA306" s="5">
        <v>1.0</v>
      </c>
      <c r="AB306" s="5">
        <v>1986.0</v>
      </c>
      <c r="AC306" s="5">
        <v>0.0</v>
      </c>
      <c r="AD306" s="5" t="s">
        <v>2401</v>
      </c>
      <c r="AE306" s="5">
        <v>0.0</v>
      </c>
      <c r="AF306" s="5" t="s">
        <v>2402</v>
      </c>
      <c r="AG306" s="5">
        <v>0.0</v>
      </c>
      <c r="AH306" s="5" t="s">
        <v>2403</v>
      </c>
      <c r="AI306" s="5">
        <v>1.0</v>
      </c>
      <c r="AJ306" s="5" t="s">
        <v>2404</v>
      </c>
      <c r="AK306" s="5">
        <v>0.0</v>
      </c>
      <c r="AL306" s="5" t="s">
        <v>2405</v>
      </c>
      <c r="AM306" s="3">
        <v>0.0</v>
      </c>
      <c r="AN306" s="3" t="str">
        <f t="shared" si="1"/>
        <v>2 mlday39</v>
      </c>
      <c r="AO306" s="3">
        <f t="shared" si="2"/>
        <v>3</v>
      </c>
      <c r="AP306" s="3" t="s">
        <v>1590</v>
      </c>
      <c r="AQ306" s="3" t="s">
        <v>1590</v>
      </c>
      <c r="AR306" s="3" t="s">
        <v>1590</v>
      </c>
      <c r="AS306" s="3" t="s">
        <v>1590</v>
      </c>
      <c r="AT306" s="3" t="s">
        <v>1590</v>
      </c>
      <c r="AU306" s="3" t="s">
        <v>1590</v>
      </c>
      <c r="AV306" s="3" t="s">
        <v>2406</v>
      </c>
      <c r="AW306" s="3" t="s">
        <v>2407</v>
      </c>
      <c r="AX306" s="3" t="s">
        <v>2408</v>
      </c>
    </row>
    <row r="307" ht="15.75" customHeight="1">
      <c r="A307" s="3">
        <v>2.0</v>
      </c>
      <c r="B307" s="3" t="s">
        <v>839</v>
      </c>
      <c r="C307" s="3">
        <v>121.0</v>
      </c>
      <c r="D307" s="3">
        <v>153.0</v>
      </c>
      <c r="E307" s="4" t="s">
        <v>641</v>
      </c>
      <c r="F307" s="3" t="s">
        <v>840</v>
      </c>
      <c r="G307" s="3">
        <v>5.0</v>
      </c>
      <c r="H307" s="3">
        <v>4.0</v>
      </c>
      <c r="I307" s="3">
        <v>5.0</v>
      </c>
      <c r="J307" s="3">
        <v>4.0</v>
      </c>
      <c r="K307" s="3">
        <v>4.0</v>
      </c>
      <c r="L307" s="3">
        <v>5.0</v>
      </c>
      <c r="M307" s="3">
        <v>3.0</v>
      </c>
      <c r="N307" s="3" t="s">
        <v>75</v>
      </c>
      <c r="O307" s="3" t="s">
        <v>75</v>
      </c>
      <c r="P307" s="3" t="s">
        <v>56</v>
      </c>
      <c r="Q307" s="3" t="s">
        <v>75</v>
      </c>
      <c r="R307" s="3" t="s">
        <v>53</v>
      </c>
      <c r="S307" s="3" t="s">
        <v>54</v>
      </c>
      <c r="T307" s="3" t="s">
        <v>75</v>
      </c>
      <c r="U307" s="3" t="s">
        <v>56</v>
      </c>
      <c r="V307" s="3"/>
      <c r="W307" s="3"/>
      <c r="X307" s="5" t="s">
        <v>59</v>
      </c>
      <c r="Y307" s="5">
        <v>1.0</v>
      </c>
      <c r="Z307" s="5" t="s">
        <v>2409</v>
      </c>
      <c r="AA307" s="5">
        <v>2.0</v>
      </c>
      <c r="AB307" s="5">
        <v>1984.0</v>
      </c>
      <c r="AC307" s="5">
        <v>1.0</v>
      </c>
      <c r="AD307" s="5" t="s">
        <v>2410</v>
      </c>
      <c r="AE307" s="5">
        <v>0.0</v>
      </c>
      <c r="AF307" s="5" t="s">
        <v>2411</v>
      </c>
      <c r="AG307" s="5">
        <v>1.0</v>
      </c>
      <c r="AH307" s="5" t="s">
        <v>2412</v>
      </c>
      <c r="AI307" s="5">
        <v>2.0</v>
      </c>
      <c r="AJ307" s="5" t="s">
        <v>2413</v>
      </c>
      <c r="AK307" s="5">
        <v>2.0</v>
      </c>
      <c r="AL307" s="5" t="s">
        <v>2414</v>
      </c>
      <c r="AM307" s="3">
        <v>2.0</v>
      </c>
      <c r="AN307" s="3" t="str">
        <f t="shared" si="1"/>
        <v>2 mlday4</v>
      </c>
      <c r="AO307" s="3">
        <f t="shared" si="2"/>
        <v>11</v>
      </c>
      <c r="AP307" s="3" t="s">
        <v>1592</v>
      </c>
      <c r="AQ307" s="3" t="s">
        <v>1592</v>
      </c>
      <c r="AR307" s="3" t="s">
        <v>1603</v>
      </c>
      <c r="AS307" s="3" t="s">
        <v>1590</v>
      </c>
      <c r="AT307" s="3" t="s">
        <v>1590</v>
      </c>
      <c r="AU307" s="3" t="s">
        <v>1590</v>
      </c>
      <c r="AV307" s="3" t="s">
        <v>2415</v>
      </c>
      <c r="AW307" s="3" t="s">
        <v>2416</v>
      </c>
      <c r="AX307" s="3" t="s">
        <v>2417</v>
      </c>
    </row>
    <row r="308" ht="15.75" customHeight="1">
      <c r="A308" s="3">
        <v>2.0</v>
      </c>
      <c r="B308" s="3" t="s">
        <v>847</v>
      </c>
      <c r="C308" s="3">
        <v>122.0</v>
      </c>
      <c r="D308" s="3">
        <v>154.0</v>
      </c>
      <c r="E308" s="4" t="s">
        <v>641</v>
      </c>
      <c r="F308" s="3" t="s">
        <v>848</v>
      </c>
      <c r="G308" s="3">
        <v>4.0</v>
      </c>
      <c r="H308" s="3">
        <v>3.0</v>
      </c>
      <c r="I308" s="3">
        <v>3.0</v>
      </c>
      <c r="J308" s="3">
        <v>5.0</v>
      </c>
      <c r="K308" s="3">
        <v>4.0</v>
      </c>
      <c r="L308" s="3">
        <v>4.0</v>
      </c>
      <c r="M308" s="3">
        <v>3.0</v>
      </c>
      <c r="N308" s="3" t="s">
        <v>53</v>
      </c>
      <c r="O308" s="3" t="s">
        <v>75</v>
      </c>
      <c r="P308" s="3" t="s">
        <v>75</v>
      </c>
      <c r="Q308" s="3" t="s">
        <v>56</v>
      </c>
      <c r="R308" s="3" t="s">
        <v>54</v>
      </c>
      <c r="S308" s="3" t="s">
        <v>75</v>
      </c>
      <c r="T308" s="3" t="s">
        <v>53</v>
      </c>
      <c r="U308" s="3" t="s">
        <v>53</v>
      </c>
      <c r="V308" s="3"/>
      <c r="W308" s="3"/>
      <c r="X308" s="5" t="s">
        <v>59</v>
      </c>
      <c r="Y308" s="5">
        <v>1.0</v>
      </c>
      <c r="Z308" s="5" t="s">
        <v>2418</v>
      </c>
      <c r="AA308" s="5">
        <v>2.0</v>
      </c>
      <c r="AB308" s="5">
        <v>1983.0</v>
      </c>
      <c r="AC308" s="5">
        <v>1.0</v>
      </c>
      <c r="AD308" s="5" t="s">
        <v>2419</v>
      </c>
      <c r="AE308" s="5">
        <v>0.0</v>
      </c>
      <c r="AF308" s="5" t="s">
        <v>2420</v>
      </c>
      <c r="AG308" s="5">
        <v>1.0</v>
      </c>
      <c r="AH308" s="5" t="s">
        <v>2421</v>
      </c>
      <c r="AI308" s="5">
        <v>2.0</v>
      </c>
      <c r="AJ308" s="5" t="s">
        <v>2422</v>
      </c>
      <c r="AK308" s="5">
        <v>2.0</v>
      </c>
      <c r="AL308" s="5" t="s">
        <v>2423</v>
      </c>
      <c r="AM308" s="3">
        <v>2.0</v>
      </c>
      <c r="AN308" s="3" t="str">
        <f t="shared" si="1"/>
        <v>2 mlday40</v>
      </c>
      <c r="AO308" s="3">
        <f t="shared" si="2"/>
        <v>11</v>
      </c>
      <c r="AP308" s="3" t="s">
        <v>1593</v>
      </c>
      <c r="AQ308" s="3" t="s">
        <v>1603</v>
      </c>
      <c r="AR308" s="3" t="s">
        <v>1590</v>
      </c>
      <c r="AS308" s="3" t="s">
        <v>1591</v>
      </c>
      <c r="AT308" s="3" t="s">
        <v>1590</v>
      </c>
      <c r="AU308" s="3" t="s">
        <v>1593</v>
      </c>
      <c r="AV308" s="3" t="s">
        <v>2424</v>
      </c>
      <c r="AW308" s="3" t="s">
        <v>2425</v>
      </c>
      <c r="AX308" s="3" t="s">
        <v>2426</v>
      </c>
    </row>
    <row r="309" ht="15.75" customHeight="1">
      <c r="A309" s="3">
        <v>2.0</v>
      </c>
      <c r="B309" s="3" t="s">
        <v>855</v>
      </c>
      <c r="C309" s="3">
        <v>123.0</v>
      </c>
      <c r="D309" s="3">
        <v>155.0</v>
      </c>
      <c r="E309" s="4" t="s">
        <v>641</v>
      </c>
      <c r="F309" s="3" t="s">
        <v>856</v>
      </c>
      <c r="G309" s="3">
        <v>6.0</v>
      </c>
      <c r="H309" s="3">
        <v>6.0</v>
      </c>
      <c r="I309" s="3">
        <v>6.0</v>
      </c>
      <c r="J309" s="3">
        <v>6.0</v>
      </c>
      <c r="K309" s="3">
        <v>6.0</v>
      </c>
      <c r="L309" s="3">
        <v>6.0</v>
      </c>
      <c r="M309" s="3">
        <v>6.0</v>
      </c>
      <c r="N309" s="3" t="s">
        <v>53</v>
      </c>
      <c r="O309" s="3" t="s">
        <v>54</v>
      </c>
      <c r="P309" s="3" t="s">
        <v>75</v>
      </c>
      <c r="Q309" s="3" t="s">
        <v>53</v>
      </c>
      <c r="R309" s="3" t="s">
        <v>54</v>
      </c>
      <c r="S309" s="3" t="s">
        <v>75</v>
      </c>
      <c r="T309" s="3" t="s">
        <v>54</v>
      </c>
      <c r="U309" s="3" t="s">
        <v>54</v>
      </c>
      <c r="V309" s="3"/>
      <c r="W309" s="3"/>
      <c r="X309" s="5" t="s">
        <v>59</v>
      </c>
      <c r="Y309" s="5">
        <v>1.0</v>
      </c>
      <c r="Z309" s="5" t="s">
        <v>2427</v>
      </c>
      <c r="AA309" s="5">
        <v>1.0</v>
      </c>
      <c r="AB309" s="5">
        <v>1987.0</v>
      </c>
      <c r="AC309" s="5">
        <v>0.0</v>
      </c>
      <c r="AD309" s="5" t="s">
        <v>2428</v>
      </c>
      <c r="AE309" s="5">
        <v>0.0</v>
      </c>
      <c r="AF309" s="5" t="s">
        <v>2429</v>
      </c>
      <c r="AG309" s="5">
        <v>1.0</v>
      </c>
      <c r="AH309" s="5" t="s">
        <v>2430</v>
      </c>
      <c r="AI309" s="5">
        <v>2.0</v>
      </c>
      <c r="AJ309" s="5" t="s">
        <v>2431</v>
      </c>
      <c r="AK309" s="5">
        <v>0.0</v>
      </c>
      <c r="AL309" s="5" t="s">
        <v>2432</v>
      </c>
      <c r="AM309" s="3">
        <v>0.0</v>
      </c>
      <c r="AN309" s="3" t="str">
        <f t="shared" si="1"/>
        <v>2 mlday41</v>
      </c>
      <c r="AO309" s="3">
        <f t="shared" si="2"/>
        <v>5</v>
      </c>
      <c r="AP309" s="3" t="s">
        <v>1590</v>
      </c>
      <c r="AQ309" s="3" t="s">
        <v>1590</v>
      </c>
      <c r="AR309" s="3" t="s">
        <v>1603</v>
      </c>
      <c r="AS309" s="3" t="s">
        <v>1591</v>
      </c>
      <c r="AT309" s="3" t="s">
        <v>1591</v>
      </c>
      <c r="AU309" s="3" t="s">
        <v>1593</v>
      </c>
      <c r="AV309" s="3" t="s">
        <v>2433</v>
      </c>
      <c r="AW309" s="3" t="s">
        <v>2434</v>
      </c>
      <c r="AX309" s="3" t="s">
        <v>2435</v>
      </c>
    </row>
    <row r="310" ht="15.75" customHeight="1">
      <c r="A310" s="3">
        <v>2.0</v>
      </c>
      <c r="B310" s="3" t="s">
        <v>863</v>
      </c>
      <c r="C310" s="3">
        <v>126.0</v>
      </c>
      <c r="D310" s="3">
        <v>157.0</v>
      </c>
      <c r="E310" s="4" t="s">
        <v>641</v>
      </c>
      <c r="F310" s="3" t="s">
        <v>864</v>
      </c>
      <c r="G310" s="3">
        <v>1.0</v>
      </c>
      <c r="H310" s="3">
        <v>2.0</v>
      </c>
      <c r="I310" s="3">
        <v>2.0</v>
      </c>
      <c r="J310" s="3">
        <v>2.0</v>
      </c>
      <c r="K310" s="3">
        <v>2.0</v>
      </c>
      <c r="L310" s="3">
        <v>2.0</v>
      </c>
      <c r="M310" s="3">
        <v>2.0</v>
      </c>
      <c r="N310" s="3" t="s">
        <v>56</v>
      </c>
      <c r="O310" s="3" t="s">
        <v>56</v>
      </c>
      <c r="P310" s="3" t="s">
        <v>56</v>
      </c>
      <c r="Q310" s="3" t="s">
        <v>53</v>
      </c>
      <c r="R310" s="3" t="s">
        <v>75</v>
      </c>
      <c r="S310" s="3" t="s">
        <v>92</v>
      </c>
      <c r="T310" s="3" t="s">
        <v>56</v>
      </c>
      <c r="U310" s="3" t="s">
        <v>53</v>
      </c>
      <c r="V310" s="3"/>
      <c r="W310" s="3"/>
      <c r="X310" s="5" t="s">
        <v>130</v>
      </c>
      <c r="Y310" s="5">
        <v>0.0</v>
      </c>
      <c r="Z310" s="5" t="s">
        <v>2436</v>
      </c>
      <c r="AA310" s="5">
        <v>0.0</v>
      </c>
      <c r="AB310" s="5">
        <v>1985.0</v>
      </c>
      <c r="AC310" s="5">
        <v>1.0</v>
      </c>
      <c r="AD310" s="5" t="s">
        <v>2437</v>
      </c>
      <c r="AE310" s="5">
        <v>0.0</v>
      </c>
      <c r="AF310" s="5" t="s">
        <v>2438</v>
      </c>
      <c r="AG310" s="5">
        <v>0.0</v>
      </c>
      <c r="AH310" s="5" t="s">
        <v>2439</v>
      </c>
      <c r="AI310" s="5">
        <v>0.0</v>
      </c>
      <c r="AJ310" s="5" t="s">
        <v>2440</v>
      </c>
      <c r="AK310" s="5">
        <v>0.0</v>
      </c>
      <c r="AL310" s="5" t="s">
        <v>2438</v>
      </c>
      <c r="AM310" s="3">
        <v>0.0</v>
      </c>
      <c r="AN310" s="3" t="str">
        <f t="shared" si="1"/>
        <v>2 mlday44</v>
      </c>
      <c r="AO310" s="3">
        <f t="shared" si="2"/>
        <v>1</v>
      </c>
      <c r="AP310" s="3" t="s">
        <v>1603</v>
      </c>
      <c r="AQ310" s="3" t="s">
        <v>1590</v>
      </c>
      <c r="AR310" s="3" t="s">
        <v>1603</v>
      </c>
      <c r="AS310" s="3" t="s">
        <v>1603</v>
      </c>
      <c r="AT310" s="3" t="s">
        <v>1603</v>
      </c>
      <c r="AU310" s="3" t="s">
        <v>1603</v>
      </c>
      <c r="AV310" s="3" t="s">
        <v>2441</v>
      </c>
      <c r="AW310" s="3" t="s">
        <v>2442</v>
      </c>
      <c r="AX310" s="3" t="s">
        <v>2443</v>
      </c>
    </row>
    <row r="311" ht="15.75" customHeight="1">
      <c r="A311" s="3">
        <v>2.0</v>
      </c>
      <c r="B311" s="3" t="s">
        <v>871</v>
      </c>
      <c r="C311" s="3">
        <v>127.0</v>
      </c>
      <c r="D311" s="3">
        <v>158.0</v>
      </c>
      <c r="E311" s="4" t="s">
        <v>641</v>
      </c>
      <c r="F311" s="3" t="s">
        <v>872</v>
      </c>
      <c r="G311" s="3">
        <v>2.0</v>
      </c>
      <c r="H311" s="3">
        <v>3.0</v>
      </c>
      <c r="I311" s="3">
        <v>4.0</v>
      </c>
      <c r="J311" s="3">
        <v>3.0</v>
      </c>
      <c r="K311" s="3">
        <v>4.0</v>
      </c>
      <c r="L311" s="3">
        <v>3.0</v>
      </c>
      <c r="M311" s="3">
        <v>3.0</v>
      </c>
      <c r="N311" s="3" t="s">
        <v>75</v>
      </c>
      <c r="O311" s="3" t="s">
        <v>75</v>
      </c>
      <c r="P311" s="3" t="s">
        <v>56</v>
      </c>
      <c r="Q311" s="3" t="s">
        <v>56</v>
      </c>
      <c r="R311" s="3" t="s">
        <v>54</v>
      </c>
      <c r="S311" s="3" t="s">
        <v>54</v>
      </c>
      <c r="T311" s="3" t="s">
        <v>53</v>
      </c>
      <c r="U311" s="3" t="s">
        <v>53</v>
      </c>
      <c r="V311" s="3"/>
      <c r="W311" s="3"/>
      <c r="X311" s="5" t="s">
        <v>59</v>
      </c>
      <c r="Y311" s="5">
        <v>1.0</v>
      </c>
      <c r="Z311" s="5" t="s">
        <v>2444</v>
      </c>
      <c r="AA311" s="5">
        <v>2.0</v>
      </c>
      <c r="AB311" s="5">
        <v>1984.0</v>
      </c>
      <c r="AC311" s="5">
        <v>1.0</v>
      </c>
      <c r="AD311" s="5" t="s">
        <v>2445</v>
      </c>
      <c r="AE311" s="5">
        <v>0.0</v>
      </c>
      <c r="AF311" s="5" t="s">
        <v>2446</v>
      </c>
      <c r="AG311" s="5">
        <v>1.0</v>
      </c>
      <c r="AH311" s="5" t="s">
        <v>2447</v>
      </c>
      <c r="AI311" s="5">
        <v>2.0</v>
      </c>
      <c r="AJ311" s="5" t="s">
        <v>2448</v>
      </c>
      <c r="AK311" s="5">
        <v>2.0</v>
      </c>
      <c r="AL311" s="5" t="s">
        <v>2449</v>
      </c>
      <c r="AM311" s="3">
        <v>2.0</v>
      </c>
      <c r="AN311" s="3" t="str">
        <f t="shared" si="1"/>
        <v>2 mlday45</v>
      </c>
      <c r="AO311" s="3">
        <f t="shared" si="2"/>
        <v>11</v>
      </c>
      <c r="AP311" s="3" t="s">
        <v>1593</v>
      </c>
      <c r="AQ311" s="3" t="s">
        <v>1593</v>
      </c>
      <c r="AR311" s="3" t="s">
        <v>1590</v>
      </c>
      <c r="AS311" s="3" t="s">
        <v>1603</v>
      </c>
      <c r="AT311" s="3" t="s">
        <v>1603</v>
      </c>
      <c r="AU311" s="3" t="s">
        <v>1603</v>
      </c>
      <c r="AV311" s="3" t="s">
        <v>2450</v>
      </c>
      <c r="AW311" s="3" t="s">
        <v>2451</v>
      </c>
      <c r="AX311" s="3" t="s">
        <v>2452</v>
      </c>
    </row>
    <row r="312" ht="15.75" customHeight="1">
      <c r="A312" s="10">
        <v>2.0</v>
      </c>
      <c r="B312" s="10" t="s">
        <v>878</v>
      </c>
      <c r="C312" s="10">
        <v>128.0</v>
      </c>
      <c r="D312" s="10">
        <v>159.0</v>
      </c>
      <c r="E312" s="11" t="s">
        <v>641</v>
      </c>
      <c r="F312" s="10" t="s">
        <v>879</v>
      </c>
      <c r="G312" s="10">
        <v>3.0</v>
      </c>
      <c r="H312" s="10">
        <v>2.0</v>
      </c>
      <c r="I312" s="10">
        <v>3.0</v>
      </c>
      <c r="J312" s="10">
        <v>3.0</v>
      </c>
      <c r="K312" s="10">
        <v>3.0</v>
      </c>
      <c r="L312" s="10">
        <v>1.0</v>
      </c>
      <c r="M312" s="10">
        <v>2.0</v>
      </c>
      <c r="N312" s="10" t="s">
        <v>56</v>
      </c>
      <c r="O312" s="10" t="s">
        <v>56</v>
      </c>
      <c r="P312" s="10" t="s">
        <v>56</v>
      </c>
      <c r="Q312" s="10" t="s">
        <v>56</v>
      </c>
      <c r="R312" s="10" t="s">
        <v>56</v>
      </c>
      <c r="S312" s="10" t="s">
        <v>55</v>
      </c>
      <c r="T312" s="10" t="s">
        <v>56</v>
      </c>
      <c r="U312" s="10" t="s">
        <v>56</v>
      </c>
      <c r="V312" s="10"/>
      <c r="W312" s="10"/>
      <c r="X312" s="12" t="s">
        <v>59</v>
      </c>
      <c r="Y312" s="12">
        <v>1.0</v>
      </c>
      <c r="Z312" s="12" t="s">
        <v>688</v>
      </c>
      <c r="AA312" s="12">
        <v>0.0</v>
      </c>
      <c r="AB312" s="12">
        <v>450.0</v>
      </c>
      <c r="AC312" s="12">
        <v>0.0</v>
      </c>
      <c r="AD312" s="12" t="s">
        <v>2453</v>
      </c>
      <c r="AE312" s="12">
        <v>0.0</v>
      </c>
      <c r="AF312" s="12" t="s">
        <v>688</v>
      </c>
      <c r="AG312" s="12">
        <v>0.0</v>
      </c>
      <c r="AH312" s="12" t="s">
        <v>2443</v>
      </c>
      <c r="AI312" s="12">
        <v>0.0</v>
      </c>
      <c r="AJ312" s="12" t="s">
        <v>1031</v>
      </c>
      <c r="AK312" s="12">
        <v>0.0</v>
      </c>
      <c r="AL312" s="12" t="s">
        <v>2454</v>
      </c>
      <c r="AM312" s="10">
        <v>0.0</v>
      </c>
      <c r="AN312" s="3" t="str">
        <f t="shared" si="1"/>
        <v>2 mlday46</v>
      </c>
      <c r="AO312" s="3">
        <f t="shared" si="2"/>
        <v>1</v>
      </c>
      <c r="AP312" s="10" t="s">
        <v>1591</v>
      </c>
      <c r="AQ312" s="10" t="s">
        <v>1591</v>
      </c>
      <c r="AR312" s="10" t="s">
        <v>1592</v>
      </c>
      <c r="AS312" s="10" t="s">
        <v>1591</v>
      </c>
      <c r="AT312" s="10" t="s">
        <v>1591</v>
      </c>
      <c r="AU312" s="10" t="s">
        <v>1591</v>
      </c>
      <c r="AV312" s="10" t="s">
        <v>2441</v>
      </c>
      <c r="AW312" s="10" t="s">
        <v>2455</v>
      </c>
      <c r="AX312" s="10" t="s">
        <v>2456</v>
      </c>
    </row>
    <row r="313" ht="15.75" customHeight="1">
      <c r="A313" s="3">
        <v>2.0</v>
      </c>
      <c r="B313" s="3" t="s">
        <v>881</v>
      </c>
      <c r="C313" s="3">
        <v>129.0</v>
      </c>
      <c r="D313" s="3">
        <v>160.0</v>
      </c>
      <c r="E313" s="4" t="s">
        <v>641</v>
      </c>
      <c r="F313" s="3" t="s">
        <v>882</v>
      </c>
      <c r="G313" s="3">
        <v>6.0</v>
      </c>
      <c r="H313" s="3">
        <v>5.0</v>
      </c>
      <c r="I313" s="3">
        <v>6.0</v>
      </c>
      <c r="J313" s="3">
        <v>5.0</v>
      </c>
      <c r="K313" s="3">
        <v>6.0</v>
      </c>
      <c r="L313" s="3">
        <v>5.0</v>
      </c>
      <c r="M313" s="3">
        <v>5.0</v>
      </c>
      <c r="N313" s="3" t="s">
        <v>54</v>
      </c>
      <c r="O313" s="3" t="s">
        <v>54</v>
      </c>
      <c r="P313" s="3" t="s">
        <v>53</v>
      </c>
      <c r="Q313" s="3" t="s">
        <v>53</v>
      </c>
      <c r="R313" s="3" t="s">
        <v>54</v>
      </c>
      <c r="S313" s="3" t="s">
        <v>75</v>
      </c>
      <c r="T313" s="3" t="s">
        <v>92</v>
      </c>
      <c r="U313" s="3" t="s">
        <v>92</v>
      </c>
      <c r="V313" s="3"/>
      <c r="W313" s="3"/>
      <c r="X313" s="5" t="s">
        <v>59</v>
      </c>
      <c r="Y313" s="5">
        <v>1.0</v>
      </c>
      <c r="Z313" s="5" t="s">
        <v>2457</v>
      </c>
      <c r="AA313" s="5">
        <v>2.0</v>
      </c>
      <c r="AB313" s="5">
        <v>1985.0</v>
      </c>
      <c r="AC313" s="5">
        <v>1.0</v>
      </c>
      <c r="AD313" s="5" t="s">
        <v>2458</v>
      </c>
      <c r="AE313" s="5">
        <v>0.0</v>
      </c>
      <c r="AF313" s="5" t="s">
        <v>2459</v>
      </c>
      <c r="AG313" s="5">
        <v>1.0</v>
      </c>
      <c r="AH313" s="5" t="s">
        <v>2460</v>
      </c>
      <c r="AI313" s="5">
        <v>2.0</v>
      </c>
      <c r="AJ313" s="5" t="s">
        <v>2461</v>
      </c>
      <c r="AK313" s="5">
        <v>0.0</v>
      </c>
      <c r="AL313" s="5" t="s">
        <v>2462</v>
      </c>
      <c r="AM313" s="3">
        <v>0.0</v>
      </c>
      <c r="AN313" s="3" t="str">
        <f t="shared" si="1"/>
        <v>2 mlday47</v>
      </c>
      <c r="AO313" s="3">
        <f t="shared" si="2"/>
        <v>7</v>
      </c>
      <c r="AP313" s="3" t="s">
        <v>1590</v>
      </c>
      <c r="AQ313" s="3" t="s">
        <v>1590</v>
      </c>
      <c r="AR313" s="3" t="s">
        <v>1603</v>
      </c>
      <c r="AS313" s="3" t="s">
        <v>1591</v>
      </c>
      <c r="AT313" s="3" t="s">
        <v>1590</v>
      </c>
      <c r="AU313" s="3" t="s">
        <v>1590</v>
      </c>
      <c r="AV313" s="3" t="s">
        <v>2463</v>
      </c>
      <c r="AW313" s="3" t="s">
        <v>2464</v>
      </c>
      <c r="AX313" s="3" t="s">
        <v>2465</v>
      </c>
    </row>
    <row r="314" ht="15.75" customHeight="1">
      <c r="A314" s="3">
        <v>2.0</v>
      </c>
      <c r="B314" s="3" t="s">
        <v>889</v>
      </c>
      <c r="C314" s="3">
        <v>132.0</v>
      </c>
      <c r="D314" s="3">
        <v>168.0</v>
      </c>
      <c r="E314" s="4" t="s">
        <v>641</v>
      </c>
      <c r="F314" s="3" t="s">
        <v>890</v>
      </c>
      <c r="G314" s="3">
        <v>5.0</v>
      </c>
      <c r="H314" s="3">
        <v>3.0</v>
      </c>
      <c r="I314" s="3">
        <v>4.0</v>
      </c>
      <c r="J314" s="3">
        <v>4.0</v>
      </c>
      <c r="K314" s="3">
        <v>4.0</v>
      </c>
      <c r="L314" s="3">
        <v>4.0</v>
      </c>
      <c r="M314" s="3">
        <v>4.0</v>
      </c>
      <c r="N314" s="3" t="s">
        <v>54</v>
      </c>
      <c r="O314" s="3" t="s">
        <v>54</v>
      </c>
      <c r="P314" s="3" t="s">
        <v>92</v>
      </c>
      <c r="Q314" s="3" t="s">
        <v>92</v>
      </c>
      <c r="R314" s="3" t="s">
        <v>75</v>
      </c>
      <c r="S314" s="3" t="s">
        <v>54</v>
      </c>
      <c r="T314" s="3" t="s">
        <v>75</v>
      </c>
      <c r="U314" s="3" t="s">
        <v>75</v>
      </c>
      <c r="V314" s="3"/>
      <c r="W314" s="3"/>
      <c r="X314" s="5" t="s">
        <v>59</v>
      </c>
      <c r="Y314" s="5">
        <v>1.0</v>
      </c>
      <c r="Z314" s="5" t="s">
        <v>2466</v>
      </c>
      <c r="AA314" s="5">
        <v>2.0</v>
      </c>
      <c r="AB314" s="5">
        <v>1985.0</v>
      </c>
      <c r="AC314" s="5">
        <v>1.0</v>
      </c>
      <c r="AD314" s="5" t="s">
        <v>2467</v>
      </c>
      <c r="AE314" s="5">
        <v>2.0</v>
      </c>
      <c r="AF314" s="5" t="s">
        <v>2468</v>
      </c>
      <c r="AG314" s="5">
        <v>1.0</v>
      </c>
      <c r="AH314" s="5" t="s">
        <v>2469</v>
      </c>
      <c r="AI314" s="5">
        <v>2.0</v>
      </c>
      <c r="AJ314" s="5" t="s">
        <v>2470</v>
      </c>
      <c r="AK314" s="5">
        <v>2.0</v>
      </c>
      <c r="AL314" s="5" t="s">
        <v>2471</v>
      </c>
      <c r="AM314" s="3">
        <v>0.0</v>
      </c>
      <c r="AN314" s="3" t="str">
        <f t="shared" si="1"/>
        <v>2 mlday52</v>
      </c>
      <c r="AO314" s="3">
        <f t="shared" si="2"/>
        <v>11</v>
      </c>
      <c r="AP314" s="3" t="s">
        <v>1592</v>
      </c>
      <c r="AQ314" s="3" t="s">
        <v>1592</v>
      </c>
      <c r="AR314" s="3" t="s">
        <v>1603</v>
      </c>
      <c r="AS314" s="3" t="s">
        <v>1590</v>
      </c>
      <c r="AT314" s="3" t="s">
        <v>1590</v>
      </c>
      <c r="AU314" s="3" t="s">
        <v>1593</v>
      </c>
      <c r="AV314" s="3" t="s">
        <v>2472</v>
      </c>
      <c r="AW314" s="3" t="s">
        <v>2473</v>
      </c>
      <c r="AX314" s="3" t="s">
        <v>2474</v>
      </c>
    </row>
    <row r="315" ht="15.75" customHeight="1">
      <c r="A315" s="3">
        <v>2.0</v>
      </c>
      <c r="B315" s="3" t="s">
        <v>897</v>
      </c>
      <c r="C315" s="3">
        <v>134.0</v>
      </c>
      <c r="D315" s="3">
        <v>170.0</v>
      </c>
      <c r="E315" s="4" t="s">
        <v>641</v>
      </c>
      <c r="F315" s="3" t="s">
        <v>898</v>
      </c>
      <c r="G315" s="3">
        <v>3.0</v>
      </c>
      <c r="H315" s="3">
        <v>2.0</v>
      </c>
      <c r="I315" s="3">
        <v>3.0</v>
      </c>
      <c r="J315" s="3">
        <v>3.0</v>
      </c>
      <c r="K315" s="3">
        <v>3.0</v>
      </c>
      <c r="L315" s="3">
        <v>3.0</v>
      </c>
      <c r="M315" s="3">
        <v>3.0</v>
      </c>
      <c r="N315" s="3" t="s">
        <v>75</v>
      </c>
      <c r="O315" s="3" t="s">
        <v>75</v>
      </c>
      <c r="P315" s="3" t="s">
        <v>56</v>
      </c>
      <c r="Q315" s="3" t="s">
        <v>56</v>
      </c>
      <c r="R315" s="3" t="s">
        <v>53</v>
      </c>
      <c r="S315" s="3" t="s">
        <v>54</v>
      </c>
      <c r="T315" s="3" t="s">
        <v>75</v>
      </c>
      <c r="U315" s="3" t="s">
        <v>54</v>
      </c>
      <c r="V315" s="3"/>
      <c r="W315" s="3"/>
      <c r="X315" s="5" t="s">
        <v>59</v>
      </c>
      <c r="Y315" s="5">
        <v>1.0</v>
      </c>
      <c r="Z315" s="5" t="s">
        <v>2475</v>
      </c>
      <c r="AA315" s="5">
        <v>2.0</v>
      </c>
      <c r="AB315" s="5">
        <v>1985.0</v>
      </c>
      <c r="AC315" s="5">
        <v>1.0</v>
      </c>
      <c r="AD315" s="5" t="s">
        <v>2476</v>
      </c>
      <c r="AE315" s="5">
        <v>0.0</v>
      </c>
      <c r="AF315" s="5" t="s">
        <v>1418</v>
      </c>
      <c r="AG315" s="5">
        <v>0.0</v>
      </c>
      <c r="AH315" s="5" t="s">
        <v>2477</v>
      </c>
      <c r="AI315" s="5">
        <v>1.0</v>
      </c>
      <c r="AJ315" s="5" t="s">
        <v>2478</v>
      </c>
      <c r="AK315" s="5">
        <v>0.0</v>
      </c>
      <c r="AL315" s="5" t="s">
        <v>2479</v>
      </c>
      <c r="AM315" s="3">
        <v>0.0</v>
      </c>
      <c r="AN315" s="3" t="str">
        <f t="shared" si="1"/>
        <v>2 mlday54</v>
      </c>
      <c r="AO315" s="3">
        <f t="shared" si="2"/>
        <v>5</v>
      </c>
      <c r="AP315" s="3" t="s">
        <v>1590</v>
      </c>
      <c r="AQ315" s="3" t="s">
        <v>1590</v>
      </c>
      <c r="AR315" s="3" t="s">
        <v>1603</v>
      </c>
      <c r="AS315" s="3" t="s">
        <v>1591</v>
      </c>
      <c r="AT315" s="3" t="s">
        <v>1593</v>
      </c>
      <c r="AU315" s="3" t="s">
        <v>1593</v>
      </c>
      <c r="AV315" s="3" t="s">
        <v>2480</v>
      </c>
      <c r="AW315" s="3" t="s">
        <v>2481</v>
      </c>
      <c r="AX315" s="3" t="s">
        <v>2482</v>
      </c>
    </row>
    <row r="316" ht="15.75" customHeight="1">
      <c r="A316" s="3">
        <v>2.0</v>
      </c>
      <c r="B316" s="3" t="s">
        <v>905</v>
      </c>
      <c r="C316" s="3">
        <v>135.0</v>
      </c>
      <c r="D316" s="3">
        <v>171.0</v>
      </c>
      <c r="E316" s="4" t="s">
        <v>641</v>
      </c>
      <c r="F316" s="3" t="s">
        <v>906</v>
      </c>
      <c r="G316" s="3">
        <v>4.0</v>
      </c>
      <c r="H316" s="3">
        <v>3.0</v>
      </c>
      <c r="I316" s="3">
        <v>4.0</v>
      </c>
      <c r="J316" s="3">
        <v>4.0</v>
      </c>
      <c r="K316" s="3">
        <v>4.0</v>
      </c>
      <c r="L316" s="3">
        <v>3.0</v>
      </c>
      <c r="M316" s="3">
        <v>4.0</v>
      </c>
      <c r="N316" s="3" t="s">
        <v>54</v>
      </c>
      <c r="O316" s="3" t="s">
        <v>53</v>
      </c>
      <c r="P316" s="3" t="s">
        <v>53</v>
      </c>
      <c r="Q316" s="3" t="s">
        <v>75</v>
      </c>
      <c r="R316" s="3" t="s">
        <v>54</v>
      </c>
      <c r="S316" s="3" t="s">
        <v>75</v>
      </c>
      <c r="T316" s="3" t="s">
        <v>54</v>
      </c>
      <c r="U316" s="3" t="s">
        <v>92</v>
      </c>
      <c r="V316" s="3"/>
      <c r="W316" s="3"/>
      <c r="X316" s="5" t="s">
        <v>59</v>
      </c>
      <c r="Y316" s="5">
        <v>1.0</v>
      </c>
      <c r="Z316" s="5" t="s">
        <v>2483</v>
      </c>
      <c r="AA316" s="5">
        <v>0.0</v>
      </c>
      <c r="AB316" s="5">
        <v>1984.0</v>
      </c>
      <c r="AC316" s="5">
        <v>1.0</v>
      </c>
      <c r="AD316" s="5" t="s">
        <v>2484</v>
      </c>
      <c r="AE316" s="5">
        <v>0.0</v>
      </c>
      <c r="AF316" s="5" t="s">
        <v>2485</v>
      </c>
      <c r="AG316" s="5">
        <v>1.0</v>
      </c>
      <c r="AH316" s="5" t="s">
        <v>2486</v>
      </c>
      <c r="AI316" s="5">
        <v>1.0</v>
      </c>
      <c r="AJ316" s="5" t="s">
        <v>2487</v>
      </c>
      <c r="AK316" s="5">
        <v>0.0</v>
      </c>
      <c r="AL316" s="5" t="s">
        <v>2488</v>
      </c>
      <c r="AM316" s="3">
        <v>2.0</v>
      </c>
      <c r="AN316" s="3" t="str">
        <f t="shared" si="1"/>
        <v>2 mlday55</v>
      </c>
      <c r="AO316" s="3">
        <f t="shared" si="2"/>
        <v>6</v>
      </c>
      <c r="AP316" s="3" t="s">
        <v>1593</v>
      </c>
      <c r="AQ316" s="3" t="s">
        <v>1590</v>
      </c>
      <c r="AR316" s="3" t="s">
        <v>1590</v>
      </c>
      <c r="AS316" s="3" t="s">
        <v>1603</v>
      </c>
      <c r="AT316" s="3" t="s">
        <v>1593</v>
      </c>
      <c r="AU316" s="3" t="s">
        <v>1603</v>
      </c>
      <c r="AV316" s="3" t="s">
        <v>2489</v>
      </c>
      <c r="AW316" s="3" t="s">
        <v>2490</v>
      </c>
      <c r="AX316" s="3" t="s">
        <v>2491</v>
      </c>
    </row>
    <row r="317" ht="15.75" customHeight="1">
      <c r="A317" s="3">
        <v>2.0</v>
      </c>
      <c r="B317" s="3" t="s">
        <v>912</v>
      </c>
      <c r="C317" s="3">
        <v>137.0</v>
      </c>
      <c r="D317" s="3">
        <v>173.0</v>
      </c>
      <c r="E317" s="4" t="s">
        <v>641</v>
      </c>
      <c r="F317" s="3" t="s">
        <v>913</v>
      </c>
      <c r="G317" s="3">
        <v>3.0</v>
      </c>
      <c r="H317" s="3">
        <v>4.0</v>
      </c>
      <c r="I317" s="3">
        <v>3.0</v>
      </c>
      <c r="J317" s="3">
        <v>2.0</v>
      </c>
      <c r="K317" s="3">
        <v>3.0</v>
      </c>
      <c r="L317" s="3">
        <v>4.0</v>
      </c>
      <c r="M317" s="3">
        <v>3.0</v>
      </c>
      <c r="N317" s="3" t="s">
        <v>75</v>
      </c>
      <c r="O317" s="3" t="s">
        <v>53</v>
      </c>
      <c r="P317" s="3" t="s">
        <v>53</v>
      </c>
      <c r="Q317" s="3" t="s">
        <v>54</v>
      </c>
      <c r="R317" s="3" t="s">
        <v>92</v>
      </c>
      <c r="S317" s="3" t="s">
        <v>55</v>
      </c>
      <c r="T317" s="3" t="s">
        <v>56</v>
      </c>
      <c r="U317" s="3" t="s">
        <v>55</v>
      </c>
      <c r="V317" s="3"/>
      <c r="W317" s="3"/>
      <c r="X317" s="5" t="s">
        <v>59</v>
      </c>
      <c r="Y317" s="5">
        <v>1.0</v>
      </c>
      <c r="Z317" s="5" t="s">
        <v>2492</v>
      </c>
      <c r="AA317" s="5">
        <v>2.0</v>
      </c>
      <c r="AB317" s="5">
        <v>1985.0</v>
      </c>
      <c r="AC317" s="5">
        <v>1.0</v>
      </c>
      <c r="AD317" s="5" t="s">
        <v>2493</v>
      </c>
      <c r="AE317" s="5">
        <v>0.0</v>
      </c>
      <c r="AF317" s="5" t="s">
        <v>2494</v>
      </c>
      <c r="AG317" s="5">
        <v>0.0</v>
      </c>
      <c r="AH317" s="5" t="s">
        <v>2495</v>
      </c>
      <c r="AI317" s="5">
        <v>2.0</v>
      </c>
      <c r="AJ317" s="5" t="s">
        <v>2496</v>
      </c>
      <c r="AK317" s="5">
        <v>0.0</v>
      </c>
      <c r="AL317" s="5" t="s">
        <v>2497</v>
      </c>
      <c r="AM317" s="3">
        <v>0.0</v>
      </c>
      <c r="AN317" s="3" t="str">
        <f t="shared" si="1"/>
        <v>2 mlday58</v>
      </c>
      <c r="AO317" s="3">
        <f t="shared" si="2"/>
        <v>6</v>
      </c>
      <c r="AP317" s="3" t="s">
        <v>1590</v>
      </c>
      <c r="AQ317" s="3" t="s">
        <v>1592</v>
      </c>
      <c r="AR317" s="3" t="s">
        <v>1591</v>
      </c>
      <c r="AS317" s="3" t="s">
        <v>1591</v>
      </c>
      <c r="AT317" s="3" t="s">
        <v>1591</v>
      </c>
      <c r="AU317" s="3" t="s">
        <v>1591</v>
      </c>
      <c r="AV317" s="3" t="s">
        <v>2498</v>
      </c>
      <c r="AW317" s="3" t="s">
        <v>2499</v>
      </c>
      <c r="AX317" s="3" t="s">
        <v>2500</v>
      </c>
    </row>
    <row r="318" ht="15.75" customHeight="1">
      <c r="A318" s="3">
        <v>2.0</v>
      </c>
      <c r="B318" s="3" t="s">
        <v>918</v>
      </c>
      <c r="C318" s="3">
        <v>138.0</v>
      </c>
      <c r="D318" s="3">
        <v>174.0</v>
      </c>
      <c r="E318" s="4" t="s">
        <v>641</v>
      </c>
      <c r="F318" s="3" t="s">
        <v>919</v>
      </c>
      <c r="G318" s="3">
        <v>4.0</v>
      </c>
      <c r="H318" s="3">
        <v>2.0</v>
      </c>
      <c r="I318" s="3">
        <v>4.0</v>
      </c>
      <c r="J318" s="3">
        <v>4.0</v>
      </c>
      <c r="K318" s="3">
        <v>5.0</v>
      </c>
      <c r="L318" s="3">
        <v>1.0</v>
      </c>
      <c r="M318" s="3">
        <v>5.0</v>
      </c>
      <c r="N318" s="3" t="s">
        <v>56</v>
      </c>
      <c r="O318" s="3" t="s">
        <v>54</v>
      </c>
      <c r="P318" s="3" t="s">
        <v>75</v>
      </c>
      <c r="Q318" s="3" t="s">
        <v>54</v>
      </c>
      <c r="R318" s="3" t="s">
        <v>56</v>
      </c>
      <c r="S318" s="3" t="s">
        <v>55</v>
      </c>
      <c r="T318" s="3" t="s">
        <v>56</v>
      </c>
      <c r="U318" s="3" t="s">
        <v>56</v>
      </c>
      <c r="V318" s="3"/>
      <c r="W318" s="3"/>
      <c r="X318" s="5" t="s">
        <v>59</v>
      </c>
      <c r="Y318" s="5">
        <v>1.0</v>
      </c>
      <c r="Z318" s="5" t="s">
        <v>2501</v>
      </c>
      <c r="AA318" s="5">
        <v>2.0</v>
      </c>
      <c r="AB318" s="5">
        <v>1984.0</v>
      </c>
      <c r="AC318" s="5">
        <v>1.0</v>
      </c>
      <c r="AD318" s="5" t="s">
        <v>2502</v>
      </c>
      <c r="AE318" s="5">
        <v>0.0</v>
      </c>
      <c r="AF318" s="5" t="s">
        <v>2503</v>
      </c>
      <c r="AG318" s="5">
        <v>1.0</v>
      </c>
      <c r="AH318" s="5" t="s">
        <v>2504</v>
      </c>
      <c r="AI318" s="5">
        <v>1.0</v>
      </c>
      <c r="AJ318" s="5" t="s">
        <v>2505</v>
      </c>
      <c r="AK318" s="5">
        <v>1.0</v>
      </c>
      <c r="AL318" s="5" t="s">
        <v>2506</v>
      </c>
      <c r="AM318" s="3">
        <v>2.0</v>
      </c>
      <c r="AN318" s="3" t="str">
        <f t="shared" si="1"/>
        <v>2 mlday59</v>
      </c>
      <c r="AO318" s="3">
        <f t="shared" si="2"/>
        <v>9</v>
      </c>
      <c r="AP318" s="3" t="s">
        <v>1591</v>
      </c>
      <c r="AQ318" s="3" t="s">
        <v>1591</v>
      </c>
      <c r="AR318" s="3" t="s">
        <v>1592</v>
      </c>
      <c r="AS318" s="3" t="s">
        <v>1591</v>
      </c>
      <c r="AT318" s="3" t="s">
        <v>1591</v>
      </c>
      <c r="AU318" s="3" t="s">
        <v>1591</v>
      </c>
      <c r="AV318" s="3" t="s">
        <v>2441</v>
      </c>
      <c r="AW318" s="3" t="s">
        <v>2442</v>
      </c>
      <c r="AX318" s="3" t="s">
        <v>2441</v>
      </c>
    </row>
    <row r="319" ht="15.75" customHeight="1">
      <c r="A319" s="3">
        <v>2.0</v>
      </c>
      <c r="B319" s="3" t="s">
        <v>926</v>
      </c>
      <c r="C319" s="3">
        <v>139.0</v>
      </c>
      <c r="D319" s="3">
        <v>175.0</v>
      </c>
      <c r="E319" s="4" t="s">
        <v>641</v>
      </c>
      <c r="F319" s="3" t="s">
        <v>927</v>
      </c>
      <c r="G319" s="3">
        <v>3.0</v>
      </c>
      <c r="H319" s="3">
        <v>2.0</v>
      </c>
      <c r="I319" s="3">
        <v>2.0</v>
      </c>
      <c r="J319" s="3">
        <v>3.0</v>
      </c>
      <c r="K319" s="3">
        <v>3.0</v>
      </c>
      <c r="L319" s="3">
        <v>2.0</v>
      </c>
      <c r="M319" s="3">
        <v>2.0</v>
      </c>
      <c r="N319" s="3" t="s">
        <v>56</v>
      </c>
      <c r="O319" s="3" t="s">
        <v>53</v>
      </c>
      <c r="P319" s="3" t="s">
        <v>56</v>
      </c>
      <c r="Q319" s="3" t="s">
        <v>75</v>
      </c>
      <c r="R319" s="3" t="s">
        <v>53</v>
      </c>
      <c r="S319" s="3" t="s">
        <v>75</v>
      </c>
      <c r="T319" s="3" t="s">
        <v>75</v>
      </c>
      <c r="U319" s="3" t="s">
        <v>56</v>
      </c>
      <c r="V319" s="3"/>
      <c r="W319" s="3"/>
      <c r="X319" s="5" t="s">
        <v>130</v>
      </c>
      <c r="Y319" s="5">
        <v>0.0</v>
      </c>
      <c r="Z319" s="5" t="s">
        <v>2507</v>
      </c>
      <c r="AA319" s="5">
        <v>2.0</v>
      </c>
      <c r="AB319" s="5">
        <v>1981.0</v>
      </c>
      <c r="AC319" s="5">
        <v>0.0</v>
      </c>
      <c r="AD319" s="5" t="s">
        <v>2508</v>
      </c>
      <c r="AE319" s="5">
        <v>0.0</v>
      </c>
      <c r="AF319" s="5" t="s">
        <v>2509</v>
      </c>
      <c r="AG319" s="5">
        <v>1.0</v>
      </c>
      <c r="AH319" s="5" t="s">
        <v>2510</v>
      </c>
      <c r="AI319" s="5">
        <v>1.0</v>
      </c>
      <c r="AJ319" s="5" t="s">
        <v>2511</v>
      </c>
      <c r="AK319" s="5">
        <v>1.0</v>
      </c>
      <c r="AL319" s="5" t="s">
        <v>2512</v>
      </c>
      <c r="AM319" s="3">
        <v>0.0</v>
      </c>
      <c r="AN319" s="3" t="str">
        <f t="shared" si="1"/>
        <v>2 mlday6</v>
      </c>
      <c r="AO319" s="3">
        <f t="shared" si="2"/>
        <v>5</v>
      </c>
      <c r="AP319" s="3" t="s">
        <v>1590</v>
      </c>
      <c r="AQ319" s="3" t="s">
        <v>1590</v>
      </c>
      <c r="AR319" s="3" t="s">
        <v>1593</v>
      </c>
      <c r="AS319" s="3" t="s">
        <v>1603</v>
      </c>
      <c r="AT319" s="3" t="s">
        <v>1590</v>
      </c>
      <c r="AU319" s="3" t="s">
        <v>1593</v>
      </c>
      <c r="AV319" s="3">
        <v>0.0</v>
      </c>
      <c r="AW319" s="3" t="s">
        <v>2513</v>
      </c>
      <c r="AX319" s="3" t="s">
        <v>2514</v>
      </c>
    </row>
    <row r="320" ht="15.75" customHeight="1">
      <c r="A320" s="6">
        <v>2.0</v>
      </c>
      <c r="B320" s="6" t="s">
        <v>934</v>
      </c>
      <c r="C320" s="6">
        <v>140.0</v>
      </c>
      <c r="D320" s="6">
        <v>177.0</v>
      </c>
      <c r="E320" s="7" t="s">
        <v>641</v>
      </c>
      <c r="F320" s="6" t="s">
        <v>935</v>
      </c>
      <c r="G320" s="6">
        <v>6.0</v>
      </c>
      <c r="H320" s="6">
        <v>5.0</v>
      </c>
      <c r="I320" s="6">
        <v>6.0</v>
      </c>
      <c r="J320" s="6">
        <v>6.0</v>
      </c>
      <c r="K320" s="6">
        <v>5.0</v>
      </c>
      <c r="L320" s="6">
        <v>6.0</v>
      </c>
      <c r="M320" s="6">
        <v>5.0</v>
      </c>
      <c r="N320" s="6" t="s">
        <v>56</v>
      </c>
      <c r="O320" s="6" t="s">
        <v>54</v>
      </c>
      <c r="P320" s="6" t="s">
        <v>75</v>
      </c>
      <c r="Q320" s="6" t="s">
        <v>54</v>
      </c>
      <c r="R320" s="6" t="s">
        <v>56</v>
      </c>
      <c r="S320" s="6" t="s">
        <v>92</v>
      </c>
      <c r="T320" s="6" t="s">
        <v>75</v>
      </c>
      <c r="U320" s="6" t="s">
        <v>75</v>
      </c>
      <c r="V320" s="6"/>
      <c r="W320" s="6"/>
      <c r="X320" s="8" t="s">
        <v>59</v>
      </c>
      <c r="Y320" s="8">
        <v>1.0</v>
      </c>
      <c r="Z320" s="8" t="s">
        <v>2515</v>
      </c>
      <c r="AA320" s="8">
        <v>2.0</v>
      </c>
      <c r="AB320" s="8">
        <v>1983.0</v>
      </c>
      <c r="AC320" s="8">
        <v>1.0</v>
      </c>
      <c r="AD320" s="8" t="s">
        <v>2516</v>
      </c>
      <c r="AE320" s="8">
        <v>1.0</v>
      </c>
      <c r="AF320" s="8" t="s">
        <v>2517</v>
      </c>
      <c r="AG320" s="8">
        <v>2.0</v>
      </c>
      <c r="AH320" s="8" t="s">
        <v>2518</v>
      </c>
      <c r="AI320" s="8">
        <v>2.0</v>
      </c>
      <c r="AJ320" s="8" t="s">
        <v>2519</v>
      </c>
      <c r="AK320" s="8">
        <v>2.0</v>
      </c>
      <c r="AL320" s="8" t="s">
        <v>2520</v>
      </c>
      <c r="AM320" s="6">
        <v>2.0</v>
      </c>
      <c r="AN320" s="3" t="str">
        <f t="shared" si="1"/>
        <v>2 mlday61</v>
      </c>
      <c r="AO320" s="3">
        <f t="shared" si="2"/>
        <v>13</v>
      </c>
      <c r="AP320" s="6" t="s">
        <v>1590</v>
      </c>
      <c r="AQ320" s="6" t="s">
        <v>1590</v>
      </c>
      <c r="AR320" s="6" t="s">
        <v>1593</v>
      </c>
      <c r="AS320" s="6" t="s">
        <v>1590</v>
      </c>
      <c r="AT320" s="6" t="s">
        <v>1590</v>
      </c>
      <c r="AU320" s="6" t="s">
        <v>1593</v>
      </c>
      <c r="AV320" s="6" t="s">
        <v>2521</v>
      </c>
      <c r="AW320" s="6" t="s">
        <v>2522</v>
      </c>
      <c r="AX320" s="6" t="s">
        <v>2523</v>
      </c>
    </row>
    <row r="321" ht="15.75" customHeight="1">
      <c r="A321" s="6">
        <v>2.0</v>
      </c>
      <c r="B321" s="6" t="s">
        <v>942</v>
      </c>
      <c r="C321" s="6">
        <v>141.0</v>
      </c>
      <c r="D321" s="6">
        <v>178.0</v>
      </c>
      <c r="E321" s="7" t="s">
        <v>641</v>
      </c>
      <c r="F321" s="6" t="s">
        <v>943</v>
      </c>
      <c r="G321" s="6">
        <v>6.0</v>
      </c>
      <c r="H321" s="6">
        <v>5.0</v>
      </c>
      <c r="I321" s="6">
        <v>6.0</v>
      </c>
      <c r="J321" s="6">
        <v>6.0</v>
      </c>
      <c r="K321" s="6">
        <v>6.0</v>
      </c>
      <c r="L321" s="6">
        <v>5.0</v>
      </c>
      <c r="M321" s="6">
        <v>6.0</v>
      </c>
      <c r="N321" s="6" t="s">
        <v>54</v>
      </c>
      <c r="O321" s="6" t="s">
        <v>55</v>
      </c>
      <c r="P321" s="6" t="s">
        <v>55</v>
      </c>
      <c r="Q321" s="6" t="s">
        <v>55</v>
      </c>
      <c r="R321" s="6" t="s">
        <v>53</v>
      </c>
      <c r="S321" s="6" t="s">
        <v>54</v>
      </c>
      <c r="T321" s="6" t="s">
        <v>54</v>
      </c>
      <c r="U321" s="6" t="s">
        <v>92</v>
      </c>
      <c r="V321" s="6"/>
      <c r="W321" s="6"/>
      <c r="X321" s="8" t="s">
        <v>59</v>
      </c>
      <c r="Y321" s="8">
        <v>1.0</v>
      </c>
      <c r="Z321" s="8" t="s">
        <v>2524</v>
      </c>
      <c r="AA321" s="8">
        <v>2.0</v>
      </c>
      <c r="AB321" s="8">
        <v>1984.0</v>
      </c>
      <c r="AC321" s="8">
        <v>1.0</v>
      </c>
      <c r="AD321" s="8" t="s">
        <v>2525</v>
      </c>
      <c r="AE321" s="8">
        <v>1.0</v>
      </c>
      <c r="AF321" s="8" t="s">
        <v>2526</v>
      </c>
      <c r="AG321" s="8">
        <v>2.0</v>
      </c>
      <c r="AH321" s="8" t="s">
        <v>2527</v>
      </c>
      <c r="AI321" s="8">
        <v>2.0</v>
      </c>
      <c r="AJ321" s="8" t="s">
        <v>2528</v>
      </c>
      <c r="AK321" s="8">
        <v>1.0</v>
      </c>
      <c r="AL321" s="8" t="s">
        <v>2529</v>
      </c>
      <c r="AM321" s="6">
        <v>2.0</v>
      </c>
      <c r="AN321" s="3" t="str">
        <f t="shared" si="1"/>
        <v>2 mlday62</v>
      </c>
      <c r="AO321" s="3">
        <f t="shared" si="2"/>
        <v>12</v>
      </c>
      <c r="AP321" s="6" t="s">
        <v>1592</v>
      </c>
      <c r="AQ321" s="6" t="s">
        <v>1592</v>
      </c>
      <c r="AR321" s="6" t="s">
        <v>1591</v>
      </c>
      <c r="AS321" s="6" t="s">
        <v>1592</v>
      </c>
      <c r="AT321" s="6" t="s">
        <v>1592</v>
      </c>
      <c r="AU321" s="6" t="s">
        <v>1592</v>
      </c>
      <c r="AV321" s="6" t="s">
        <v>2530</v>
      </c>
      <c r="AW321" s="6" t="s">
        <v>2531</v>
      </c>
      <c r="AX321" s="6" t="s">
        <v>2532</v>
      </c>
    </row>
    <row r="322" ht="15.75" customHeight="1">
      <c r="A322" s="3">
        <v>2.0</v>
      </c>
      <c r="B322" s="3" t="s">
        <v>950</v>
      </c>
      <c r="C322" s="3">
        <v>144.0</v>
      </c>
      <c r="D322" s="3">
        <v>181.0</v>
      </c>
      <c r="E322" s="4" t="s">
        <v>641</v>
      </c>
      <c r="F322" s="3" t="s">
        <v>951</v>
      </c>
      <c r="G322" s="3">
        <v>4.0</v>
      </c>
      <c r="H322" s="3">
        <v>2.0</v>
      </c>
      <c r="I322" s="3">
        <v>5.0</v>
      </c>
      <c r="J322" s="3">
        <v>5.0</v>
      </c>
      <c r="K322" s="3">
        <v>4.0</v>
      </c>
      <c r="L322" s="3">
        <v>5.0</v>
      </c>
      <c r="M322" s="3">
        <v>2.0</v>
      </c>
      <c r="N322" s="3" t="s">
        <v>56</v>
      </c>
      <c r="O322" s="3" t="s">
        <v>56</v>
      </c>
      <c r="P322" s="3" t="s">
        <v>56</v>
      </c>
      <c r="Q322" s="3" t="s">
        <v>56</v>
      </c>
      <c r="R322" s="3" t="s">
        <v>75</v>
      </c>
      <c r="S322" s="3" t="s">
        <v>92</v>
      </c>
      <c r="T322" s="3" t="s">
        <v>56</v>
      </c>
      <c r="U322" s="3" t="s">
        <v>75</v>
      </c>
      <c r="V322" s="3"/>
      <c r="W322" s="3"/>
      <c r="X322" s="5" t="s">
        <v>59</v>
      </c>
      <c r="Y322" s="5">
        <v>1.0</v>
      </c>
      <c r="Z322" s="5" t="s">
        <v>2533</v>
      </c>
      <c r="AA322" s="5">
        <v>1.0</v>
      </c>
      <c r="AB322" s="5">
        <v>1984.0</v>
      </c>
      <c r="AC322" s="5">
        <v>1.0</v>
      </c>
      <c r="AD322" s="5" t="s">
        <v>2534</v>
      </c>
      <c r="AE322" s="5">
        <v>0.0</v>
      </c>
      <c r="AF322" s="5" t="s">
        <v>2535</v>
      </c>
      <c r="AG322" s="5">
        <v>2.0</v>
      </c>
      <c r="AH322" s="5" t="s">
        <v>2536</v>
      </c>
      <c r="AI322" s="5">
        <v>2.0</v>
      </c>
      <c r="AJ322" s="5" t="s">
        <v>2537</v>
      </c>
      <c r="AK322" s="5">
        <v>2.0</v>
      </c>
      <c r="AL322" s="5" t="s">
        <v>2538</v>
      </c>
      <c r="AM322" s="3">
        <v>2.0</v>
      </c>
      <c r="AN322" s="3" t="str">
        <f t="shared" si="1"/>
        <v>2 mlday65</v>
      </c>
      <c r="AO322" s="3">
        <f t="shared" si="2"/>
        <v>11</v>
      </c>
      <c r="AP322" s="3" t="s">
        <v>1593</v>
      </c>
      <c r="AQ322" s="3" t="s">
        <v>1593</v>
      </c>
      <c r="AR322" s="3" t="s">
        <v>1593</v>
      </c>
      <c r="AS322" s="3" t="s">
        <v>1591</v>
      </c>
      <c r="AT322" s="3" t="s">
        <v>1591</v>
      </c>
      <c r="AU322" s="3" t="s">
        <v>1591</v>
      </c>
      <c r="AV322" s="3" t="s">
        <v>2539</v>
      </c>
      <c r="AW322" s="3" t="s">
        <v>2540</v>
      </c>
      <c r="AX322" s="3" t="s">
        <v>2541</v>
      </c>
    </row>
    <row r="323" ht="15.75" customHeight="1">
      <c r="A323" s="3">
        <v>2.0</v>
      </c>
      <c r="B323" s="3" t="s">
        <v>958</v>
      </c>
      <c r="C323" s="3">
        <v>145.0</v>
      </c>
      <c r="D323" s="3">
        <v>182.0</v>
      </c>
      <c r="E323" s="4" t="s">
        <v>641</v>
      </c>
      <c r="F323" s="3" t="s">
        <v>959</v>
      </c>
      <c r="G323" s="3">
        <v>4.0</v>
      </c>
      <c r="H323" s="3">
        <v>4.0</v>
      </c>
      <c r="I323" s="3">
        <v>4.0</v>
      </c>
      <c r="J323" s="3">
        <v>3.0</v>
      </c>
      <c r="K323" s="3">
        <v>3.0</v>
      </c>
      <c r="L323" s="3">
        <v>3.0</v>
      </c>
      <c r="M323" s="3">
        <v>3.0</v>
      </c>
      <c r="N323" s="3" t="s">
        <v>75</v>
      </c>
      <c r="O323" s="3" t="s">
        <v>56</v>
      </c>
      <c r="P323" s="3" t="s">
        <v>75</v>
      </c>
      <c r="Q323" s="3" t="s">
        <v>75</v>
      </c>
      <c r="R323" s="3" t="s">
        <v>75</v>
      </c>
      <c r="S323" s="3" t="s">
        <v>53</v>
      </c>
      <c r="T323" s="3" t="s">
        <v>75</v>
      </c>
      <c r="U323" s="3" t="s">
        <v>75</v>
      </c>
      <c r="V323" s="3"/>
      <c r="W323" s="3"/>
      <c r="X323" s="5" t="s">
        <v>59</v>
      </c>
      <c r="Y323" s="5">
        <v>1.0</v>
      </c>
      <c r="Z323" s="5" t="s">
        <v>2542</v>
      </c>
      <c r="AA323" s="5">
        <v>1.0</v>
      </c>
      <c r="AB323" s="5">
        <v>1984.0</v>
      </c>
      <c r="AC323" s="5">
        <v>1.0</v>
      </c>
      <c r="AD323" s="5" t="s">
        <v>2543</v>
      </c>
      <c r="AE323" s="5">
        <v>1.0</v>
      </c>
      <c r="AF323" s="5" t="s">
        <v>2544</v>
      </c>
      <c r="AG323" s="5">
        <v>1.0</v>
      </c>
      <c r="AH323" s="5" t="s">
        <v>2545</v>
      </c>
      <c r="AI323" s="5">
        <v>1.0</v>
      </c>
      <c r="AJ323" s="5" t="s">
        <v>2546</v>
      </c>
      <c r="AK323" s="5">
        <v>2.0</v>
      </c>
      <c r="AL323" s="5" t="s">
        <v>2547</v>
      </c>
      <c r="AM323" s="3">
        <v>1.0</v>
      </c>
      <c r="AN323" s="3" t="str">
        <f t="shared" si="1"/>
        <v>2 mlday66</v>
      </c>
      <c r="AO323" s="3">
        <f t="shared" si="2"/>
        <v>9</v>
      </c>
      <c r="AP323" s="3" t="s">
        <v>1590</v>
      </c>
      <c r="AQ323" s="3" t="s">
        <v>1590</v>
      </c>
      <c r="AR323" s="3" t="s">
        <v>1603</v>
      </c>
      <c r="AS323" s="3" t="s">
        <v>1591</v>
      </c>
      <c r="AT323" s="3" t="s">
        <v>1591</v>
      </c>
      <c r="AU323" s="3" t="s">
        <v>1591</v>
      </c>
      <c r="AV323" s="3" t="s">
        <v>2548</v>
      </c>
      <c r="AW323" s="3" t="s">
        <v>2549</v>
      </c>
      <c r="AX323" s="3" t="s">
        <v>2550</v>
      </c>
    </row>
    <row r="324" ht="15.75" customHeight="1">
      <c r="A324" s="3">
        <v>2.0</v>
      </c>
      <c r="B324" s="3" t="s">
        <v>965</v>
      </c>
      <c r="C324" s="3">
        <v>146.0</v>
      </c>
      <c r="D324" s="3">
        <v>183.0</v>
      </c>
      <c r="E324" s="4" t="s">
        <v>641</v>
      </c>
      <c r="F324" s="3" t="s">
        <v>966</v>
      </c>
      <c r="G324" s="3">
        <v>5.0</v>
      </c>
      <c r="H324" s="3">
        <v>3.0</v>
      </c>
      <c r="I324" s="3">
        <v>5.0</v>
      </c>
      <c r="J324" s="3">
        <v>5.0</v>
      </c>
      <c r="K324" s="3">
        <v>5.0</v>
      </c>
      <c r="L324" s="3">
        <v>4.0</v>
      </c>
      <c r="M324" s="3">
        <v>5.0</v>
      </c>
      <c r="N324" s="3" t="s">
        <v>56</v>
      </c>
      <c r="O324" s="3" t="s">
        <v>53</v>
      </c>
      <c r="P324" s="3" t="s">
        <v>56</v>
      </c>
      <c r="Q324" s="3" t="s">
        <v>75</v>
      </c>
      <c r="R324" s="3" t="s">
        <v>92</v>
      </c>
      <c r="S324" s="3" t="s">
        <v>75</v>
      </c>
      <c r="T324" s="3" t="s">
        <v>75</v>
      </c>
      <c r="U324" s="3" t="s">
        <v>75</v>
      </c>
      <c r="V324" s="3"/>
      <c r="W324" s="3"/>
      <c r="X324" s="5" t="s">
        <v>59</v>
      </c>
      <c r="Y324" s="5">
        <v>1.0</v>
      </c>
      <c r="Z324" s="5" t="s">
        <v>2551</v>
      </c>
      <c r="AA324" s="5">
        <v>2.0</v>
      </c>
      <c r="AB324" s="5">
        <v>1984.0</v>
      </c>
      <c r="AC324" s="5">
        <v>1.0</v>
      </c>
      <c r="AD324" s="5" t="s">
        <v>2552</v>
      </c>
      <c r="AE324" s="5">
        <v>0.0</v>
      </c>
      <c r="AF324" s="5" t="s">
        <v>2553</v>
      </c>
      <c r="AG324" s="5">
        <v>1.0</v>
      </c>
      <c r="AH324" s="5" t="s">
        <v>2554</v>
      </c>
      <c r="AI324" s="5">
        <v>2.0</v>
      </c>
      <c r="AJ324" s="5" t="s">
        <v>2555</v>
      </c>
      <c r="AK324" s="5">
        <v>2.0</v>
      </c>
      <c r="AL324" s="5" t="s">
        <v>2556</v>
      </c>
      <c r="AM324" s="3">
        <v>0.0</v>
      </c>
      <c r="AN324" s="3" t="str">
        <f t="shared" si="1"/>
        <v>2 mlday67</v>
      </c>
      <c r="AO324" s="3">
        <f t="shared" si="2"/>
        <v>9</v>
      </c>
      <c r="AP324" s="3" t="s">
        <v>1603</v>
      </c>
      <c r="AQ324" s="3" t="s">
        <v>1603</v>
      </c>
      <c r="AR324" s="3" t="s">
        <v>1593</v>
      </c>
      <c r="AS324" s="3" t="s">
        <v>1591</v>
      </c>
      <c r="AT324" s="3" t="s">
        <v>1603</v>
      </c>
      <c r="AU324" s="3" t="s">
        <v>1593</v>
      </c>
      <c r="AV324" s="3" t="s">
        <v>2557</v>
      </c>
      <c r="AW324" s="3" t="s">
        <v>2558</v>
      </c>
      <c r="AX324" s="3" t="s">
        <v>2559</v>
      </c>
    </row>
    <row r="325" ht="15.75" customHeight="1">
      <c r="A325" s="3">
        <v>2.0</v>
      </c>
      <c r="B325" s="3" t="s">
        <v>973</v>
      </c>
      <c r="C325" s="3">
        <v>147.0</v>
      </c>
      <c r="D325" s="3">
        <v>184.0</v>
      </c>
      <c r="E325" s="4" t="s">
        <v>641</v>
      </c>
      <c r="F325" s="3" t="s">
        <v>974</v>
      </c>
      <c r="G325" s="3">
        <v>4.0</v>
      </c>
      <c r="H325" s="3">
        <v>3.0</v>
      </c>
      <c r="I325" s="3">
        <v>5.0</v>
      </c>
      <c r="J325" s="3">
        <v>5.0</v>
      </c>
      <c r="K325" s="3">
        <v>5.0</v>
      </c>
      <c r="L325" s="3">
        <v>4.0</v>
      </c>
      <c r="M325" s="3">
        <v>4.0</v>
      </c>
      <c r="N325" s="3" t="s">
        <v>56</v>
      </c>
      <c r="O325" s="3" t="s">
        <v>53</v>
      </c>
      <c r="P325" s="3" t="s">
        <v>53</v>
      </c>
      <c r="Q325" s="3" t="s">
        <v>75</v>
      </c>
      <c r="R325" s="3" t="s">
        <v>54</v>
      </c>
      <c r="S325" s="3" t="s">
        <v>75</v>
      </c>
      <c r="T325" s="3" t="s">
        <v>54</v>
      </c>
      <c r="U325" s="3" t="s">
        <v>54</v>
      </c>
      <c r="V325" s="3"/>
      <c r="W325" s="3"/>
      <c r="X325" s="5" t="s">
        <v>59</v>
      </c>
      <c r="Y325" s="5">
        <v>1.0</v>
      </c>
      <c r="Z325" s="5" t="s">
        <v>2560</v>
      </c>
      <c r="AA325" s="5">
        <v>2.0</v>
      </c>
      <c r="AB325" s="5">
        <v>1983.0</v>
      </c>
      <c r="AC325" s="5">
        <v>1.0</v>
      </c>
      <c r="AD325" s="5" t="s">
        <v>2561</v>
      </c>
      <c r="AE325" s="5">
        <v>1.0</v>
      </c>
      <c r="AF325" s="5" t="s">
        <v>2562</v>
      </c>
      <c r="AG325" s="5">
        <v>2.0</v>
      </c>
      <c r="AH325" s="5" t="s">
        <v>2563</v>
      </c>
      <c r="AI325" s="5">
        <v>2.0</v>
      </c>
      <c r="AJ325" s="5" t="s">
        <v>2564</v>
      </c>
      <c r="AK325" s="5">
        <v>2.0</v>
      </c>
      <c r="AL325" s="5" t="s">
        <v>2565</v>
      </c>
      <c r="AM325" s="3">
        <v>2.0</v>
      </c>
      <c r="AN325" s="3" t="str">
        <f t="shared" si="1"/>
        <v>2 mlday68</v>
      </c>
      <c r="AO325" s="3">
        <f t="shared" si="2"/>
        <v>13</v>
      </c>
      <c r="AP325" s="3" t="s">
        <v>1593</v>
      </c>
      <c r="AQ325" s="3" t="s">
        <v>1590</v>
      </c>
      <c r="AR325" s="3" t="s">
        <v>1603</v>
      </c>
      <c r="AS325" s="3" t="s">
        <v>1603</v>
      </c>
      <c r="AT325" s="3" t="s">
        <v>1603</v>
      </c>
      <c r="AU325" s="3" t="s">
        <v>1603</v>
      </c>
      <c r="AV325" s="3" t="s">
        <v>2566</v>
      </c>
      <c r="AW325" s="3" t="s">
        <v>2567</v>
      </c>
      <c r="AX325" s="3" t="s">
        <v>2568</v>
      </c>
    </row>
    <row r="326" ht="15.75" customHeight="1">
      <c r="A326" s="3">
        <v>2.0</v>
      </c>
      <c r="B326" s="3" t="s">
        <v>981</v>
      </c>
      <c r="C326" s="3">
        <v>148.0</v>
      </c>
      <c r="D326" s="3">
        <v>185.0</v>
      </c>
      <c r="E326" s="4" t="s">
        <v>641</v>
      </c>
      <c r="F326" s="3" t="s">
        <v>982</v>
      </c>
      <c r="G326" s="3">
        <v>4.0</v>
      </c>
      <c r="H326" s="3">
        <v>3.0</v>
      </c>
      <c r="I326" s="3">
        <v>3.0</v>
      </c>
      <c r="J326" s="3">
        <v>4.0</v>
      </c>
      <c r="K326" s="3">
        <v>5.0</v>
      </c>
      <c r="L326" s="3">
        <v>4.0</v>
      </c>
      <c r="M326" s="3">
        <v>3.0</v>
      </c>
      <c r="N326" s="3" t="s">
        <v>56</v>
      </c>
      <c r="O326" s="3" t="s">
        <v>75</v>
      </c>
      <c r="P326" s="3" t="s">
        <v>56</v>
      </c>
      <c r="Q326" s="3" t="s">
        <v>56</v>
      </c>
      <c r="R326" s="3" t="s">
        <v>75</v>
      </c>
      <c r="S326" s="3" t="s">
        <v>92</v>
      </c>
      <c r="T326" s="3" t="s">
        <v>75</v>
      </c>
      <c r="U326" s="3" t="s">
        <v>75</v>
      </c>
      <c r="V326" s="3"/>
      <c r="W326" s="3"/>
      <c r="X326" s="5" t="s">
        <v>59</v>
      </c>
      <c r="Y326" s="5">
        <v>1.0</v>
      </c>
      <c r="Z326" s="5" t="s">
        <v>2569</v>
      </c>
      <c r="AA326" s="5">
        <v>2.0</v>
      </c>
      <c r="AB326" s="5">
        <v>1983.0</v>
      </c>
      <c r="AC326" s="5">
        <v>1.0</v>
      </c>
      <c r="AD326" s="5" t="s">
        <v>2570</v>
      </c>
      <c r="AE326" s="5">
        <v>1.0</v>
      </c>
      <c r="AF326" s="5" t="s">
        <v>2571</v>
      </c>
      <c r="AG326" s="5">
        <v>1.0</v>
      </c>
      <c r="AH326" s="5" t="s">
        <v>2572</v>
      </c>
      <c r="AI326" s="5">
        <v>2.0</v>
      </c>
      <c r="AJ326" s="5" t="s">
        <v>2573</v>
      </c>
      <c r="AK326" s="5">
        <v>1.0</v>
      </c>
      <c r="AL326" s="5" t="s">
        <v>2574</v>
      </c>
      <c r="AM326" s="3">
        <v>2.0</v>
      </c>
      <c r="AN326" s="3" t="str">
        <f t="shared" si="1"/>
        <v>2 mlday69</v>
      </c>
      <c r="AO326" s="3">
        <f t="shared" si="2"/>
        <v>11</v>
      </c>
      <c r="AP326" s="3" t="s">
        <v>1590</v>
      </c>
      <c r="AQ326" s="3" t="s">
        <v>1590</v>
      </c>
      <c r="AR326" s="3" t="s">
        <v>1603</v>
      </c>
      <c r="AS326" s="3" t="s">
        <v>1590</v>
      </c>
      <c r="AT326" s="3" t="s">
        <v>1592</v>
      </c>
      <c r="AU326" s="3" t="s">
        <v>1590</v>
      </c>
      <c r="AV326" s="3" t="s">
        <v>2575</v>
      </c>
      <c r="AW326" s="3" t="s">
        <v>2576</v>
      </c>
      <c r="AX326" s="3" t="s">
        <v>2577</v>
      </c>
    </row>
    <row r="327" ht="15.75" customHeight="1">
      <c r="A327" s="3">
        <v>2.0</v>
      </c>
      <c r="B327" s="3" t="s">
        <v>989</v>
      </c>
      <c r="C327" s="3">
        <v>149.0</v>
      </c>
      <c r="D327" s="3">
        <v>186.0</v>
      </c>
      <c r="E327" s="4" t="s">
        <v>641</v>
      </c>
      <c r="F327" s="3" t="s">
        <v>990</v>
      </c>
      <c r="G327" s="3">
        <v>3.0</v>
      </c>
      <c r="H327" s="3">
        <v>4.0</v>
      </c>
      <c r="I327" s="3">
        <v>4.0</v>
      </c>
      <c r="J327" s="3">
        <v>5.0</v>
      </c>
      <c r="K327" s="3">
        <v>5.0</v>
      </c>
      <c r="L327" s="3">
        <v>6.0</v>
      </c>
      <c r="M327" s="3">
        <v>6.0</v>
      </c>
      <c r="N327" s="3" t="s">
        <v>54</v>
      </c>
      <c r="O327" s="3" t="s">
        <v>92</v>
      </c>
      <c r="P327" s="3" t="s">
        <v>53</v>
      </c>
      <c r="Q327" s="3" t="s">
        <v>92</v>
      </c>
      <c r="R327" s="3" t="s">
        <v>92</v>
      </c>
      <c r="S327" s="3" t="s">
        <v>75</v>
      </c>
      <c r="T327" s="3" t="s">
        <v>92</v>
      </c>
      <c r="U327" s="3" t="s">
        <v>92</v>
      </c>
      <c r="V327" s="3"/>
      <c r="W327" s="3"/>
      <c r="X327" s="5" t="s">
        <v>130</v>
      </c>
      <c r="Y327" s="5">
        <v>0.0</v>
      </c>
      <c r="Z327" s="5" t="s">
        <v>2578</v>
      </c>
      <c r="AA327" s="5">
        <v>0.0</v>
      </c>
      <c r="AB327" s="5">
        <v>1984.0</v>
      </c>
      <c r="AC327" s="5">
        <v>1.0</v>
      </c>
      <c r="AD327" s="5" t="s">
        <v>2579</v>
      </c>
      <c r="AE327" s="5">
        <v>2.0</v>
      </c>
      <c r="AF327" s="5" t="s">
        <v>2580</v>
      </c>
      <c r="AG327" s="5">
        <v>1.0</v>
      </c>
      <c r="AH327" s="5" t="s">
        <v>2581</v>
      </c>
      <c r="AI327" s="5">
        <v>0.0</v>
      </c>
      <c r="AJ327" s="5" t="s">
        <v>2582</v>
      </c>
      <c r="AK327" s="5">
        <v>0.0</v>
      </c>
      <c r="AL327" s="5" t="s">
        <v>2583</v>
      </c>
      <c r="AM327" s="3">
        <v>0.0</v>
      </c>
      <c r="AN327" s="3" t="str">
        <f t="shared" si="1"/>
        <v>2 mlday7</v>
      </c>
      <c r="AO327" s="3">
        <f t="shared" si="2"/>
        <v>4</v>
      </c>
      <c r="AP327" s="3" t="s">
        <v>1593</v>
      </c>
      <c r="AQ327" s="3" t="s">
        <v>1593</v>
      </c>
      <c r="AR327" s="3" t="s">
        <v>1593</v>
      </c>
      <c r="AS327" s="3" t="s">
        <v>1591</v>
      </c>
      <c r="AT327" s="3" t="s">
        <v>1603</v>
      </c>
      <c r="AU327" s="3" t="s">
        <v>1603</v>
      </c>
      <c r="AV327" s="3" t="s">
        <v>2584</v>
      </c>
      <c r="AW327" s="3" t="s">
        <v>2585</v>
      </c>
      <c r="AX327" s="3" t="s">
        <v>2586</v>
      </c>
    </row>
    <row r="328" ht="15.75" customHeight="1">
      <c r="A328" s="3">
        <v>2.0</v>
      </c>
      <c r="B328" s="3" t="s">
        <v>997</v>
      </c>
      <c r="C328" s="3">
        <v>150.0</v>
      </c>
      <c r="D328" s="3">
        <v>187.0</v>
      </c>
      <c r="E328" s="4" t="s">
        <v>641</v>
      </c>
      <c r="F328" s="3" t="s">
        <v>998</v>
      </c>
      <c r="G328" s="3">
        <v>4.0</v>
      </c>
      <c r="H328" s="3">
        <v>4.0</v>
      </c>
      <c r="I328" s="3">
        <v>3.0</v>
      </c>
      <c r="J328" s="3">
        <v>4.0</v>
      </c>
      <c r="K328" s="3">
        <v>5.0</v>
      </c>
      <c r="L328" s="3">
        <v>5.0</v>
      </c>
      <c r="M328" s="3">
        <v>3.0</v>
      </c>
      <c r="N328" s="3" t="s">
        <v>75</v>
      </c>
      <c r="O328" s="3" t="s">
        <v>75</v>
      </c>
      <c r="P328" s="3" t="s">
        <v>56</v>
      </c>
      <c r="Q328" s="3" t="s">
        <v>75</v>
      </c>
      <c r="R328" s="3" t="s">
        <v>56</v>
      </c>
      <c r="S328" s="3" t="s">
        <v>54</v>
      </c>
      <c r="T328" s="3" t="s">
        <v>53</v>
      </c>
      <c r="U328" s="3" t="s">
        <v>75</v>
      </c>
      <c r="V328" s="3"/>
      <c r="W328" s="3"/>
      <c r="X328" s="5" t="s">
        <v>59</v>
      </c>
      <c r="Y328" s="5">
        <v>1.0</v>
      </c>
      <c r="Z328" s="5" t="s">
        <v>2587</v>
      </c>
      <c r="AA328" s="5">
        <v>2.0</v>
      </c>
      <c r="AB328" s="5">
        <v>1984.0</v>
      </c>
      <c r="AC328" s="5">
        <v>1.0</v>
      </c>
      <c r="AD328" s="5" t="s">
        <v>2588</v>
      </c>
      <c r="AE328" s="5">
        <v>0.0</v>
      </c>
      <c r="AF328" s="5" t="s">
        <v>2589</v>
      </c>
      <c r="AG328" s="5">
        <v>2.0</v>
      </c>
      <c r="AH328" s="5" t="s">
        <v>2590</v>
      </c>
      <c r="AI328" s="5">
        <v>2.0</v>
      </c>
      <c r="AJ328" s="5" t="s">
        <v>2591</v>
      </c>
      <c r="AK328" s="5">
        <v>1.0</v>
      </c>
      <c r="AL328" s="5" t="s">
        <v>2592</v>
      </c>
      <c r="AM328" s="3">
        <v>2.0</v>
      </c>
      <c r="AN328" s="3" t="str">
        <f t="shared" si="1"/>
        <v>2 mlday70</v>
      </c>
      <c r="AO328" s="3">
        <f t="shared" si="2"/>
        <v>11</v>
      </c>
      <c r="AP328" s="3" t="s">
        <v>1593</v>
      </c>
      <c r="AQ328" s="3" t="s">
        <v>1603</v>
      </c>
      <c r="AR328" s="3" t="s">
        <v>1590</v>
      </c>
      <c r="AS328" s="3" t="s">
        <v>1591</v>
      </c>
      <c r="AT328" s="3" t="s">
        <v>1603</v>
      </c>
      <c r="AU328" s="3" t="s">
        <v>1603</v>
      </c>
      <c r="AV328" s="3" t="s">
        <v>2593</v>
      </c>
      <c r="AW328" s="3" t="s">
        <v>2594</v>
      </c>
      <c r="AX328" s="3" t="s">
        <v>2595</v>
      </c>
    </row>
    <row r="329" ht="15.75" customHeight="1">
      <c r="A329" s="3">
        <v>2.0</v>
      </c>
      <c r="B329" s="3" t="s">
        <v>1004</v>
      </c>
      <c r="C329" s="3">
        <v>151.0</v>
      </c>
      <c r="D329" s="3">
        <v>188.0</v>
      </c>
      <c r="E329" s="4" t="s">
        <v>641</v>
      </c>
      <c r="F329" s="3" t="s">
        <v>1005</v>
      </c>
      <c r="G329" s="3">
        <v>5.0</v>
      </c>
      <c r="H329" s="3">
        <v>5.0</v>
      </c>
      <c r="I329" s="3">
        <v>5.0</v>
      </c>
      <c r="J329" s="3">
        <v>5.0</v>
      </c>
      <c r="K329" s="3">
        <v>5.0</v>
      </c>
      <c r="L329" s="3">
        <v>4.0</v>
      </c>
      <c r="M329" s="3">
        <v>5.0</v>
      </c>
      <c r="N329" s="3" t="s">
        <v>54</v>
      </c>
      <c r="O329" s="3" t="s">
        <v>54</v>
      </c>
      <c r="P329" s="3" t="s">
        <v>53</v>
      </c>
      <c r="Q329" s="3" t="s">
        <v>92</v>
      </c>
      <c r="R329" s="3" t="s">
        <v>75</v>
      </c>
      <c r="S329" s="3" t="s">
        <v>53</v>
      </c>
      <c r="T329" s="3" t="s">
        <v>75</v>
      </c>
      <c r="U329" s="3" t="s">
        <v>92</v>
      </c>
      <c r="V329" s="3"/>
      <c r="W329" s="3"/>
      <c r="X329" s="5" t="s">
        <v>59</v>
      </c>
      <c r="Y329" s="5">
        <v>1.0</v>
      </c>
      <c r="Z329" s="5" t="s">
        <v>2596</v>
      </c>
      <c r="AA329" s="5">
        <v>2.0</v>
      </c>
      <c r="AB329" s="5">
        <v>1984.0</v>
      </c>
      <c r="AC329" s="5">
        <v>1.0</v>
      </c>
      <c r="AD329" s="5" t="s">
        <v>2597</v>
      </c>
      <c r="AE329" s="5">
        <v>1.0</v>
      </c>
      <c r="AF329" s="5" t="s">
        <v>2598</v>
      </c>
      <c r="AG329" s="5">
        <v>2.0</v>
      </c>
      <c r="AH329" s="5" t="s">
        <v>2599</v>
      </c>
      <c r="AI329" s="5">
        <v>2.0</v>
      </c>
      <c r="AJ329" s="5" t="s">
        <v>2600</v>
      </c>
      <c r="AK329" s="5">
        <v>2.0</v>
      </c>
      <c r="AL329" s="5" t="s">
        <v>2601</v>
      </c>
      <c r="AM329" s="3">
        <v>2.0</v>
      </c>
      <c r="AN329" s="3" t="str">
        <f t="shared" si="1"/>
        <v>2 mlday71</v>
      </c>
      <c r="AO329" s="3">
        <f t="shared" si="2"/>
        <v>13</v>
      </c>
      <c r="AP329" s="3" t="s">
        <v>1590</v>
      </c>
      <c r="AQ329" s="3" t="s">
        <v>1590</v>
      </c>
      <c r="AR329" s="3" t="s">
        <v>1603</v>
      </c>
      <c r="AS329" s="3" t="s">
        <v>1590</v>
      </c>
      <c r="AT329" s="3" t="s">
        <v>1590</v>
      </c>
      <c r="AU329" s="3" t="s">
        <v>1603</v>
      </c>
      <c r="AV329" s="3" t="s">
        <v>2602</v>
      </c>
      <c r="AW329" s="3" t="s">
        <v>2603</v>
      </c>
      <c r="AX329" s="3" t="s">
        <v>2604</v>
      </c>
    </row>
    <row r="330" ht="15.75" customHeight="1">
      <c r="A330" s="3">
        <v>2.0</v>
      </c>
      <c r="B330" s="3" t="s">
        <v>1012</v>
      </c>
      <c r="C330" s="3">
        <v>152.0</v>
      </c>
      <c r="D330" s="3">
        <v>189.0</v>
      </c>
      <c r="E330" s="4" t="s">
        <v>641</v>
      </c>
      <c r="F330" s="3" t="s">
        <v>1013</v>
      </c>
      <c r="G330" s="3">
        <v>5.0</v>
      </c>
      <c r="H330" s="3">
        <v>5.0</v>
      </c>
      <c r="I330" s="3">
        <v>5.0</v>
      </c>
      <c r="J330" s="3">
        <v>5.0</v>
      </c>
      <c r="K330" s="3">
        <v>5.0</v>
      </c>
      <c r="L330" s="3">
        <v>5.0</v>
      </c>
      <c r="M330" s="3">
        <v>5.0</v>
      </c>
      <c r="N330" s="3" t="s">
        <v>55</v>
      </c>
      <c r="O330" s="3" t="s">
        <v>92</v>
      </c>
      <c r="P330" s="3" t="s">
        <v>92</v>
      </c>
      <c r="Q330" s="3" t="s">
        <v>92</v>
      </c>
      <c r="R330" s="3" t="s">
        <v>55</v>
      </c>
      <c r="S330" s="3" t="s">
        <v>55</v>
      </c>
      <c r="T330" s="3" t="s">
        <v>55</v>
      </c>
      <c r="U330" s="3" t="s">
        <v>55</v>
      </c>
      <c r="V330" s="3"/>
      <c r="W330" s="3"/>
      <c r="X330" s="5" t="s">
        <v>130</v>
      </c>
      <c r="Y330" s="5">
        <v>0.0</v>
      </c>
      <c r="Z330" s="5" t="s">
        <v>2605</v>
      </c>
      <c r="AA330" s="5">
        <v>1.0</v>
      </c>
      <c r="AB330" s="5">
        <v>1985.0</v>
      </c>
      <c r="AC330" s="5">
        <v>1.0</v>
      </c>
      <c r="AD330" s="5" t="s">
        <v>2606</v>
      </c>
      <c r="AE330" s="5">
        <v>0.0</v>
      </c>
      <c r="AF330" s="5" t="s">
        <v>2607</v>
      </c>
      <c r="AG330" s="5">
        <v>1.0</v>
      </c>
      <c r="AH330" s="5" t="s">
        <v>2608</v>
      </c>
      <c r="AI330" s="5">
        <v>1.0</v>
      </c>
      <c r="AJ330" s="5" t="s">
        <v>2609</v>
      </c>
      <c r="AK330" s="5">
        <v>0.0</v>
      </c>
      <c r="AL330" s="5" t="s">
        <v>2610</v>
      </c>
      <c r="AM330" s="3">
        <v>0.0</v>
      </c>
      <c r="AN330" s="3" t="str">
        <f t="shared" si="1"/>
        <v>2 mlday72</v>
      </c>
      <c r="AO330" s="3">
        <f t="shared" si="2"/>
        <v>4</v>
      </c>
      <c r="AP330" s="3" t="s">
        <v>1592</v>
      </c>
      <c r="AQ330" s="3" t="s">
        <v>1592</v>
      </c>
      <c r="AR330" s="3" t="s">
        <v>1591</v>
      </c>
      <c r="AS330" s="3" t="s">
        <v>1593</v>
      </c>
      <c r="AT330" s="3" t="s">
        <v>1593</v>
      </c>
      <c r="AU330" s="3" t="s">
        <v>1593</v>
      </c>
      <c r="AV330" s="3" t="s">
        <v>2611</v>
      </c>
      <c r="AW330" s="3" t="s">
        <v>2612</v>
      </c>
      <c r="AX330" s="3" t="s">
        <v>2613</v>
      </c>
    </row>
    <row r="331" ht="15.75" customHeight="1">
      <c r="A331" s="3">
        <v>2.0</v>
      </c>
      <c r="B331" s="3" t="s">
        <v>1020</v>
      </c>
      <c r="C331" s="3">
        <v>155.0</v>
      </c>
      <c r="D331" s="3">
        <v>191.0</v>
      </c>
      <c r="E331" s="4" t="s">
        <v>641</v>
      </c>
      <c r="F331" s="3" t="s">
        <v>1021</v>
      </c>
      <c r="G331" s="3">
        <v>5.0</v>
      </c>
      <c r="H331" s="3">
        <v>4.0</v>
      </c>
      <c r="I331" s="3">
        <v>4.0</v>
      </c>
      <c r="J331" s="3">
        <v>5.0</v>
      </c>
      <c r="K331" s="3">
        <v>5.0</v>
      </c>
      <c r="L331" s="3">
        <v>2.0</v>
      </c>
      <c r="M331" s="3">
        <v>5.0</v>
      </c>
      <c r="N331" s="3" t="s">
        <v>56</v>
      </c>
      <c r="O331" s="3" t="s">
        <v>56</v>
      </c>
      <c r="P331" s="3" t="s">
        <v>75</v>
      </c>
      <c r="Q331" s="3" t="s">
        <v>56</v>
      </c>
      <c r="R331" s="3" t="s">
        <v>55</v>
      </c>
      <c r="S331" s="3" t="s">
        <v>56</v>
      </c>
      <c r="T331" s="3" t="s">
        <v>56</v>
      </c>
      <c r="U331" s="3" t="s">
        <v>56</v>
      </c>
      <c r="V331" s="3"/>
      <c r="W331" s="3"/>
      <c r="X331" s="5" t="s">
        <v>59</v>
      </c>
      <c r="Y331" s="5">
        <v>1.0</v>
      </c>
      <c r="Z331" s="5" t="s">
        <v>2614</v>
      </c>
      <c r="AA331" s="5">
        <v>2.0</v>
      </c>
      <c r="AB331" s="5">
        <v>1985.0</v>
      </c>
      <c r="AC331" s="5">
        <v>1.0</v>
      </c>
      <c r="AD331" s="5" t="s">
        <v>2615</v>
      </c>
      <c r="AE331" s="5">
        <v>0.0</v>
      </c>
      <c r="AF331" s="5" t="s">
        <v>2616</v>
      </c>
      <c r="AG331" s="5">
        <v>1.0</v>
      </c>
      <c r="AH331" s="5" t="s">
        <v>2617</v>
      </c>
      <c r="AI331" s="5">
        <v>2.0</v>
      </c>
      <c r="AJ331" s="5" t="s">
        <v>2618</v>
      </c>
      <c r="AK331" s="5">
        <v>0.0</v>
      </c>
      <c r="AL331" s="5" t="s">
        <v>2619</v>
      </c>
      <c r="AM331" s="3">
        <v>2.0</v>
      </c>
      <c r="AN331" s="3" t="str">
        <f t="shared" si="1"/>
        <v>2 mlday75</v>
      </c>
      <c r="AO331" s="3">
        <f t="shared" si="2"/>
        <v>9</v>
      </c>
      <c r="AP331" s="3" t="s">
        <v>1592</v>
      </c>
      <c r="AQ331" s="3" t="s">
        <v>1590</v>
      </c>
      <c r="AR331" s="3" t="s">
        <v>1591</v>
      </c>
      <c r="AS331" s="3" t="s">
        <v>1593</v>
      </c>
      <c r="AT331" s="3" t="s">
        <v>1590</v>
      </c>
      <c r="AU331" s="3" t="s">
        <v>1593</v>
      </c>
      <c r="AV331" s="3" t="s">
        <v>2620</v>
      </c>
      <c r="AW331" s="3" t="s">
        <v>2621</v>
      </c>
      <c r="AX331" s="3" t="s">
        <v>2622</v>
      </c>
    </row>
    <row r="332" ht="15.75" customHeight="1">
      <c r="A332" s="3">
        <v>2.0</v>
      </c>
      <c r="B332" s="3" t="s">
        <v>1028</v>
      </c>
      <c r="C332" s="3">
        <v>156.0</v>
      </c>
      <c r="D332" s="3">
        <v>192.0</v>
      </c>
      <c r="E332" s="4" t="s">
        <v>641</v>
      </c>
      <c r="F332" s="3" t="s">
        <v>1029</v>
      </c>
      <c r="G332" s="3">
        <v>1.0</v>
      </c>
      <c r="H332" s="3">
        <v>1.0</v>
      </c>
      <c r="I332" s="3">
        <v>1.0</v>
      </c>
      <c r="J332" s="3">
        <v>1.0</v>
      </c>
      <c r="K332" s="3">
        <v>1.0</v>
      </c>
      <c r="L332" s="3">
        <v>1.0</v>
      </c>
      <c r="M332" s="3">
        <v>1.0</v>
      </c>
      <c r="N332" s="3" t="s">
        <v>56</v>
      </c>
      <c r="O332" s="3" t="s">
        <v>56</v>
      </c>
      <c r="P332" s="3" t="s">
        <v>56</v>
      </c>
      <c r="Q332" s="3" t="s">
        <v>56</v>
      </c>
      <c r="R332" s="3" t="s">
        <v>56</v>
      </c>
      <c r="S332" s="3" t="s">
        <v>56</v>
      </c>
      <c r="T332" s="3" t="s">
        <v>56</v>
      </c>
      <c r="U332" s="3" t="s">
        <v>56</v>
      </c>
      <c r="V332" s="3"/>
      <c r="W332" s="3"/>
      <c r="X332" s="5" t="s">
        <v>94</v>
      </c>
      <c r="Y332" s="5">
        <v>0.0</v>
      </c>
      <c r="Z332" s="5" t="s">
        <v>688</v>
      </c>
      <c r="AA332" s="5">
        <v>0.0</v>
      </c>
      <c r="AB332" s="5">
        <v>1984.0</v>
      </c>
      <c r="AC332" s="5">
        <v>1.0</v>
      </c>
      <c r="AD332" s="5" t="s">
        <v>2623</v>
      </c>
      <c r="AE332" s="5">
        <v>0.0</v>
      </c>
      <c r="AF332" s="5">
        <v>0.0</v>
      </c>
      <c r="AG332" s="5">
        <v>0.0</v>
      </c>
      <c r="AH332" s="5">
        <v>0.0</v>
      </c>
      <c r="AI332" s="5">
        <v>0.0</v>
      </c>
      <c r="AJ332" s="5">
        <v>0.0</v>
      </c>
      <c r="AK332" s="5">
        <v>0.0</v>
      </c>
      <c r="AL332" s="5">
        <v>0.0</v>
      </c>
      <c r="AM332" s="3">
        <v>0.0</v>
      </c>
      <c r="AN332" s="3" t="str">
        <f t="shared" si="1"/>
        <v>2 mlday76</v>
      </c>
      <c r="AO332" s="3">
        <f t="shared" si="2"/>
        <v>1</v>
      </c>
      <c r="AP332" s="3" t="s">
        <v>1591</v>
      </c>
      <c r="AQ332" s="3" t="s">
        <v>1593</v>
      </c>
      <c r="AR332" s="3" t="s">
        <v>1590</v>
      </c>
      <c r="AS332" s="3" t="s">
        <v>1591</v>
      </c>
      <c r="AT332" s="3" t="s">
        <v>1593</v>
      </c>
      <c r="AU332" s="3" t="s">
        <v>1603</v>
      </c>
      <c r="AV332" s="3">
        <v>0.0</v>
      </c>
      <c r="AW332" s="3">
        <v>0.0</v>
      </c>
      <c r="AX332" s="3">
        <v>0.0</v>
      </c>
    </row>
    <row r="333" ht="15.75" customHeight="1">
      <c r="A333" s="3">
        <v>2.0</v>
      </c>
      <c r="B333" s="3" t="s">
        <v>1032</v>
      </c>
      <c r="C333" s="3">
        <v>157.0</v>
      </c>
      <c r="D333" s="3">
        <v>193.0</v>
      </c>
      <c r="E333" s="4" t="s">
        <v>641</v>
      </c>
      <c r="F333" s="3" t="s">
        <v>1033</v>
      </c>
      <c r="G333" s="3">
        <v>5.0</v>
      </c>
      <c r="H333" s="3">
        <v>5.0</v>
      </c>
      <c r="I333" s="3">
        <v>5.0</v>
      </c>
      <c r="J333" s="3">
        <v>5.0</v>
      </c>
      <c r="K333" s="3">
        <v>5.0</v>
      </c>
      <c r="L333" s="3">
        <v>6.0</v>
      </c>
      <c r="M333" s="3">
        <v>6.0</v>
      </c>
      <c r="N333" s="3" t="s">
        <v>53</v>
      </c>
      <c r="O333" s="3" t="s">
        <v>54</v>
      </c>
      <c r="P333" s="3" t="s">
        <v>92</v>
      </c>
      <c r="Q333" s="3" t="s">
        <v>54</v>
      </c>
      <c r="R333" s="3" t="s">
        <v>54</v>
      </c>
      <c r="S333" s="3" t="s">
        <v>75</v>
      </c>
      <c r="T333" s="3" t="s">
        <v>53</v>
      </c>
      <c r="U333" s="3" t="s">
        <v>54</v>
      </c>
      <c r="V333" s="3"/>
      <c r="W333" s="3"/>
      <c r="X333" s="5" t="s">
        <v>59</v>
      </c>
      <c r="Y333" s="5">
        <v>1.0</v>
      </c>
      <c r="Z333" s="5" t="s">
        <v>2624</v>
      </c>
      <c r="AA333" s="3">
        <v>2.0</v>
      </c>
      <c r="AB333" s="5">
        <v>1983.0</v>
      </c>
      <c r="AC333" s="5">
        <v>1.0</v>
      </c>
      <c r="AD333" s="5" t="s">
        <v>2625</v>
      </c>
      <c r="AE333" s="3">
        <v>0.0</v>
      </c>
      <c r="AF333" s="5" t="s">
        <v>2626</v>
      </c>
      <c r="AG333" s="3">
        <v>0.0</v>
      </c>
      <c r="AH333" s="5" t="s">
        <v>2627</v>
      </c>
      <c r="AI333" s="3">
        <v>2.0</v>
      </c>
      <c r="AJ333" s="5" t="s">
        <v>2628</v>
      </c>
      <c r="AK333" s="3">
        <v>1.0</v>
      </c>
      <c r="AL333" s="5" t="s">
        <v>2629</v>
      </c>
      <c r="AM333" s="3">
        <v>0.0</v>
      </c>
      <c r="AN333" s="3" t="str">
        <f t="shared" si="1"/>
        <v>2 mlday77</v>
      </c>
      <c r="AO333" s="3">
        <f t="shared" si="2"/>
        <v>7</v>
      </c>
      <c r="AP333" s="3" t="s">
        <v>1603</v>
      </c>
      <c r="AQ333" s="3" t="s">
        <v>1603</v>
      </c>
      <c r="AR333" s="3" t="s">
        <v>1593</v>
      </c>
      <c r="AS333" s="3" t="s">
        <v>1591</v>
      </c>
      <c r="AT333" s="3" t="s">
        <v>1591</v>
      </c>
      <c r="AU333" s="3" t="s">
        <v>1591</v>
      </c>
      <c r="AV333" s="3" t="s">
        <v>2630</v>
      </c>
      <c r="AW333" s="3" t="s">
        <v>2631</v>
      </c>
      <c r="AX333" s="3" t="s">
        <v>2632</v>
      </c>
    </row>
    <row r="334" ht="15.75" customHeight="1">
      <c r="A334" s="3">
        <v>2.0</v>
      </c>
      <c r="B334" s="3" t="s">
        <v>1040</v>
      </c>
      <c r="C334" s="3">
        <v>160.0</v>
      </c>
      <c r="D334" s="3">
        <v>195.0</v>
      </c>
      <c r="E334" s="4" t="s">
        <v>641</v>
      </c>
      <c r="F334" s="3" t="s">
        <v>1041</v>
      </c>
      <c r="G334" s="3">
        <v>5.0</v>
      </c>
      <c r="H334" s="3">
        <v>4.0</v>
      </c>
      <c r="I334" s="3">
        <v>5.0</v>
      </c>
      <c r="J334" s="3">
        <v>6.0</v>
      </c>
      <c r="K334" s="3">
        <v>5.0</v>
      </c>
      <c r="L334" s="3">
        <v>5.0</v>
      </c>
      <c r="M334" s="3">
        <v>5.0</v>
      </c>
      <c r="N334" s="3" t="s">
        <v>55</v>
      </c>
      <c r="O334" s="3" t="s">
        <v>54</v>
      </c>
      <c r="P334" s="3" t="s">
        <v>54</v>
      </c>
      <c r="Q334" s="3" t="s">
        <v>54</v>
      </c>
      <c r="R334" s="3" t="s">
        <v>55</v>
      </c>
      <c r="S334" s="3" t="s">
        <v>56</v>
      </c>
      <c r="T334" s="3" t="s">
        <v>55</v>
      </c>
      <c r="U334" s="3" t="s">
        <v>55</v>
      </c>
      <c r="V334" s="3"/>
      <c r="W334" s="3"/>
      <c r="X334" s="5" t="s">
        <v>59</v>
      </c>
      <c r="Y334" s="5">
        <v>1.0</v>
      </c>
      <c r="Z334" s="5" t="s">
        <v>2633</v>
      </c>
      <c r="AA334" s="3">
        <v>2.0</v>
      </c>
      <c r="AB334" s="5">
        <v>1984.0</v>
      </c>
      <c r="AC334" s="5">
        <v>1.0</v>
      </c>
      <c r="AD334" s="5" t="s">
        <v>2634</v>
      </c>
      <c r="AE334" s="3">
        <v>2.0</v>
      </c>
      <c r="AF334" s="5" t="s">
        <v>2635</v>
      </c>
      <c r="AG334" s="3">
        <v>1.0</v>
      </c>
      <c r="AH334" s="5" t="s">
        <v>2636</v>
      </c>
      <c r="AI334" s="3">
        <v>1.0</v>
      </c>
      <c r="AJ334" s="5" t="s">
        <v>2637</v>
      </c>
      <c r="AK334" s="3">
        <v>1.0</v>
      </c>
      <c r="AL334" s="5" t="s">
        <v>2638</v>
      </c>
      <c r="AM334" s="3">
        <v>2.0</v>
      </c>
      <c r="AN334" s="3" t="str">
        <f t="shared" si="1"/>
        <v>2 mlday8</v>
      </c>
      <c r="AO334" s="3">
        <f t="shared" si="2"/>
        <v>11</v>
      </c>
      <c r="AP334" s="3" t="s">
        <v>1590</v>
      </c>
      <c r="AQ334" s="3" t="s">
        <v>1590</v>
      </c>
      <c r="AR334" s="3" t="s">
        <v>1603</v>
      </c>
      <c r="AS334" s="3" t="s">
        <v>1603</v>
      </c>
      <c r="AT334" s="3" t="s">
        <v>1590</v>
      </c>
      <c r="AU334" s="3" t="s">
        <v>1593</v>
      </c>
      <c r="AV334" s="3" t="s">
        <v>2639</v>
      </c>
      <c r="AW334" s="3" t="s">
        <v>2640</v>
      </c>
      <c r="AX334" s="3" t="s">
        <v>2641</v>
      </c>
    </row>
    <row r="335" ht="15.75" customHeight="1">
      <c r="A335" s="3">
        <v>2.0</v>
      </c>
      <c r="B335" s="3" t="s">
        <v>1048</v>
      </c>
      <c r="C335" s="3">
        <v>161.0</v>
      </c>
      <c r="D335" s="3">
        <v>196.0</v>
      </c>
      <c r="E335" s="4" t="s">
        <v>641</v>
      </c>
      <c r="F335" s="3" t="s">
        <v>1049</v>
      </c>
      <c r="G335" s="3">
        <v>5.0</v>
      </c>
      <c r="H335" s="3">
        <v>6.0</v>
      </c>
      <c r="I335" s="3">
        <v>6.0</v>
      </c>
      <c r="J335" s="3">
        <v>4.0</v>
      </c>
      <c r="K335" s="3">
        <v>5.0</v>
      </c>
      <c r="L335" s="3">
        <v>4.0</v>
      </c>
      <c r="M335" s="3">
        <v>4.0</v>
      </c>
      <c r="N335" s="3" t="s">
        <v>54</v>
      </c>
      <c r="O335" s="3" t="s">
        <v>92</v>
      </c>
      <c r="P335" s="3" t="s">
        <v>55</v>
      </c>
      <c r="Q335" s="3" t="s">
        <v>55</v>
      </c>
      <c r="R335" s="3" t="s">
        <v>54</v>
      </c>
      <c r="S335" s="3" t="s">
        <v>56</v>
      </c>
      <c r="T335" s="3" t="s">
        <v>55</v>
      </c>
      <c r="U335" s="3" t="s">
        <v>92</v>
      </c>
      <c r="V335" s="3"/>
      <c r="W335" s="3"/>
      <c r="X335" s="5" t="s">
        <v>59</v>
      </c>
      <c r="Y335" s="5">
        <v>1.0</v>
      </c>
      <c r="Z335" s="5" t="s">
        <v>2642</v>
      </c>
      <c r="AA335" s="3">
        <v>2.0</v>
      </c>
      <c r="AB335" s="5">
        <v>1985.0</v>
      </c>
      <c r="AC335" s="5">
        <v>1.0</v>
      </c>
      <c r="AD335" s="5" t="s">
        <v>2643</v>
      </c>
      <c r="AE335" s="3">
        <v>0.0</v>
      </c>
      <c r="AF335" s="5" t="s">
        <v>2644</v>
      </c>
      <c r="AG335" s="3">
        <v>0.0</v>
      </c>
      <c r="AH335" s="5" t="s">
        <v>2645</v>
      </c>
      <c r="AI335" s="3">
        <v>1.0</v>
      </c>
      <c r="AJ335" s="5" t="s">
        <v>2646</v>
      </c>
      <c r="AK335" s="3">
        <v>0.0</v>
      </c>
      <c r="AL335" s="5" t="s">
        <v>2647</v>
      </c>
      <c r="AM335" s="3">
        <v>0.0</v>
      </c>
      <c r="AN335" s="3" t="str">
        <f t="shared" si="1"/>
        <v>2 mlday80</v>
      </c>
      <c r="AO335" s="3">
        <f t="shared" si="2"/>
        <v>5</v>
      </c>
      <c r="AP335" s="3" t="s">
        <v>1592</v>
      </c>
      <c r="AQ335" s="3" t="s">
        <v>1592</v>
      </c>
      <c r="AR335" s="3" t="s">
        <v>1591</v>
      </c>
      <c r="AS335" s="3" t="s">
        <v>1592</v>
      </c>
      <c r="AT335" s="3" t="s">
        <v>1592</v>
      </c>
      <c r="AU335" s="3" t="s">
        <v>1592</v>
      </c>
      <c r="AV335" s="3" t="s">
        <v>2648</v>
      </c>
      <c r="AW335" s="3" t="s">
        <v>2649</v>
      </c>
      <c r="AX335" s="3" t="s">
        <v>2650</v>
      </c>
    </row>
    <row r="336" ht="15.75" customHeight="1">
      <c r="A336" s="3">
        <v>2.0</v>
      </c>
      <c r="B336" s="3" t="s">
        <v>1055</v>
      </c>
      <c r="C336" s="3">
        <v>162.0</v>
      </c>
      <c r="D336" s="3">
        <v>197.0</v>
      </c>
      <c r="E336" s="4" t="s">
        <v>641</v>
      </c>
      <c r="F336" s="3" t="s">
        <v>1056</v>
      </c>
      <c r="G336" s="3">
        <v>5.0</v>
      </c>
      <c r="H336" s="3">
        <v>4.0</v>
      </c>
      <c r="I336" s="3">
        <v>5.0</v>
      </c>
      <c r="J336" s="3">
        <v>5.0</v>
      </c>
      <c r="K336" s="3">
        <v>5.0</v>
      </c>
      <c r="L336" s="3">
        <v>5.0</v>
      </c>
      <c r="M336" s="3">
        <v>5.0</v>
      </c>
      <c r="N336" s="3" t="s">
        <v>92</v>
      </c>
      <c r="O336" s="3" t="s">
        <v>92</v>
      </c>
      <c r="P336" s="3" t="s">
        <v>54</v>
      </c>
      <c r="Q336" s="3" t="s">
        <v>92</v>
      </c>
      <c r="R336" s="3" t="s">
        <v>55</v>
      </c>
      <c r="S336" s="3" t="s">
        <v>56</v>
      </c>
      <c r="T336" s="3" t="s">
        <v>92</v>
      </c>
      <c r="U336" s="3" t="s">
        <v>92</v>
      </c>
      <c r="V336" s="3"/>
      <c r="W336" s="3"/>
      <c r="X336" s="5" t="s">
        <v>59</v>
      </c>
      <c r="Y336" s="5">
        <v>1.0</v>
      </c>
      <c r="Z336" s="5" t="s">
        <v>2651</v>
      </c>
      <c r="AA336" s="5">
        <v>2.0</v>
      </c>
      <c r="AB336" s="5">
        <v>1994.0</v>
      </c>
      <c r="AC336" s="5">
        <v>0.0</v>
      </c>
      <c r="AD336" s="5" t="s">
        <v>2652</v>
      </c>
      <c r="AE336" s="5">
        <v>0.0</v>
      </c>
      <c r="AF336" s="5" t="s">
        <v>2653</v>
      </c>
      <c r="AG336" s="5">
        <v>1.0</v>
      </c>
      <c r="AH336" s="5" t="s">
        <v>2654</v>
      </c>
      <c r="AI336" s="5">
        <v>2.0</v>
      </c>
      <c r="AJ336" s="5" t="s">
        <v>2655</v>
      </c>
      <c r="AK336" s="5">
        <v>2.0</v>
      </c>
      <c r="AL336" s="5" t="s">
        <v>2656</v>
      </c>
      <c r="AM336" s="3">
        <v>2.0</v>
      </c>
      <c r="AN336" s="3" t="str">
        <f t="shared" si="1"/>
        <v>2 mlday81</v>
      </c>
      <c r="AO336" s="3">
        <f t="shared" si="2"/>
        <v>10</v>
      </c>
      <c r="AP336" s="3" t="s">
        <v>1592</v>
      </c>
      <c r="AQ336" s="3" t="s">
        <v>1590</v>
      </c>
      <c r="AR336" s="3" t="s">
        <v>1603</v>
      </c>
      <c r="AS336" s="3" t="s">
        <v>1590</v>
      </c>
      <c r="AT336" s="3" t="s">
        <v>1592</v>
      </c>
      <c r="AU336" s="3" t="s">
        <v>1592</v>
      </c>
      <c r="AV336" s="3" t="s">
        <v>2657</v>
      </c>
      <c r="AW336" s="3" t="s">
        <v>2658</v>
      </c>
      <c r="AX336" s="3" t="s">
        <v>2659</v>
      </c>
    </row>
    <row r="337" ht="15.75" customHeight="1">
      <c r="A337" s="3">
        <v>2.0</v>
      </c>
      <c r="B337" s="3" t="s">
        <v>1063</v>
      </c>
      <c r="C337" s="3">
        <v>163.0</v>
      </c>
      <c r="D337" s="3">
        <v>199.0</v>
      </c>
      <c r="E337" s="4" t="s">
        <v>641</v>
      </c>
      <c r="F337" s="3" t="s">
        <v>1064</v>
      </c>
      <c r="G337" s="3">
        <v>5.0</v>
      </c>
      <c r="H337" s="3">
        <v>5.0</v>
      </c>
      <c r="I337" s="3">
        <v>5.0</v>
      </c>
      <c r="J337" s="3">
        <v>5.0</v>
      </c>
      <c r="K337" s="3">
        <v>5.0</v>
      </c>
      <c r="L337" s="3">
        <v>6.0</v>
      </c>
      <c r="M337" s="3">
        <v>5.0</v>
      </c>
      <c r="N337" s="3" t="s">
        <v>75</v>
      </c>
      <c r="O337" s="3" t="s">
        <v>54</v>
      </c>
      <c r="P337" s="3" t="s">
        <v>75</v>
      </c>
      <c r="Q337" s="3" t="s">
        <v>54</v>
      </c>
      <c r="R337" s="3" t="s">
        <v>53</v>
      </c>
      <c r="S337" s="3" t="s">
        <v>53</v>
      </c>
      <c r="T337" s="3" t="s">
        <v>53</v>
      </c>
      <c r="U337" s="3" t="s">
        <v>54</v>
      </c>
      <c r="V337" s="3"/>
      <c r="W337" s="3"/>
      <c r="X337" s="5" t="s">
        <v>59</v>
      </c>
      <c r="Y337" s="5">
        <v>1.0</v>
      </c>
      <c r="Z337" s="5" t="s">
        <v>2660</v>
      </c>
      <c r="AA337" s="5">
        <v>1.0</v>
      </c>
      <c r="AB337" s="5">
        <v>1984.0</v>
      </c>
      <c r="AC337" s="5">
        <v>1.0</v>
      </c>
      <c r="AD337" s="5" t="s">
        <v>2661</v>
      </c>
      <c r="AE337" s="5">
        <v>2.0</v>
      </c>
      <c r="AF337" s="5" t="s">
        <v>2662</v>
      </c>
      <c r="AG337" s="5">
        <v>2.0</v>
      </c>
      <c r="AH337" s="5" t="s">
        <v>2663</v>
      </c>
      <c r="AI337" s="5">
        <v>2.0</v>
      </c>
      <c r="AJ337" s="5" t="s">
        <v>2664</v>
      </c>
      <c r="AK337" s="5">
        <v>2.0</v>
      </c>
      <c r="AL337" s="5" t="s">
        <v>2665</v>
      </c>
      <c r="AM337" s="3">
        <v>2.0</v>
      </c>
      <c r="AN337" s="3" t="str">
        <f t="shared" si="1"/>
        <v>2 mlday9</v>
      </c>
      <c r="AO337" s="3">
        <f t="shared" si="2"/>
        <v>13</v>
      </c>
      <c r="AP337" s="3" t="s">
        <v>1593</v>
      </c>
      <c r="AQ337" s="3" t="s">
        <v>1590</v>
      </c>
      <c r="AR337" s="3" t="s">
        <v>1593</v>
      </c>
      <c r="AS337" s="3" t="s">
        <v>1590</v>
      </c>
      <c r="AT337" s="3" t="s">
        <v>1593</v>
      </c>
      <c r="AU337" s="3" t="s">
        <v>1593</v>
      </c>
      <c r="AV337" s="3" t="s">
        <v>2666</v>
      </c>
      <c r="AW337" s="3" t="s">
        <v>2667</v>
      </c>
      <c r="AX337" s="3" t="s">
        <v>2668</v>
      </c>
    </row>
    <row r="338" ht="15.75" customHeight="1">
      <c r="A338" s="3">
        <v>2.0</v>
      </c>
      <c r="B338" s="3" t="s">
        <v>1071</v>
      </c>
      <c r="C338" s="3">
        <v>164.0</v>
      </c>
      <c r="D338" s="3">
        <v>201.0</v>
      </c>
      <c r="E338" s="4" t="s">
        <v>1072</v>
      </c>
      <c r="F338" s="3" t="s">
        <v>1073</v>
      </c>
      <c r="G338" s="3">
        <v>5.0</v>
      </c>
      <c r="H338" s="3">
        <v>5.0</v>
      </c>
      <c r="I338" s="3">
        <v>6.0</v>
      </c>
      <c r="J338" s="3">
        <v>5.0</v>
      </c>
      <c r="K338" s="3">
        <v>5.0</v>
      </c>
      <c r="L338" s="3">
        <v>5.0</v>
      </c>
      <c r="M338" s="3">
        <v>4.0</v>
      </c>
      <c r="N338" s="3" t="s">
        <v>75</v>
      </c>
      <c r="O338" s="3" t="s">
        <v>75</v>
      </c>
      <c r="P338" s="3" t="s">
        <v>75</v>
      </c>
      <c r="Q338" s="3" t="s">
        <v>75</v>
      </c>
      <c r="R338" s="3" t="s">
        <v>92</v>
      </c>
      <c r="S338" s="3" t="s">
        <v>75</v>
      </c>
      <c r="T338" s="3" t="s">
        <v>54</v>
      </c>
      <c r="U338" s="3" t="s">
        <v>54</v>
      </c>
      <c r="V338" s="3"/>
      <c r="W338" s="3"/>
      <c r="X338" s="5" t="s">
        <v>59</v>
      </c>
      <c r="Y338" s="5">
        <v>1.0</v>
      </c>
      <c r="Z338" s="5" t="s">
        <v>2669</v>
      </c>
      <c r="AA338" s="5">
        <v>2.0</v>
      </c>
      <c r="AB338" s="5">
        <v>1984.0</v>
      </c>
      <c r="AC338" s="5">
        <v>1.0</v>
      </c>
      <c r="AD338" s="5" t="s">
        <v>2670</v>
      </c>
      <c r="AE338" s="5">
        <v>1.0</v>
      </c>
      <c r="AF338" s="5" t="s">
        <v>2671</v>
      </c>
      <c r="AG338" s="5">
        <v>1.0</v>
      </c>
      <c r="AH338" s="5" t="s">
        <v>2672</v>
      </c>
      <c r="AI338" s="5">
        <v>2.0</v>
      </c>
      <c r="AJ338" s="5" t="s">
        <v>2673</v>
      </c>
      <c r="AK338" s="5">
        <v>2.0</v>
      </c>
      <c r="AL338" s="5" t="s">
        <v>2674</v>
      </c>
      <c r="AM338" s="3">
        <v>2.0</v>
      </c>
      <c r="AN338" s="3" t="str">
        <f t="shared" si="1"/>
        <v>2 rbday1</v>
      </c>
      <c r="AO338" s="3">
        <f t="shared" si="2"/>
        <v>12</v>
      </c>
      <c r="AP338" s="3" t="s">
        <v>1590</v>
      </c>
      <c r="AQ338" s="3" t="s">
        <v>1590</v>
      </c>
      <c r="AR338" s="3" t="s">
        <v>1593</v>
      </c>
      <c r="AS338" s="3" t="s">
        <v>1603</v>
      </c>
      <c r="AT338" s="3" t="s">
        <v>1603</v>
      </c>
      <c r="AU338" s="3" t="s">
        <v>1603</v>
      </c>
      <c r="AV338" s="3" t="s">
        <v>2675</v>
      </c>
      <c r="AW338" s="3" t="s">
        <v>2676</v>
      </c>
      <c r="AX338" s="3" t="s">
        <v>2677</v>
      </c>
    </row>
    <row r="339" ht="15.75" customHeight="1">
      <c r="A339" s="3">
        <v>2.0</v>
      </c>
      <c r="B339" s="3" t="s">
        <v>1080</v>
      </c>
      <c r="C339" s="3">
        <v>165.0</v>
      </c>
      <c r="D339" s="3">
        <v>202.0</v>
      </c>
      <c r="E339" s="4" t="s">
        <v>1072</v>
      </c>
      <c r="F339" s="3" t="s">
        <v>1081</v>
      </c>
      <c r="G339" s="3">
        <v>3.0</v>
      </c>
      <c r="H339" s="3">
        <v>4.0</v>
      </c>
      <c r="I339" s="3">
        <v>5.0</v>
      </c>
      <c r="J339" s="3">
        <v>5.0</v>
      </c>
      <c r="K339" s="3">
        <v>5.0</v>
      </c>
      <c r="L339" s="3">
        <v>4.0</v>
      </c>
      <c r="M339" s="3">
        <v>4.0</v>
      </c>
      <c r="N339" s="3" t="s">
        <v>54</v>
      </c>
      <c r="O339" s="3" t="s">
        <v>53</v>
      </c>
      <c r="P339" s="3" t="s">
        <v>53</v>
      </c>
      <c r="Q339" s="3" t="s">
        <v>92</v>
      </c>
      <c r="R339" s="3" t="s">
        <v>75</v>
      </c>
      <c r="S339" s="3" t="s">
        <v>54</v>
      </c>
      <c r="T339" s="3" t="s">
        <v>53</v>
      </c>
      <c r="U339" s="3" t="s">
        <v>53</v>
      </c>
      <c r="V339" s="3"/>
      <c r="W339" s="3"/>
      <c r="X339" s="5" t="s">
        <v>94</v>
      </c>
      <c r="Y339" s="5">
        <v>0.0</v>
      </c>
      <c r="Z339" s="5" t="s">
        <v>2678</v>
      </c>
      <c r="AA339" s="5">
        <v>0.0</v>
      </c>
      <c r="AB339" s="5">
        <v>1985.0</v>
      </c>
      <c r="AC339" s="5">
        <v>1.0</v>
      </c>
      <c r="AD339" s="5" t="s">
        <v>2679</v>
      </c>
      <c r="AE339" s="5">
        <v>0.0</v>
      </c>
      <c r="AF339" s="5" t="s">
        <v>2680</v>
      </c>
      <c r="AG339" s="5">
        <v>1.0</v>
      </c>
      <c r="AH339" s="5" t="s">
        <v>2681</v>
      </c>
      <c r="AI339" s="5">
        <v>0.0</v>
      </c>
      <c r="AJ339" s="5" t="s">
        <v>2682</v>
      </c>
      <c r="AK339" s="5">
        <v>0.0</v>
      </c>
      <c r="AL339" s="5" t="s">
        <v>2683</v>
      </c>
      <c r="AM339" s="3">
        <v>0.0</v>
      </c>
      <c r="AN339" s="3" t="str">
        <f t="shared" si="1"/>
        <v>2 rbday10</v>
      </c>
      <c r="AO339" s="3">
        <f t="shared" si="2"/>
        <v>2</v>
      </c>
      <c r="AP339" s="3" t="s">
        <v>1593</v>
      </c>
      <c r="AQ339" s="3" t="s">
        <v>1603</v>
      </c>
      <c r="AR339" s="3" t="s">
        <v>1593</v>
      </c>
      <c r="AS339" s="3" t="s">
        <v>1593</v>
      </c>
      <c r="AT339" s="3" t="s">
        <v>1590</v>
      </c>
      <c r="AU339" s="3" t="s">
        <v>1590</v>
      </c>
      <c r="AV339" s="3" t="s">
        <v>2684</v>
      </c>
      <c r="AW339" s="3" t="s">
        <v>2685</v>
      </c>
      <c r="AX339" s="3" t="s">
        <v>2686</v>
      </c>
    </row>
    <row r="340" ht="15.75" customHeight="1">
      <c r="A340" s="3">
        <v>2.0</v>
      </c>
      <c r="B340" s="3" t="s">
        <v>1088</v>
      </c>
      <c r="C340" s="3">
        <v>166.0</v>
      </c>
      <c r="D340" s="3">
        <v>203.0</v>
      </c>
      <c r="E340" s="4" t="s">
        <v>1072</v>
      </c>
      <c r="F340" s="3" t="s">
        <v>1089</v>
      </c>
      <c r="G340" s="3">
        <v>5.0</v>
      </c>
      <c r="H340" s="3">
        <v>6.0</v>
      </c>
      <c r="I340" s="3">
        <v>5.0</v>
      </c>
      <c r="J340" s="3">
        <v>4.0</v>
      </c>
      <c r="K340" s="3">
        <v>6.0</v>
      </c>
      <c r="L340" s="3">
        <v>6.0</v>
      </c>
      <c r="M340" s="3">
        <v>3.0</v>
      </c>
      <c r="N340" s="3" t="s">
        <v>53</v>
      </c>
      <c r="O340" s="3" t="s">
        <v>53</v>
      </c>
      <c r="P340" s="3" t="s">
        <v>54</v>
      </c>
      <c r="Q340" s="3" t="s">
        <v>53</v>
      </c>
      <c r="R340" s="3" t="s">
        <v>55</v>
      </c>
      <c r="S340" s="3" t="s">
        <v>75</v>
      </c>
      <c r="T340" s="3" t="s">
        <v>54</v>
      </c>
      <c r="U340" s="3" t="s">
        <v>55</v>
      </c>
      <c r="V340" s="3"/>
      <c r="W340" s="3"/>
      <c r="X340" s="5" t="s">
        <v>59</v>
      </c>
      <c r="Y340" s="5">
        <v>1.0</v>
      </c>
      <c r="Z340" s="5" t="s">
        <v>2687</v>
      </c>
      <c r="AA340" s="5">
        <v>1.0</v>
      </c>
      <c r="AB340" s="5">
        <v>1984.0</v>
      </c>
      <c r="AC340" s="5">
        <v>1.0</v>
      </c>
      <c r="AD340" s="5" t="s">
        <v>2688</v>
      </c>
      <c r="AE340" s="5">
        <v>0.0</v>
      </c>
      <c r="AF340" s="5" t="s">
        <v>2689</v>
      </c>
      <c r="AG340" s="5">
        <v>1.0</v>
      </c>
      <c r="AH340" s="5" t="s">
        <v>2690</v>
      </c>
      <c r="AI340" s="5">
        <v>1.0</v>
      </c>
      <c r="AJ340" s="5" t="s">
        <v>2691</v>
      </c>
      <c r="AK340" s="5">
        <v>0.0</v>
      </c>
      <c r="AL340" s="5" t="s">
        <v>2692</v>
      </c>
      <c r="AM340" s="3">
        <v>0.0</v>
      </c>
      <c r="AN340" s="3" t="str">
        <f t="shared" si="1"/>
        <v>2 rbday11</v>
      </c>
      <c r="AO340" s="3">
        <f t="shared" si="2"/>
        <v>5</v>
      </c>
      <c r="AP340" s="3" t="s">
        <v>1590</v>
      </c>
      <c r="AQ340" s="3" t="s">
        <v>1590</v>
      </c>
      <c r="AR340" s="3" t="s">
        <v>1593</v>
      </c>
      <c r="AS340" s="3" t="s">
        <v>1593</v>
      </c>
      <c r="AT340" s="3" t="s">
        <v>1590</v>
      </c>
      <c r="AU340" s="3" t="s">
        <v>1593</v>
      </c>
      <c r="AV340" s="3" t="s">
        <v>2693</v>
      </c>
      <c r="AW340" s="3" t="s">
        <v>2694</v>
      </c>
      <c r="AX340" s="3" t="s">
        <v>2695</v>
      </c>
    </row>
    <row r="341" ht="15.75" customHeight="1">
      <c r="A341" s="3">
        <v>2.0</v>
      </c>
      <c r="B341" s="3" t="s">
        <v>1096</v>
      </c>
      <c r="C341" s="3">
        <v>167.0</v>
      </c>
      <c r="D341" s="3">
        <v>204.0</v>
      </c>
      <c r="E341" s="4" t="s">
        <v>1072</v>
      </c>
      <c r="F341" s="3" t="s">
        <v>1097</v>
      </c>
      <c r="G341" s="3">
        <v>5.0</v>
      </c>
      <c r="H341" s="3">
        <v>3.0</v>
      </c>
      <c r="I341" s="3">
        <v>4.0</v>
      </c>
      <c r="J341" s="3">
        <v>6.0</v>
      </c>
      <c r="K341" s="3">
        <v>6.0</v>
      </c>
      <c r="L341" s="3">
        <v>4.0</v>
      </c>
      <c r="M341" s="3">
        <v>4.0</v>
      </c>
      <c r="N341" s="3" t="s">
        <v>75</v>
      </c>
      <c r="O341" s="3" t="s">
        <v>75</v>
      </c>
      <c r="P341" s="3" t="s">
        <v>53</v>
      </c>
      <c r="Q341" s="3" t="s">
        <v>53</v>
      </c>
      <c r="R341" s="3" t="s">
        <v>54</v>
      </c>
      <c r="S341" s="3" t="s">
        <v>75</v>
      </c>
      <c r="T341" s="3" t="s">
        <v>53</v>
      </c>
      <c r="U341" s="3" t="s">
        <v>53</v>
      </c>
      <c r="V341" s="3"/>
      <c r="W341" s="3"/>
      <c r="X341" s="5" t="s">
        <v>59</v>
      </c>
      <c r="Y341" s="5">
        <v>1.0</v>
      </c>
      <c r="Z341" s="5" t="s">
        <v>2696</v>
      </c>
      <c r="AA341" s="5">
        <v>2.0</v>
      </c>
      <c r="AB341" s="5">
        <v>1985.0</v>
      </c>
      <c r="AC341" s="5">
        <v>1.0</v>
      </c>
      <c r="AD341" s="5" t="s">
        <v>2697</v>
      </c>
      <c r="AE341" s="5">
        <v>0.0</v>
      </c>
      <c r="AF341" s="5" t="s">
        <v>2698</v>
      </c>
      <c r="AG341" s="5">
        <v>1.0</v>
      </c>
      <c r="AH341" s="5" t="s">
        <v>2699</v>
      </c>
      <c r="AI341" s="5">
        <v>1.0</v>
      </c>
      <c r="AJ341" s="5" t="s">
        <v>2700</v>
      </c>
      <c r="AK341" s="5">
        <v>2.0</v>
      </c>
      <c r="AL341" s="5" t="s">
        <v>2701</v>
      </c>
      <c r="AM341" s="3">
        <v>2.0</v>
      </c>
      <c r="AN341" s="3" t="str">
        <f t="shared" si="1"/>
        <v>2 rbday12</v>
      </c>
      <c r="AO341" s="3">
        <f t="shared" si="2"/>
        <v>10</v>
      </c>
      <c r="AP341" s="3" t="s">
        <v>1591</v>
      </c>
      <c r="AQ341" s="3" t="s">
        <v>1591</v>
      </c>
      <c r="AR341" s="3" t="s">
        <v>1592</v>
      </c>
      <c r="AS341" s="3" t="s">
        <v>1591</v>
      </c>
      <c r="AT341" s="3" t="s">
        <v>1591</v>
      </c>
      <c r="AU341" s="3" t="s">
        <v>1591</v>
      </c>
      <c r="AV341" s="3" t="s">
        <v>2702</v>
      </c>
      <c r="AW341" s="3" t="s">
        <v>2703</v>
      </c>
      <c r="AX341" s="3" t="s">
        <v>2704</v>
      </c>
    </row>
    <row r="342" ht="15.75" customHeight="1">
      <c r="A342" s="3">
        <v>2.0</v>
      </c>
      <c r="B342" s="3" t="s">
        <v>1104</v>
      </c>
      <c r="C342" s="3">
        <v>168.0</v>
      </c>
      <c r="D342" s="3">
        <v>205.0</v>
      </c>
      <c r="E342" s="4" t="s">
        <v>1072</v>
      </c>
      <c r="F342" s="3" t="s">
        <v>1105</v>
      </c>
      <c r="G342" s="3">
        <v>4.0</v>
      </c>
      <c r="H342" s="3">
        <v>4.0</v>
      </c>
      <c r="I342" s="3">
        <v>5.0</v>
      </c>
      <c r="J342" s="3">
        <v>5.0</v>
      </c>
      <c r="K342" s="3">
        <v>4.0</v>
      </c>
      <c r="L342" s="3">
        <v>5.0</v>
      </c>
      <c r="M342" s="3">
        <v>4.0</v>
      </c>
      <c r="N342" s="3" t="s">
        <v>54</v>
      </c>
      <c r="O342" s="3" t="s">
        <v>54</v>
      </c>
      <c r="P342" s="3" t="s">
        <v>54</v>
      </c>
      <c r="Q342" s="3" t="s">
        <v>54</v>
      </c>
      <c r="R342" s="3" t="s">
        <v>53</v>
      </c>
      <c r="S342" s="3" t="s">
        <v>54</v>
      </c>
      <c r="T342" s="3" t="s">
        <v>53</v>
      </c>
      <c r="U342" s="3" t="s">
        <v>54</v>
      </c>
      <c r="V342" s="3"/>
      <c r="W342" s="3"/>
      <c r="X342" s="5" t="s">
        <v>59</v>
      </c>
      <c r="Y342" s="5">
        <v>1.0</v>
      </c>
      <c r="Z342" s="5" t="s">
        <v>2705</v>
      </c>
      <c r="AA342" s="5">
        <v>2.0</v>
      </c>
      <c r="AB342" s="5">
        <v>1990.0</v>
      </c>
      <c r="AC342" s="5">
        <v>0.0</v>
      </c>
      <c r="AD342" s="5" t="s">
        <v>2706</v>
      </c>
      <c r="AE342" s="5">
        <v>0.0</v>
      </c>
      <c r="AF342" s="5" t="s">
        <v>1110</v>
      </c>
      <c r="AG342" s="5">
        <v>0.0</v>
      </c>
      <c r="AH342" s="5" t="s">
        <v>2707</v>
      </c>
      <c r="AI342" s="5">
        <v>1.0</v>
      </c>
      <c r="AJ342" s="5" t="s">
        <v>2708</v>
      </c>
      <c r="AK342" s="5">
        <v>0.0</v>
      </c>
      <c r="AL342" s="5" t="s">
        <v>2708</v>
      </c>
      <c r="AM342" s="3">
        <v>0.0</v>
      </c>
      <c r="AN342" s="3" t="str">
        <f t="shared" si="1"/>
        <v>2 rbday13</v>
      </c>
      <c r="AO342" s="3">
        <f t="shared" si="2"/>
        <v>4</v>
      </c>
      <c r="AP342" s="3" t="s">
        <v>1591</v>
      </c>
      <c r="AQ342" s="3" t="s">
        <v>1591</v>
      </c>
      <c r="AR342" s="3" t="s">
        <v>1592</v>
      </c>
      <c r="AS342" s="3" t="s">
        <v>1591</v>
      </c>
      <c r="AT342" s="3" t="s">
        <v>1591</v>
      </c>
      <c r="AU342" s="3" t="s">
        <v>1591</v>
      </c>
      <c r="AV342" s="3" t="s">
        <v>2709</v>
      </c>
      <c r="AW342" s="3" t="s">
        <v>2710</v>
      </c>
      <c r="AX342" s="3" t="s">
        <v>2711</v>
      </c>
    </row>
    <row r="343" ht="15.75" customHeight="1">
      <c r="A343" s="3">
        <v>2.0</v>
      </c>
      <c r="B343" s="3" t="s">
        <v>1112</v>
      </c>
      <c r="C343" s="3">
        <v>169.0</v>
      </c>
      <c r="D343" s="3">
        <v>207.0</v>
      </c>
      <c r="E343" s="4" t="s">
        <v>1072</v>
      </c>
      <c r="F343" s="3" t="s">
        <v>1113</v>
      </c>
      <c r="G343" s="3">
        <v>4.0</v>
      </c>
      <c r="H343" s="3">
        <v>4.0</v>
      </c>
      <c r="I343" s="3">
        <v>3.0</v>
      </c>
      <c r="J343" s="3">
        <v>4.0</v>
      </c>
      <c r="K343" s="3">
        <v>2.0</v>
      </c>
      <c r="L343" s="3">
        <v>4.0</v>
      </c>
      <c r="M343" s="3">
        <v>3.0</v>
      </c>
      <c r="N343" s="3" t="s">
        <v>53</v>
      </c>
      <c r="O343" s="3" t="s">
        <v>92</v>
      </c>
      <c r="P343" s="3" t="s">
        <v>54</v>
      </c>
      <c r="Q343" s="3" t="s">
        <v>54</v>
      </c>
      <c r="R343" s="3" t="s">
        <v>54</v>
      </c>
      <c r="S343" s="3" t="s">
        <v>55</v>
      </c>
      <c r="T343" s="3" t="s">
        <v>75</v>
      </c>
      <c r="U343" s="3" t="s">
        <v>54</v>
      </c>
      <c r="V343" s="3"/>
      <c r="W343" s="3"/>
      <c r="X343" s="5" t="s">
        <v>880</v>
      </c>
      <c r="Y343" s="5">
        <v>0.0</v>
      </c>
      <c r="Z343" s="5" t="s">
        <v>2712</v>
      </c>
      <c r="AA343" s="5">
        <v>0.0</v>
      </c>
      <c r="AB343" s="5">
        <v>1950.0</v>
      </c>
      <c r="AC343" s="5">
        <v>0.0</v>
      </c>
      <c r="AD343" s="5" t="s">
        <v>2713</v>
      </c>
      <c r="AE343" s="5">
        <v>0.0</v>
      </c>
      <c r="AF343" s="5" t="s">
        <v>1031</v>
      </c>
      <c r="AG343" s="5">
        <v>0.0</v>
      </c>
      <c r="AH343" s="5" t="s">
        <v>2714</v>
      </c>
      <c r="AI343" s="5">
        <v>0.0</v>
      </c>
      <c r="AJ343" s="5" t="s">
        <v>2715</v>
      </c>
      <c r="AK343" s="5">
        <v>0.0</v>
      </c>
      <c r="AL343" s="5" t="s">
        <v>2716</v>
      </c>
      <c r="AM343" s="3">
        <v>0.0</v>
      </c>
      <c r="AN343" s="3" t="str">
        <f t="shared" si="1"/>
        <v>2 rbday15</v>
      </c>
      <c r="AO343" s="3">
        <f t="shared" si="2"/>
        <v>0</v>
      </c>
      <c r="AP343" s="3" t="s">
        <v>1590</v>
      </c>
      <c r="AQ343" s="3" t="s">
        <v>1590</v>
      </c>
      <c r="AR343" s="3" t="s">
        <v>1590</v>
      </c>
      <c r="AS343" s="3" t="s">
        <v>1591</v>
      </c>
      <c r="AT343" s="3" t="s">
        <v>1591</v>
      </c>
      <c r="AU343" s="3" t="s">
        <v>1591</v>
      </c>
      <c r="AV343" s="3" t="s">
        <v>2717</v>
      </c>
      <c r="AW343" s="3" t="s">
        <v>2718</v>
      </c>
      <c r="AX343" s="3" t="s">
        <v>2719</v>
      </c>
    </row>
    <row r="344" ht="15.75" customHeight="1">
      <c r="A344" s="3">
        <v>2.0</v>
      </c>
      <c r="B344" s="3" t="s">
        <v>1120</v>
      </c>
      <c r="C344" s="3">
        <v>170.0</v>
      </c>
      <c r="D344" s="3">
        <v>208.0</v>
      </c>
      <c r="E344" s="4" t="s">
        <v>1072</v>
      </c>
      <c r="F344" s="3" t="s">
        <v>1121</v>
      </c>
      <c r="G344" s="3">
        <v>5.0</v>
      </c>
      <c r="H344" s="3">
        <v>3.0</v>
      </c>
      <c r="I344" s="3">
        <v>5.0</v>
      </c>
      <c r="J344" s="3">
        <v>5.0</v>
      </c>
      <c r="K344" s="3">
        <v>5.0</v>
      </c>
      <c r="L344" s="3">
        <v>4.0</v>
      </c>
      <c r="M344" s="3">
        <v>4.0</v>
      </c>
      <c r="N344" s="3" t="s">
        <v>75</v>
      </c>
      <c r="O344" s="3" t="s">
        <v>75</v>
      </c>
      <c r="P344" s="3" t="s">
        <v>75</v>
      </c>
      <c r="Q344" s="3" t="s">
        <v>75</v>
      </c>
      <c r="R344" s="3" t="s">
        <v>54</v>
      </c>
      <c r="S344" s="3" t="s">
        <v>53</v>
      </c>
      <c r="T344" s="3" t="s">
        <v>53</v>
      </c>
      <c r="U344" s="3" t="s">
        <v>75</v>
      </c>
      <c r="V344" s="3"/>
      <c r="W344" s="3"/>
      <c r="X344" s="5" t="s">
        <v>130</v>
      </c>
      <c r="Y344" s="5">
        <v>0.0</v>
      </c>
      <c r="Z344" s="5" t="s">
        <v>2720</v>
      </c>
      <c r="AA344" s="5">
        <v>0.0</v>
      </c>
      <c r="AB344" s="5">
        <v>1985.0</v>
      </c>
      <c r="AC344" s="5">
        <v>1.0</v>
      </c>
      <c r="AD344" s="5" t="s">
        <v>2721</v>
      </c>
      <c r="AE344" s="5">
        <v>1.0</v>
      </c>
      <c r="AF344" s="5" t="s">
        <v>2722</v>
      </c>
      <c r="AG344" s="5">
        <v>1.0</v>
      </c>
      <c r="AH344" s="5" t="s">
        <v>2723</v>
      </c>
      <c r="AI344" s="5">
        <v>1.0</v>
      </c>
      <c r="AJ344" s="5" t="s">
        <v>2724</v>
      </c>
      <c r="AK344" s="5">
        <v>0.0</v>
      </c>
      <c r="AL344" s="5" t="s">
        <v>2725</v>
      </c>
      <c r="AM344" s="3">
        <v>2.0</v>
      </c>
      <c r="AN344" s="3" t="str">
        <f t="shared" si="1"/>
        <v>2 rbday16</v>
      </c>
      <c r="AO344" s="3">
        <f t="shared" si="2"/>
        <v>6</v>
      </c>
      <c r="AP344" s="3" t="s">
        <v>1590</v>
      </c>
      <c r="AQ344" s="3" t="s">
        <v>1590</v>
      </c>
      <c r="AR344" s="3" t="s">
        <v>1603</v>
      </c>
      <c r="AS344" s="3" t="s">
        <v>1590</v>
      </c>
      <c r="AT344" s="3" t="s">
        <v>1590</v>
      </c>
      <c r="AU344" s="3" t="s">
        <v>1603</v>
      </c>
      <c r="AV344" s="3" t="s">
        <v>2726</v>
      </c>
      <c r="AW344" s="3" t="s">
        <v>2727</v>
      </c>
      <c r="AX344" s="3" t="s">
        <v>2728</v>
      </c>
    </row>
    <row r="345" ht="15.75" customHeight="1">
      <c r="A345" s="3">
        <v>2.0</v>
      </c>
      <c r="B345" s="3" t="s">
        <v>1128</v>
      </c>
      <c r="C345" s="3">
        <v>171.0</v>
      </c>
      <c r="D345" s="3">
        <v>209.0</v>
      </c>
      <c r="E345" s="4" t="s">
        <v>1072</v>
      </c>
      <c r="F345" s="3" t="s">
        <v>1129</v>
      </c>
      <c r="G345" s="3">
        <v>6.0</v>
      </c>
      <c r="H345" s="3">
        <v>6.0</v>
      </c>
      <c r="I345" s="3">
        <v>6.0</v>
      </c>
      <c r="J345" s="3">
        <v>6.0</v>
      </c>
      <c r="K345" s="3">
        <v>6.0</v>
      </c>
      <c r="L345" s="3">
        <v>6.0</v>
      </c>
      <c r="M345" s="3">
        <v>6.0</v>
      </c>
      <c r="N345" s="3" t="s">
        <v>92</v>
      </c>
      <c r="O345" s="3" t="s">
        <v>55</v>
      </c>
      <c r="P345" s="3" t="s">
        <v>55</v>
      </c>
      <c r="Q345" s="3" t="s">
        <v>55</v>
      </c>
      <c r="R345" s="3" t="s">
        <v>54</v>
      </c>
      <c r="S345" s="3" t="s">
        <v>53</v>
      </c>
      <c r="T345" s="3" t="s">
        <v>92</v>
      </c>
      <c r="U345" s="3" t="s">
        <v>92</v>
      </c>
      <c r="V345" s="3"/>
      <c r="W345" s="3"/>
      <c r="X345" s="5" t="s">
        <v>59</v>
      </c>
      <c r="Y345" s="5">
        <v>1.0</v>
      </c>
      <c r="Z345" s="5" t="s">
        <v>2729</v>
      </c>
      <c r="AA345" s="5">
        <v>1.0</v>
      </c>
      <c r="AB345" s="5">
        <v>1984.0</v>
      </c>
      <c r="AC345" s="5">
        <v>1.0</v>
      </c>
      <c r="AD345" s="5" t="s">
        <v>2730</v>
      </c>
      <c r="AE345" s="5">
        <v>0.0</v>
      </c>
      <c r="AF345" s="5" t="s">
        <v>2731</v>
      </c>
      <c r="AG345" s="5">
        <v>1.0</v>
      </c>
      <c r="AH345" s="5" t="s">
        <v>2732</v>
      </c>
      <c r="AI345" s="5">
        <v>1.0</v>
      </c>
      <c r="AJ345" s="5" t="s">
        <v>2733</v>
      </c>
      <c r="AK345" s="5">
        <v>0.0</v>
      </c>
      <c r="AL345" s="5" t="s">
        <v>2734</v>
      </c>
      <c r="AM345" s="3">
        <v>0.0</v>
      </c>
      <c r="AN345" s="3" t="str">
        <f t="shared" si="1"/>
        <v>2 rbday17</v>
      </c>
      <c r="AO345" s="3">
        <f t="shared" si="2"/>
        <v>5</v>
      </c>
      <c r="AP345" s="3" t="s">
        <v>1590</v>
      </c>
      <c r="AQ345" s="3" t="s">
        <v>1590</v>
      </c>
      <c r="AR345" s="3" t="s">
        <v>1591</v>
      </c>
      <c r="AS345" s="3" t="s">
        <v>1593</v>
      </c>
      <c r="AT345" s="3" t="s">
        <v>1593</v>
      </c>
      <c r="AU345" s="3" t="s">
        <v>1593</v>
      </c>
      <c r="AV345" s="3" t="s">
        <v>2735</v>
      </c>
      <c r="AW345" s="3" t="s">
        <v>2736</v>
      </c>
      <c r="AX345" s="3" t="s">
        <v>2737</v>
      </c>
    </row>
    <row r="346" ht="15.75" customHeight="1">
      <c r="A346" s="3">
        <v>2.0</v>
      </c>
      <c r="B346" s="3" t="s">
        <v>1136</v>
      </c>
      <c r="C346" s="3">
        <v>172.0</v>
      </c>
      <c r="D346" s="3">
        <v>210.0</v>
      </c>
      <c r="E346" s="4" t="s">
        <v>1072</v>
      </c>
      <c r="F346" s="3" t="s">
        <v>1137</v>
      </c>
      <c r="G346" s="3">
        <v>4.0</v>
      </c>
      <c r="H346" s="3">
        <v>4.0</v>
      </c>
      <c r="I346" s="3">
        <v>5.0</v>
      </c>
      <c r="J346" s="3">
        <v>4.0</v>
      </c>
      <c r="K346" s="3">
        <v>4.0</v>
      </c>
      <c r="L346" s="3">
        <v>4.0</v>
      </c>
      <c r="M346" s="3">
        <v>5.0</v>
      </c>
      <c r="N346" s="3" t="s">
        <v>54</v>
      </c>
      <c r="O346" s="3" t="s">
        <v>53</v>
      </c>
      <c r="P346" s="3" t="s">
        <v>53</v>
      </c>
      <c r="Q346" s="3" t="s">
        <v>53</v>
      </c>
      <c r="R346" s="3" t="s">
        <v>54</v>
      </c>
      <c r="S346" s="3" t="s">
        <v>53</v>
      </c>
      <c r="T346" s="3" t="s">
        <v>53</v>
      </c>
      <c r="U346" s="3" t="s">
        <v>53</v>
      </c>
      <c r="V346" s="3"/>
      <c r="W346" s="3"/>
      <c r="X346" s="5" t="s">
        <v>59</v>
      </c>
      <c r="Y346" s="5">
        <v>1.0</v>
      </c>
      <c r="Z346" s="5" t="s">
        <v>2738</v>
      </c>
      <c r="AA346" s="5">
        <v>1.0</v>
      </c>
      <c r="AB346" s="5">
        <v>1984.0</v>
      </c>
      <c r="AC346" s="5">
        <v>1.0</v>
      </c>
      <c r="AD346" s="5" t="s">
        <v>2739</v>
      </c>
      <c r="AE346" s="5">
        <v>0.0</v>
      </c>
      <c r="AF346" s="5" t="s">
        <v>2740</v>
      </c>
      <c r="AG346" s="5">
        <v>1.0</v>
      </c>
      <c r="AH346" s="5" t="s">
        <v>2741</v>
      </c>
      <c r="AI346" s="5">
        <v>1.0</v>
      </c>
      <c r="AJ346" s="5" t="s">
        <v>2742</v>
      </c>
      <c r="AK346" s="5">
        <v>2.0</v>
      </c>
      <c r="AL346" s="5" t="s">
        <v>2743</v>
      </c>
      <c r="AM346" s="3">
        <v>0.0</v>
      </c>
      <c r="AN346" s="3" t="str">
        <f t="shared" si="1"/>
        <v>2 rbday18</v>
      </c>
      <c r="AO346" s="3">
        <f t="shared" si="2"/>
        <v>7</v>
      </c>
      <c r="AP346" s="3" t="s">
        <v>1590</v>
      </c>
      <c r="AQ346" s="3" t="s">
        <v>1590</v>
      </c>
      <c r="AR346" s="3" t="s">
        <v>1603</v>
      </c>
      <c r="AS346" s="3" t="s">
        <v>1603</v>
      </c>
      <c r="AT346" s="3" t="s">
        <v>1603</v>
      </c>
      <c r="AU346" s="3" t="s">
        <v>1593</v>
      </c>
      <c r="AV346" s="3" t="s">
        <v>2744</v>
      </c>
      <c r="AW346" s="3" t="s">
        <v>2745</v>
      </c>
      <c r="AX346" s="3" t="s">
        <v>2746</v>
      </c>
    </row>
    <row r="347" ht="15.75" customHeight="1">
      <c r="A347" s="3">
        <v>2.0</v>
      </c>
      <c r="B347" s="3" t="s">
        <v>1144</v>
      </c>
      <c r="C347" s="3">
        <v>173.0</v>
      </c>
      <c r="D347" s="3">
        <v>211.0</v>
      </c>
      <c r="E347" s="4" t="s">
        <v>1072</v>
      </c>
      <c r="F347" s="3" t="s">
        <v>1145</v>
      </c>
      <c r="G347" s="3">
        <v>3.0</v>
      </c>
      <c r="H347" s="3">
        <v>4.0</v>
      </c>
      <c r="I347" s="3">
        <v>3.0</v>
      </c>
      <c r="J347" s="3">
        <v>4.0</v>
      </c>
      <c r="K347" s="3">
        <v>4.0</v>
      </c>
      <c r="L347" s="3">
        <v>3.0</v>
      </c>
      <c r="M347" s="3">
        <v>3.0</v>
      </c>
      <c r="N347" s="3" t="s">
        <v>54</v>
      </c>
      <c r="O347" s="3" t="s">
        <v>75</v>
      </c>
      <c r="P347" s="3" t="s">
        <v>53</v>
      </c>
      <c r="Q347" s="3" t="s">
        <v>75</v>
      </c>
      <c r="R347" s="3" t="s">
        <v>53</v>
      </c>
      <c r="S347" s="3" t="s">
        <v>53</v>
      </c>
      <c r="T347" s="3" t="s">
        <v>54</v>
      </c>
      <c r="U347" s="3" t="s">
        <v>53</v>
      </c>
      <c r="V347" s="3"/>
      <c r="W347" s="3"/>
      <c r="X347" s="5" t="s">
        <v>130</v>
      </c>
      <c r="Y347" s="5">
        <v>0.0</v>
      </c>
      <c r="Z347" s="5" t="s">
        <v>2747</v>
      </c>
      <c r="AA347" s="5">
        <v>1.0</v>
      </c>
      <c r="AB347" s="5">
        <v>420.0</v>
      </c>
      <c r="AC347" s="5">
        <v>0.0</v>
      </c>
      <c r="AD347" s="5" t="s">
        <v>2748</v>
      </c>
      <c r="AE347" s="5">
        <v>1.0</v>
      </c>
      <c r="AF347" s="5" t="s">
        <v>2749</v>
      </c>
      <c r="AG347" s="5">
        <v>0.0</v>
      </c>
      <c r="AH347" s="5" t="s">
        <v>2750</v>
      </c>
      <c r="AI347" s="5">
        <v>1.0</v>
      </c>
      <c r="AJ347" s="5" t="s">
        <v>2751</v>
      </c>
      <c r="AK347" s="5">
        <v>0.0</v>
      </c>
      <c r="AL347" s="5" t="s">
        <v>2752</v>
      </c>
      <c r="AM347" s="3">
        <v>0.0</v>
      </c>
      <c r="AN347" s="3" t="str">
        <f t="shared" si="1"/>
        <v>2 rbday19</v>
      </c>
      <c r="AO347" s="3">
        <f t="shared" si="2"/>
        <v>3</v>
      </c>
      <c r="AP347" s="3" t="s">
        <v>1593</v>
      </c>
      <c r="AQ347" s="3" t="s">
        <v>1590</v>
      </c>
      <c r="AR347" s="3" t="s">
        <v>1603</v>
      </c>
      <c r="AS347" s="3" t="s">
        <v>1591</v>
      </c>
      <c r="AT347" s="3" t="s">
        <v>1591</v>
      </c>
      <c r="AU347" s="3" t="s">
        <v>1591</v>
      </c>
      <c r="AV347" s="3" t="s">
        <v>2753</v>
      </c>
      <c r="AW347" s="3" t="s">
        <v>2754</v>
      </c>
      <c r="AX347" s="3" t="s">
        <v>2755</v>
      </c>
    </row>
    <row r="348" ht="15.75" customHeight="1">
      <c r="A348" s="3">
        <v>2.0</v>
      </c>
      <c r="B348" s="3" t="s">
        <v>1152</v>
      </c>
      <c r="C348" s="3">
        <v>174.0</v>
      </c>
      <c r="D348" s="3">
        <v>212.0</v>
      </c>
      <c r="E348" s="4" t="s">
        <v>1072</v>
      </c>
      <c r="F348" s="3" t="s">
        <v>1153</v>
      </c>
      <c r="G348" s="3">
        <v>5.0</v>
      </c>
      <c r="H348" s="3">
        <v>4.0</v>
      </c>
      <c r="I348" s="3">
        <v>6.0</v>
      </c>
      <c r="J348" s="3">
        <v>5.0</v>
      </c>
      <c r="K348" s="3">
        <v>3.0</v>
      </c>
      <c r="L348" s="3">
        <v>5.0</v>
      </c>
      <c r="M348" s="3">
        <v>5.0</v>
      </c>
      <c r="N348" s="3" t="s">
        <v>56</v>
      </c>
      <c r="O348" s="3" t="s">
        <v>56</v>
      </c>
      <c r="P348" s="3" t="s">
        <v>56</v>
      </c>
      <c r="Q348" s="3" t="s">
        <v>56</v>
      </c>
      <c r="R348" s="3" t="s">
        <v>75</v>
      </c>
      <c r="S348" s="3" t="s">
        <v>54</v>
      </c>
      <c r="T348" s="3" t="s">
        <v>75</v>
      </c>
      <c r="U348" s="3" t="s">
        <v>53</v>
      </c>
      <c r="V348" s="3"/>
      <c r="W348" s="3"/>
      <c r="X348" s="5" t="s">
        <v>59</v>
      </c>
      <c r="Y348" s="5">
        <v>1.0</v>
      </c>
      <c r="Z348" s="5" t="s">
        <v>2756</v>
      </c>
      <c r="AA348" s="5">
        <v>2.0</v>
      </c>
      <c r="AB348" s="5">
        <v>1985.0</v>
      </c>
      <c r="AC348" s="5">
        <v>1.0</v>
      </c>
      <c r="AD348" s="5" t="s">
        <v>2757</v>
      </c>
      <c r="AE348" s="5">
        <v>0.0</v>
      </c>
      <c r="AF348" s="5" t="s">
        <v>2758</v>
      </c>
      <c r="AG348" s="5">
        <v>2.0</v>
      </c>
      <c r="AH348" s="5" t="s">
        <v>2759</v>
      </c>
      <c r="AI348" s="5">
        <v>2.0</v>
      </c>
      <c r="AJ348" s="5" t="s">
        <v>2760</v>
      </c>
      <c r="AK348" s="5">
        <v>2.0</v>
      </c>
      <c r="AL348" s="5" t="s">
        <v>2761</v>
      </c>
      <c r="AM348" s="3">
        <v>0.0</v>
      </c>
      <c r="AN348" s="3" t="str">
        <f t="shared" si="1"/>
        <v>2 rbday2</v>
      </c>
      <c r="AO348" s="3">
        <f t="shared" si="2"/>
        <v>10</v>
      </c>
      <c r="AP348" s="3" t="s">
        <v>1593</v>
      </c>
      <c r="AQ348" s="3" t="s">
        <v>1603</v>
      </c>
      <c r="AR348" s="3" t="s">
        <v>1590</v>
      </c>
      <c r="AS348" s="3" t="s">
        <v>1603</v>
      </c>
      <c r="AT348" s="3" t="s">
        <v>1603</v>
      </c>
      <c r="AU348" s="3" t="s">
        <v>1603</v>
      </c>
      <c r="AV348" s="3" t="s">
        <v>2762</v>
      </c>
      <c r="AW348" s="3" t="s">
        <v>2763</v>
      </c>
      <c r="AX348" s="3" t="s">
        <v>2764</v>
      </c>
    </row>
    <row r="349" ht="15.75" customHeight="1">
      <c r="A349" s="3">
        <v>2.0</v>
      </c>
      <c r="B349" s="3" t="s">
        <v>1160</v>
      </c>
      <c r="C349" s="3">
        <v>175.0</v>
      </c>
      <c r="D349" s="3">
        <v>213.0</v>
      </c>
      <c r="E349" s="4" t="s">
        <v>1072</v>
      </c>
      <c r="F349" s="3" t="s">
        <v>1161</v>
      </c>
      <c r="G349" s="3">
        <v>4.0</v>
      </c>
      <c r="H349" s="3">
        <v>4.0</v>
      </c>
      <c r="I349" s="3">
        <v>5.0</v>
      </c>
      <c r="J349" s="3">
        <v>3.0</v>
      </c>
      <c r="K349" s="3">
        <v>4.0</v>
      </c>
      <c r="L349" s="3">
        <v>4.0</v>
      </c>
      <c r="M349" s="3">
        <v>5.0</v>
      </c>
      <c r="N349" s="3" t="s">
        <v>54</v>
      </c>
      <c r="O349" s="3" t="s">
        <v>55</v>
      </c>
      <c r="P349" s="3" t="s">
        <v>54</v>
      </c>
      <c r="Q349" s="3" t="s">
        <v>55</v>
      </c>
      <c r="R349" s="3" t="s">
        <v>54</v>
      </c>
      <c r="S349" s="3" t="s">
        <v>75</v>
      </c>
      <c r="T349" s="3" t="s">
        <v>54</v>
      </c>
      <c r="U349" s="3" t="s">
        <v>75</v>
      </c>
      <c r="V349" s="3"/>
      <c r="W349" s="3"/>
      <c r="X349" s="5" t="s">
        <v>59</v>
      </c>
      <c r="Y349" s="5">
        <v>1.0</v>
      </c>
      <c r="Z349" s="5" t="s">
        <v>2765</v>
      </c>
      <c r="AA349" s="3">
        <v>2.0</v>
      </c>
      <c r="AB349" s="5">
        <v>1987.0</v>
      </c>
      <c r="AC349" s="5">
        <v>0.0</v>
      </c>
      <c r="AD349" s="5" t="s">
        <v>2766</v>
      </c>
      <c r="AE349" s="3">
        <v>1.0</v>
      </c>
      <c r="AF349" s="5" t="s">
        <v>2767</v>
      </c>
      <c r="AG349" s="3">
        <v>0.0</v>
      </c>
      <c r="AH349" s="5" t="s">
        <v>2768</v>
      </c>
      <c r="AI349" s="3">
        <v>2.0</v>
      </c>
      <c r="AJ349" s="5" t="s">
        <v>2769</v>
      </c>
      <c r="AK349" s="3">
        <v>0.0</v>
      </c>
      <c r="AL349" s="5" t="s">
        <v>2770</v>
      </c>
      <c r="AM349" s="3">
        <v>0.0</v>
      </c>
      <c r="AN349" s="3" t="str">
        <f t="shared" si="1"/>
        <v>2 rbday20</v>
      </c>
      <c r="AO349" s="3">
        <f t="shared" si="2"/>
        <v>6</v>
      </c>
      <c r="AP349" s="3" t="s">
        <v>1593</v>
      </c>
      <c r="AQ349" s="3" t="s">
        <v>1590</v>
      </c>
      <c r="AR349" s="3" t="s">
        <v>1590</v>
      </c>
      <c r="AS349" s="3" t="s">
        <v>1591</v>
      </c>
      <c r="AT349" s="3" t="s">
        <v>1593</v>
      </c>
      <c r="AU349" s="3" t="s">
        <v>1593</v>
      </c>
      <c r="AV349" s="3" t="s">
        <v>2771</v>
      </c>
      <c r="AW349" s="3" t="s">
        <v>2769</v>
      </c>
      <c r="AX349" s="3" t="s">
        <v>2772</v>
      </c>
    </row>
    <row r="350" ht="15.75" customHeight="1">
      <c r="A350" s="3">
        <v>2.0</v>
      </c>
      <c r="B350" s="3" t="s">
        <v>1168</v>
      </c>
      <c r="C350" s="3">
        <v>176.0</v>
      </c>
      <c r="D350" s="3">
        <v>214.0</v>
      </c>
      <c r="E350" s="4" t="s">
        <v>1072</v>
      </c>
      <c r="F350" s="3" t="s">
        <v>1169</v>
      </c>
      <c r="G350" s="3">
        <v>4.0</v>
      </c>
      <c r="H350" s="3">
        <v>5.0</v>
      </c>
      <c r="I350" s="3">
        <v>4.0</v>
      </c>
      <c r="J350" s="3">
        <v>5.0</v>
      </c>
      <c r="K350" s="3">
        <v>5.0</v>
      </c>
      <c r="L350" s="3">
        <v>5.0</v>
      </c>
      <c r="M350" s="3">
        <v>5.0</v>
      </c>
      <c r="N350" s="3" t="s">
        <v>53</v>
      </c>
      <c r="O350" s="3" t="s">
        <v>54</v>
      </c>
      <c r="P350" s="3" t="s">
        <v>53</v>
      </c>
      <c r="Q350" s="3" t="s">
        <v>53</v>
      </c>
      <c r="R350" s="3" t="s">
        <v>75</v>
      </c>
      <c r="S350" s="3" t="s">
        <v>54</v>
      </c>
      <c r="T350" s="3" t="s">
        <v>53</v>
      </c>
      <c r="U350" s="3" t="s">
        <v>53</v>
      </c>
      <c r="V350" s="3"/>
      <c r="W350" s="3"/>
      <c r="X350" s="5" t="s">
        <v>59</v>
      </c>
      <c r="Y350" s="5">
        <v>1.0</v>
      </c>
      <c r="Z350" s="5" t="s">
        <v>2773</v>
      </c>
      <c r="AA350" s="3">
        <v>2.0</v>
      </c>
      <c r="AB350" s="5">
        <v>1984.0</v>
      </c>
      <c r="AC350" s="5">
        <v>1.0</v>
      </c>
      <c r="AD350" s="5" t="s">
        <v>2774</v>
      </c>
      <c r="AE350" s="3">
        <v>1.0</v>
      </c>
      <c r="AF350" s="5" t="s">
        <v>2775</v>
      </c>
      <c r="AG350" s="3">
        <v>2.0</v>
      </c>
      <c r="AH350" s="5" t="s">
        <v>2776</v>
      </c>
      <c r="AI350" s="3">
        <v>2.0</v>
      </c>
      <c r="AJ350" s="5" t="s">
        <v>2777</v>
      </c>
      <c r="AK350" s="3">
        <v>2.0</v>
      </c>
      <c r="AL350" s="5" t="s">
        <v>2778</v>
      </c>
      <c r="AM350" s="3">
        <v>2.0</v>
      </c>
      <c r="AN350" s="3" t="str">
        <f t="shared" si="1"/>
        <v>2 rbday21</v>
      </c>
      <c r="AO350" s="3">
        <f t="shared" si="2"/>
        <v>13</v>
      </c>
      <c r="AP350" s="3" t="s">
        <v>1593</v>
      </c>
      <c r="AQ350" s="3" t="s">
        <v>1590</v>
      </c>
      <c r="AR350" s="3" t="s">
        <v>1603</v>
      </c>
      <c r="AS350" s="3" t="s">
        <v>1591</v>
      </c>
      <c r="AT350" s="3" t="s">
        <v>1603</v>
      </c>
      <c r="AU350" s="3" t="s">
        <v>1603</v>
      </c>
      <c r="AV350" s="3" t="s">
        <v>2779</v>
      </c>
      <c r="AW350" s="3" t="s">
        <v>2780</v>
      </c>
      <c r="AX350" s="3" t="s">
        <v>2781</v>
      </c>
    </row>
    <row r="351" ht="15.75" customHeight="1">
      <c r="A351" s="3">
        <v>2.0</v>
      </c>
      <c r="B351" s="3" t="s">
        <v>1176</v>
      </c>
      <c r="C351" s="3">
        <v>177.0</v>
      </c>
      <c r="D351" s="3">
        <v>216.0</v>
      </c>
      <c r="E351" s="4" t="s">
        <v>1072</v>
      </c>
      <c r="F351" s="3" t="s">
        <v>1177</v>
      </c>
      <c r="G351" s="3">
        <v>5.0</v>
      </c>
      <c r="H351" s="3">
        <v>3.0</v>
      </c>
      <c r="I351" s="3">
        <v>4.0</v>
      </c>
      <c r="J351" s="3">
        <v>4.0</v>
      </c>
      <c r="K351" s="3">
        <v>5.0</v>
      </c>
      <c r="L351" s="3">
        <v>5.0</v>
      </c>
      <c r="M351" s="3">
        <v>5.0</v>
      </c>
      <c r="N351" s="3" t="s">
        <v>53</v>
      </c>
      <c r="O351" s="3" t="s">
        <v>53</v>
      </c>
      <c r="P351" s="3" t="s">
        <v>53</v>
      </c>
      <c r="Q351" s="3" t="s">
        <v>53</v>
      </c>
      <c r="R351" s="3" t="s">
        <v>54</v>
      </c>
      <c r="S351" s="3" t="s">
        <v>56</v>
      </c>
      <c r="T351" s="3" t="s">
        <v>53</v>
      </c>
      <c r="U351" s="3" t="s">
        <v>53</v>
      </c>
      <c r="V351" s="3"/>
      <c r="W351" s="3"/>
      <c r="X351" s="5" t="s">
        <v>59</v>
      </c>
      <c r="Y351" s="5">
        <v>1.0</v>
      </c>
      <c r="Z351" s="5" t="s">
        <v>2782</v>
      </c>
      <c r="AA351" s="3">
        <v>2.0</v>
      </c>
      <c r="AB351" s="5">
        <v>1985.0</v>
      </c>
      <c r="AC351" s="5">
        <v>1.0</v>
      </c>
      <c r="AD351" s="5" t="s">
        <v>2783</v>
      </c>
      <c r="AE351" s="3">
        <v>0.0</v>
      </c>
      <c r="AF351" s="5" t="s">
        <v>2784</v>
      </c>
      <c r="AG351" s="3">
        <v>2.0</v>
      </c>
      <c r="AH351" s="5" t="s">
        <v>2785</v>
      </c>
      <c r="AI351" s="3">
        <v>1.0</v>
      </c>
      <c r="AJ351" s="5" t="s">
        <v>2786</v>
      </c>
      <c r="AK351" s="3">
        <v>0.0</v>
      </c>
      <c r="AL351" s="5" t="s">
        <v>2787</v>
      </c>
      <c r="AM351" s="3">
        <v>0.0</v>
      </c>
      <c r="AN351" s="3" t="str">
        <f t="shared" si="1"/>
        <v>2 rbday23</v>
      </c>
      <c r="AO351" s="3">
        <f t="shared" si="2"/>
        <v>7</v>
      </c>
      <c r="AP351" s="3" t="s">
        <v>1591</v>
      </c>
      <c r="AQ351" s="3" t="s">
        <v>1593</v>
      </c>
      <c r="AR351" s="3" t="s">
        <v>1591</v>
      </c>
      <c r="AS351" s="3" t="s">
        <v>1591</v>
      </c>
      <c r="AT351" s="3" t="s">
        <v>1591</v>
      </c>
      <c r="AU351" s="3" t="s">
        <v>1591</v>
      </c>
      <c r="AV351" s="3" t="s">
        <v>2788</v>
      </c>
      <c r="AW351" s="3" t="s">
        <v>2789</v>
      </c>
      <c r="AX351" s="3" t="s">
        <v>2790</v>
      </c>
    </row>
    <row r="352" ht="15.75" customHeight="1">
      <c r="A352" s="3">
        <v>2.0</v>
      </c>
      <c r="B352" s="3" t="s">
        <v>1184</v>
      </c>
      <c r="C352" s="3">
        <v>178.0</v>
      </c>
      <c r="D352" s="3">
        <v>218.0</v>
      </c>
      <c r="E352" s="4" t="s">
        <v>1072</v>
      </c>
      <c r="F352" s="3" t="s">
        <v>1185</v>
      </c>
      <c r="G352" s="3">
        <v>3.0</v>
      </c>
      <c r="H352" s="3">
        <v>2.0</v>
      </c>
      <c r="I352" s="3">
        <v>3.0</v>
      </c>
      <c r="J352" s="3">
        <v>4.0</v>
      </c>
      <c r="K352" s="3">
        <v>3.0</v>
      </c>
      <c r="L352" s="3">
        <v>2.0</v>
      </c>
      <c r="M352" s="3">
        <v>2.0</v>
      </c>
      <c r="N352" s="3" t="s">
        <v>75</v>
      </c>
      <c r="O352" s="3" t="s">
        <v>56</v>
      </c>
      <c r="P352" s="3" t="s">
        <v>75</v>
      </c>
      <c r="Q352" s="3" t="s">
        <v>75</v>
      </c>
      <c r="R352" s="3" t="s">
        <v>54</v>
      </c>
      <c r="S352" s="3" t="s">
        <v>75</v>
      </c>
      <c r="T352" s="3" t="s">
        <v>53</v>
      </c>
      <c r="U352" s="3" t="s">
        <v>53</v>
      </c>
      <c r="V352" s="3"/>
      <c r="W352" s="3"/>
      <c r="X352" s="5" t="s">
        <v>880</v>
      </c>
      <c r="Y352" s="5">
        <v>0.0</v>
      </c>
      <c r="Z352" s="5" t="s">
        <v>2791</v>
      </c>
      <c r="AA352" s="3">
        <v>0.0</v>
      </c>
      <c r="AB352" s="5">
        <v>1984.0</v>
      </c>
      <c r="AC352" s="5">
        <v>1.0</v>
      </c>
      <c r="AD352" s="5" t="s">
        <v>2792</v>
      </c>
      <c r="AE352" s="3">
        <v>0.0</v>
      </c>
      <c r="AF352" s="5" t="s">
        <v>2793</v>
      </c>
      <c r="AG352" s="3">
        <v>0.0</v>
      </c>
      <c r="AH352" s="5" t="s">
        <v>2794</v>
      </c>
      <c r="AI352" s="3">
        <v>0.0</v>
      </c>
      <c r="AJ352" s="5" t="s">
        <v>2240</v>
      </c>
      <c r="AK352" s="3">
        <v>0.0</v>
      </c>
      <c r="AL352" s="5" t="s">
        <v>688</v>
      </c>
      <c r="AM352" s="3">
        <v>0.0</v>
      </c>
      <c r="AN352" s="3" t="str">
        <f t="shared" si="1"/>
        <v>2 rbday25</v>
      </c>
      <c r="AO352" s="3">
        <f t="shared" si="2"/>
        <v>1</v>
      </c>
      <c r="AP352" s="3" t="s">
        <v>1591</v>
      </c>
      <c r="AQ352" s="3" t="s">
        <v>1603</v>
      </c>
      <c r="AR352" s="3" t="s">
        <v>1592</v>
      </c>
      <c r="AS352" s="3" t="s">
        <v>1603</v>
      </c>
      <c r="AT352" s="3" t="s">
        <v>1591</v>
      </c>
      <c r="AU352" s="3" t="s">
        <v>1591</v>
      </c>
      <c r="AV352" s="3" t="s">
        <v>2441</v>
      </c>
      <c r="AW352" s="3" t="s">
        <v>2795</v>
      </c>
      <c r="AX352" s="3" t="s">
        <v>2441</v>
      </c>
    </row>
    <row r="353" ht="15.75" customHeight="1">
      <c r="A353" s="3">
        <v>2.0</v>
      </c>
      <c r="B353" s="3" t="s">
        <v>1190</v>
      </c>
      <c r="C353" s="3">
        <v>179.0</v>
      </c>
      <c r="D353" s="3">
        <v>220.0</v>
      </c>
      <c r="E353" s="4" t="s">
        <v>1072</v>
      </c>
      <c r="F353" s="3" t="s">
        <v>1191</v>
      </c>
      <c r="G353" s="3">
        <v>5.0</v>
      </c>
      <c r="H353" s="3">
        <v>4.0</v>
      </c>
      <c r="I353" s="3">
        <v>4.0</v>
      </c>
      <c r="J353" s="3">
        <v>5.0</v>
      </c>
      <c r="K353" s="3">
        <v>5.0</v>
      </c>
      <c r="L353" s="3">
        <v>4.0</v>
      </c>
      <c r="M353" s="3">
        <v>5.0</v>
      </c>
      <c r="N353" s="3" t="s">
        <v>54</v>
      </c>
      <c r="O353" s="3" t="s">
        <v>92</v>
      </c>
      <c r="P353" s="3" t="s">
        <v>54</v>
      </c>
      <c r="Q353" s="3" t="s">
        <v>92</v>
      </c>
      <c r="R353" s="3" t="s">
        <v>55</v>
      </c>
      <c r="S353" s="3" t="s">
        <v>56</v>
      </c>
      <c r="T353" s="3" t="s">
        <v>55</v>
      </c>
      <c r="U353" s="3" t="s">
        <v>92</v>
      </c>
      <c r="V353" s="3"/>
      <c r="W353" s="3"/>
      <c r="X353" s="5" t="s">
        <v>59</v>
      </c>
      <c r="Y353" s="5">
        <v>1.0</v>
      </c>
      <c r="Z353" s="5" t="s">
        <v>2796</v>
      </c>
      <c r="AA353" s="5">
        <v>2.0</v>
      </c>
      <c r="AB353" s="5">
        <v>1984.0</v>
      </c>
      <c r="AC353" s="5">
        <v>1.0</v>
      </c>
      <c r="AD353" s="5" t="s">
        <v>2797</v>
      </c>
      <c r="AE353" s="5">
        <v>1.0</v>
      </c>
      <c r="AF353" s="5" t="s">
        <v>2798</v>
      </c>
      <c r="AG353" s="5">
        <v>1.0</v>
      </c>
      <c r="AH353" s="5" t="s">
        <v>2799</v>
      </c>
      <c r="AI353" s="5">
        <v>1.0</v>
      </c>
      <c r="AJ353" s="5" t="s">
        <v>2800</v>
      </c>
      <c r="AK353" s="5">
        <v>0.0</v>
      </c>
      <c r="AL353" s="5" t="s">
        <v>2801</v>
      </c>
      <c r="AM353" s="3">
        <v>0.0</v>
      </c>
      <c r="AN353" s="3" t="str">
        <f t="shared" si="1"/>
        <v>2 rbday27</v>
      </c>
      <c r="AO353" s="3">
        <f t="shared" si="2"/>
        <v>7</v>
      </c>
      <c r="AP353" s="3" t="s">
        <v>1603</v>
      </c>
      <c r="AQ353" s="3" t="s">
        <v>1593</v>
      </c>
      <c r="AR353" s="3" t="s">
        <v>1590</v>
      </c>
      <c r="AS353" s="3" t="s">
        <v>1591</v>
      </c>
      <c r="AT353" s="3" t="s">
        <v>1603</v>
      </c>
      <c r="AU353" s="3" t="s">
        <v>1593</v>
      </c>
      <c r="AV353" s="3" t="s">
        <v>2802</v>
      </c>
      <c r="AW353" s="3" t="s">
        <v>2803</v>
      </c>
      <c r="AX353" s="3" t="s">
        <v>2804</v>
      </c>
    </row>
    <row r="354" ht="15.75" customHeight="1">
      <c r="A354" s="3">
        <v>2.0</v>
      </c>
      <c r="B354" s="3" t="s">
        <v>1198</v>
      </c>
      <c r="C354" s="3">
        <v>180.0</v>
      </c>
      <c r="D354" s="3">
        <v>221.0</v>
      </c>
      <c r="E354" s="4" t="s">
        <v>1072</v>
      </c>
      <c r="F354" s="3" t="s">
        <v>1199</v>
      </c>
      <c r="G354" s="3">
        <v>4.0</v>
      </c>
      <c r="H354" s="3">
        <v>3.0</v>
      </c>
      <c r="I354" s="3">
        <v>4.0</v>
      </c>
      <c r="J354" s="3">
        <v>4.0</v>
      </c>
      <c r="K354" s="3">
        <v>5.0</v>
      </c>
      <c r="L354" s="3">
        <v>3.0</v>
      </c>
      <c r="M354" s="3">
        <v>5.0</v>
      </c>
      <c r="N354" s="3" t="s">
        <v>54</v>
      </c>
      <c r="O354" s="3" t="s">
        <v>92</v>
      </c>
      <c r="P354" s="3" t="s">
        <v>54</v>
      </c>
      <c r="Q354" s="3" t="s">
        <v>92</v>
      </c>
      <c r="R354" s="3" t="s">
        <v>55</v>
      </c>
      <c r="S354" s="3" t="s">
        <v>75</v>
      </c>
      <c r="T354" s="3" t="s">
        <v>55</v>
      </c>
      <c r="U354" s="3" t="s">
        <v>55</v>
      </c>
      <c r="V354" s="3"/>
      <c r="W354" s="3"/>
      <c r="X354" s="5" t="s">
        <v>59</v>
      </c>
      <c r="Y354" s="5">
        <v>1.0</v>
      </c>
      <c r="Z354" s="5" t="s">
        <v>2805</v>
      </c>
      <c r="AA354" s="5">
        <v>1.0</v>
      </c>
      <c r="AB354" s="5">
        <v>1985.0</v>
      </c>
      <c r="AC354" s="5">
        <v>1.0</v>
      </c>
      <c r="AD354" s="5" t="s">
        <v>2806</v>
      </c>
      <c r="AE354" s="5">
        <v>0.0</v>
      </c>
      <c r="AF354" s="5">
        <v>0.0</v>
      </c>
      <c r="AG354" s="5">
        <v>0.0</v>
      </c>
      <c r="AH354" s="5">
        <v>0.0</v>
      </c>
      <c r="AI354" s="5">
        <v>0.0</v>
      </c>
      <c r="AJ354" s="5" t="s">
        <v>2807</v>
      </c>
      <c r="AK354" s="5">
        <v>0.0</v>
      </c>
      <c r="AL354" s="5">
        <v>0.0</v>
      </c>
      <c r="AM354" s="3">
        <v>0.0</v>
      </c>
      <c r="AN354" s="3" t="str">
        <f t="shared" si="1"/>
        <v>2 rbday28</v>
      </c>
      <c r="AO354" s="3">
        <f t="shared" si="2"/>
        <v>3</v>
      </c>
      <c r="AP354" s="3" t="s">
        <v>1590</v>
      </c>
      <c r="AQ354" s="3" t="s">
        <v>1590</v>
      </c>
      <c r="AR354" s="3" t="s">
        <v>1603</v>
      </c>
      <c r="AS354" s="3" t="s">
        <v>1603</v>
      </c>
      <c r="AT354" s="3" t="s">
        <v>1593</v>
      </c>
      <c r="AU354" s="3" t="s">
        <v>1593</v>
      </c>
      <c r="AV354" s="3" t="s">
        <v>2808</v>
      </c>
      <c r="AW354" s="3" t="s">
        <v>2809</v>
      </c>
      <c r="AX354" s="3" t="s">
        <v>2810</v>
      </c>
    </row>
    <row r="355" ht="15.75" customHeight="1">
      <c r="A355" s="3">
        <v>2.0</v>
      </c>
      <c r="B355" s="3" t="s">
        <v>1205</v>
      </c>
      <c r="C355" s="3">
        <v>181.0</v>
      </c>
      <c r="D355" s="3">
        <v>223.0</v>
      </c>
      <c r="E355" s="4" t="s">
        <v>1072</v>
      </c>
      <c r="F355" s="3" t="s">
        <v>1206</v>
      </c>
      <c r="G355" s="3">
        <v>5.0</v>
      </c>
      <c r="H355" s="3">
        <v>5.0</v>
      </c>
      <c r="I355" s="3">
        <v>6.0</v>
      </c>
      <c r="J355" s="3">
        <v>4.0</v>
      </c>
      <c r="K355" s="3">
        <v>5.0</v>
      </c>
      <c r="L355" s="3">
        <v>6.0</v>
      </c>
      <c r="M355" s="3">
        <v>6.0</v>
      </c>
      <c r="N355" s="3" t="s">
        <v>56</v>
      </c>
      <c r="O355" s="3" t="s">
        <v>75</v>
      </c>
      <c r="P355" s="3" t="s">
        <v>56</v>
      </c>
      <c r="Q355" s="3" t="s">
        <v>75</v>
      </c>
      <c r="R355" s="3" t="s">
        <v>54</v>
      </c>
      <c r="S355" s="3" t="s">
        <v>75</v>
      </c>
      <c r="T355" s="3" t="s">
        <v>75</v>
      </c>
      <c r="U355" s="3" t="s">
        <v>75</v>
      </c>
      <c r="V355" s="3"/>
      <c r="W355" s="3"/>
      <c r="X355" s="5" t="s">
        <v>59</v>
      </c>
      <c r="Y355" s="5">
        <v>1.0</v>
      </c>
      <c r="Z355" s="5" t="s">
        <v>2811</v>
      </c>
      <c r="AA355" s="5">
        <v>2.0</v>
      </c>
      <c r="AB355" s="5">
        <v>1984.0</v>
      </c>
      <c r="AC355" s="5">
        <v>1.0</v>
      </c>
      <c r="AD355" s="5" t="s">
        <v>2812</v>
      </c>
      <c r="AE355" s="5">
        <v>0.0</v>
      </c>
      <c r="AF355" s="5" t="s">
        <v>2813</v>
      </c>
      <c r="AG355" s="5">
        <v>0.0</v>
      </c>
      <c r="AH355" s="5" t="s">
        <v>2814</v>
      </c>
      <c r="AI355" s="5">
        <v>2.0</v>
      </c>
      <c r="AJ355" s="5" t="s">
        <v>2815</v>
      </c>
      <c r="AK355" s="5">
        <v>1.0</v>
      </c>
      <c r="AL355" s="5" t="s">
        <v>2816</v>
      </c>
      <c r="AM355" s="3">
        <v>1.0</v>
      </c>
      <c r="AN355" s="3" t="str">
        <f t="shared" si="1"/>
        <v>2 rbday29</v>
      </c>
      <c r="AO355" s="3">
        <f t="shared" si="2"/>
        <v>8</v>
      </c>
      <c r="AP355" s="3" t="s">
        <v>1590</v>
      </c>
      <c r="AQ355" s="3" t="s">
        <v>1590</v>
      </c>
      <c r="AR355" s="3" t="s">
        <v>1590</v>
      </c>
      <c r="AS355" s="3" t="s">
        <v>1603</v>
      </c>
      <c r="AT355" s="3" t="s">
        <v>1591</v>
      </c>
      <c r="AU355" s="3" t="s">
        <v>1593</v>
      </c>
      <c r="AV355" s="3" t="s">
        <v>2817</v>
      </c>
      <c r="AW355" s="3" t="s">
        <v>2818</v>
      </c>
      <c r="AX355" s="3" t="s">
        <v>2819</v>
      </c>
    </row>
    <row r="356" ht="15.75" customHeight="1">
      <c r="A356" s="3">
        <v>2.0</v>
      </c>
      <c r="B356" s="3" t="s">
        <v>1213</v>
      </c>
      <c r="C356" s="3">
        <v>182.0</v>
      </c>
      <c r="D356" s="3">
        <v>224.0</v>
      </c>
      <c r="E356" s="4" t="s">
        <v>1072</v>
      </c>
      <c r="F356" s="3" t="s">
        <v>1214</v>
      </c>
      <c r="G356" s="3">
        <v>3.0</v>
      </c>
      <c r="H356" s="3">
        <v>3.0</v>
      </c>
      <c r="I356" s="3">
        <v>3.0</v>
      </c>
      <c r="J356" s="3">
        <v>3.0</v>
      </c>
      <c r="K356" s="3">
        <v>3.0</v>
      </c>
      <c r="L356" s="3">
        <v>3.0</v>
      </c>
      <c r="M356" s="3">
        <v>3.0</v>
      </c>
      <c r="N356" s="3" t="s">
        <v>54</v>
      </c>
      <c r="O356" s="3" t="s">
        <v>54</v>
      </c>
      <c r="P356" s="3" t="s">
        <v>54</v>
      </c>
      <c r="Q356" s="3" t="s">
        <v>54</v>
      </c>
      <c r="R356" s="3" t="s">
        <v>92</v>
      </c>
      <c r="S356" s="3" t="s">
        <v>56</v>
      </c>
      <c r="T356" s="3" t="s">
        <v>54</v>
      </c>
      <c r="U356" s="3" t="s">
        <v>53</v>
      </c>
      <c r="V356" s="3"/>
      <c r="W356" s="3"/>
      <c r="X356" s="5" t="s">
        <v>130</v>
      </c>
      <c r="Y356" s="5">
        <v>0.0</v>
      </c>
      <c r="Z356" s="5" t="s">
        <v>688</v>
      </c>
      <c r="AA356" s="5">
        <v>0.0</v>
      </c>
      <c r="AB356" s="5">
        <v>1990.0</v>
      </c>
      <c r="AC356" s="5">
        <v>0.0</v>
      </c>
      <c r="AD356" s="5" t="s">
        <v>688</v>
      </c>
      <c r="AE356" s="5">
        <v>0.0</v>
      </c>
      <c r="AF356" s="5" t="s">
        <v>2820</v>
      </c>
      <c r="AG356" s="5">
        <v>0.0</v>
      </c>
      <c r="AH356" s="5" t="s">
        <v>2821</v>
      </c>
      <c r="AI356" s="5">
        <v>0.0</v>
      </c>
      <c r="AJ356" s="5" t="s">
        <v>2822</v>
      </c>
      <c r="AK356" s="5">
        <v>0.0</v>
      </c>
      <c r="AL356" s="5" t="s">
        <v>2823</v>
      </c>
      <c r="AM356" s="3">
        <v>0.0</v>
      </c>
      <c r="AN356" s="3" t="str">
        <f t="shared" si="1"/>
        <v>2 rbday3</v>
      </c>
      <c r="AO356" s="3">
        <f t="shared" si="2"/>
        <v>0</v>
      </c>
      <c r="AP356" s="3" t="s">
        <v>1590</v>
      </c>
      <c r="AQ356" s="3" t="s">
        <v>1592</v>
      </c>
      <c r="AR356" s="3" t="s">
        <v>1603</v>
      </c>
      <c r="AS356" s="3" t="s">
        <v>1593</v>
      </c>
      <c r="AT356" s="3" t="s">
        <v>1591</v>
      </c>
      <c r="AU356" s="3" t="s">
        <v>1591</v>
      </c>
      <c r="AV356" s="3" t="s">
        <v>2824</v>
      </c>
      <c r="AW356" s="3" t="s">
        <v>2825</v>
      </c>
      <c r="AX356" s="3" t="s">
        <v>688</v>
      </c>
    </row>
    <row r="357" ht="15.75" customHeight="1">
      <c r="A357" s="3">
        <v>2.0</v>
      </c>
      <c r="B357" s="3" t="s">
        <v>1220</v>
      </c>
      <c r="C357" s="3">
        <v>183.0</v>
      </c>
      <c r="D357" s="3">
        <v>225.0</v>
      </c>
      <c r="E357" s="4" t="s">
        <v>1072</v>
      </c>
      <c r="F357" s="3" t="s">
        <v>1221</v>
      </c>
      <c r="G357" s="3">
        <v>4.0</v>
      </c>
      <c r="H357" s="3">
        <v>3.0</v>
      </c>
      <c r="I357" s="3">
        <v>3.0</v>
      </c>
      <c r="J357" s="3">
        <v>4.0</v>
      </c>
      <c r="K357" s="3">
        <v>4.0</v>
      </c>
      <c r="L357" s="3">
        <v>3.0</v>
      </c>
      <c r="M357" s="3">
        <v>4.0</v>
      </c>
      <c r="N357" s="3" t="s">
        <v>75</v>
      </c>
      <c r="O357" s="3" t="s">
        <v>75</v>
      </c>
      <c r="P357" s="3" t="s">
        <v>75</v>
      </c>
      <c r="Q357" s="3" t="s">
        <v>75</v>
      </c>
      <c r="R357" s="3" t="s">
        <v>92</v>
      </c>
      <c r="S357" s="3" t="s">
        <v>56</v>
      </c>
      <c r="T357" s="3" t="s">
        <v>75</v>
      </c>
      <c r="U357" s="3" t="s">
        <v>53</v>
      </c>
      <c r="V357" s="3"/>
      <c r="W357" s="3"/>
      <c r="X357" s="5" t="s">
        <v>59</v>
      </c>
      <c r="Y357" s="5">
        <v>1.0</v>
      </c>
      <c r="Z357" s="5" t="s">
        <v>2826</v>
      </c>
      <c r="AA357" s="5">
        <v>1.0</v>
      </c>
      <c r="AB357" s="5">
        <v>1984.0</v>
      </c>
      <c r="AC357" s="5">
        <v>1.0</v>
      </c>
      <c r="AD357" s="5" t="s">
        <v>2827</v>
      </c>
      <c r="AE357" s="5">
        <v>0.0</v>
      </c>
      <c r="AF357" s="5" t="s">
        <v>2828</v>
      </c>
      <c r="AG357" s="5">
        <v>0.0</v>
      </c>
      <c r="AH357" s="5" t="s">
        <v>2829</v>
      </c>
      <c r="AI357" s="5">
        <v>0.0</v>
      </c>
      <c r="AJ357" s="5" t="s">
        <v>2830</v>
      </c>
      <c r="AK357" s="5">
        <v>0.0</v>
      </c>
      <c r="AL357" s="5" t="s">
        <v>2831</v>
      </c>
      <c r="AM357" s="3">
        <v>0.0</v>
      </c>
      <c r="AN357" s="3" t="str">
        <f t="shared" si="1"/>
        <v>2 rbday30</v>
      </c>
      <c r="AO357" s="3">
        <f t="shared" si="2"/>
        <v>3</v>
      </c>
      <c r="AP357" s="3" t="s">
        <v>1593</v>
      </c>
      <c r="AQ357" s="3" t="s">
        <v>1593</v>
      </c>
      <c r="AR357" s="3" t="s">
        <v>1603</v>
      </c>
      <c r="AS357" s="3" t="s">
        <v>1593</v>
      </c>
      <c r="AT357" s="3" t="s">
        <v>1593</v>
      </c>
      <c r="AU357" s="3" t="s">
        <v>1591</v>
      </c>
      <c r="AV357" s="3" t="s">
        <v>2832</v>
      </c>
      <c r="AW357" s="3">
        <v>0.0</v>
      </c>
      <c r="AX357" s="3" t="s">
        <v>2833</v>
      </c>
    </row>
    <row r="358" ht="15.75" customHeight="1">
      <c r="A358" s="3">
        <v>2.0</v>
      </c>
      <c r="B358" s="3" t="s">
        <v>1228</v>
      </c>
      <c r="C358" s="3">
        <v>184.0</v>
      </c>
      <c r="D358" s="3">
        <v>226.0</v>
      </c>
      <c r="E358" s="4" t="s">
        <v>1072</v>
      </c>
      <c r="F358" s="3" t="s">
        <v>1229</v>
      </c>
      <c r="G358" s="3">
        <v>5.0</v>
      </c>
      <c r="H358" s="3">
        <v>4.0</v>
      </c>
      <c r="I358" s="3">
        <v>5.0</v>
      </c>
      <c r="J358" s="3">
        <v>5.0</v>
      </c>
      <c r="K358" s="3">
        <v>5.0</v>
      </c>
      <c r="L358" s="3">
        <v>4.0</v>
      </c>
      <c r="M358" s="3">
        <v>4.0</v>
      </c>
      <c r="N358" s="3" t="s">
        <v>54</v>
      </c>
      <c r="O358" s="3" t="s">
        <v>55</v>
      </c>
      <c r="P358" s="3" t="s">
        <v>53</v>
      </c>
      <c r="Q358" s="3" t="s">
        <v>55</v>
      </c>
      <c r="R358" s="3" t="s">
        <v>92</v>
      </c>
      <c r="S358" s="3" t="s">
        <v>75</v>
      </c>
      <c r="T358" s="3" t="s">
        <v>92</v>
      </c>
      <c r="U358" s="3" t="s">
        <v>92</v>
      </c>
      <c r="V358" s="3"/>
      <c r="W358" s="3"/>
      <c r="X358" s="5" t="s">
        <v>59</v>
      </c>
      <c r="Y358" s="5">
        <v>1.0</v>
      </c>
      <c r="Z358" s="5" t="s">
        <v>2834</v>
      </c>
      <c r="AA358" s="5">
        <v>2.0</v>
      </c>
      <c r="AB358" s="5">
        <v>1990.0</v>
      </c>
      <c r="AC358" s="5">
        <v>0.0</v>
      </c>
      <c r="AD358" s="5" t="s">
        <v>2835</v>
      </c>
      <c r="AE358" s="5">
        <v>0.0</v>
      </c>
      <c r="AF358" s="5" t="s">
        <v>2836</v>
      </c>
      <c r="AG358" s="5">
        <v>0.0</v>
      </c>
      <c r="AH358" s="5" t="s">
        <v>2837</v>
      </c>
      <c r="AI358" s="5">
        <v>1.0</v>
      </c>
      <c r="AJ358" s="5" t="s">
        <v>2838</v>
      </c>
      <c r="AK358" s="5">
        <v>0.0</v>
      </c>
      <c r="AL358" s="5" t="s">
        <v>2839</v>
      </c>
      <c r="AM358" s="3">
        <v>1.0</v>
      </c>
      <c r="AN358" s="3" t="str">
        <f t="shared" si="1"/>
        <v>2 rbday32</v>
      </c>
      <c r="AO358" s="3">
        <f t="shared" si="2"/>
        <v>5</v>
      </c>
      <c r="AP358" s="3" t="s">
        <v>1590</v>
      </c>
      <c r="AQ358" s="3" t="s">
        <v>1590</v>
      </c>
      <c r="AR358" s="3" t="s">
        <v>1603</v>
      </c>
      <c r="AS358" s="3" t="s">
        <v>1593</v>
      </c>
      <c r="AT358" s="3" t="s">
        <v>1590</v>
      </c>
      <c r="AU358" s="3" t="s">
        <v>1603</v>
      </c>
      <c r="AV358" s="3" t="s">
        <v>2840</v>
      </c>
      <c r="AW358" s="3" t="s">
        <v>2841</v>
      </c>
      <c r="AX358" s="3" t="s">
        <v>2842</v>
      </c>
    </row>
    <row r="359" ht="15.75" customHeight="1">
      <c r="A359" s="3">
        <v>2.0</v>
      </c>
      <c r="B359" s="3" t="s">
        <v>1236</v>
      </c>
      <c r="C359" s="3">
        <v>185.0</v>
      </c>
      <c r="D359" s="3">
        <v>227.0</v>
      </c>
      <c r="E359" s="4" t="s">
        <v>1072</v>
      </c>
      <c r="F359" s="3" t="s">
        <v>1237</v>
      </c>
      <c r="G359" s="3">
        <v>4.0</v>
      </c>
      <c r="H359" s="3">
        <v>2.0</v>
      </c>
      <c r="I359" s="3">
        <v>4.0</v>
      </c>
      <c r="J359" s="3">
        <v>3.0</v>
      </c>
      <c r="K359" s="3">
        <v>3.0</v>
      </c>
      <c r="L359" s="3">
        <v>4.0</v>
      </c>
      <c r="M359" s="3">
        <v>3.0</v>
      </c>
      <c r="N359" s="3" t="s">
        <v>75</v>
      </c>
      <c r="O359" s="3" t="s">
        <v>56</v>
      </c>
      <c r="P359" s="3" t="s">
        <v>75</v>
      </c>
      <c r="Q359" s="3" t="s">
        <v>75</v>
      </c>
      <c r="R359" s="3" t="s">
        <v>75</v>
      </c>
      <c r="S359" s="3" t="s">
        <v>53</v>
      </c>
      <c r="T359" s="3" t="s">
        <v>75</v>
      </c>
      <c r="U359" s="3" t="s">
        <v>54</v>
      </c>
      <c r="V359" s="3"/>
      <c r="W359" s="3"/>
      <c r="X359" s="5" t="s">
        <v>130</v>
      </c>
      <c r="Y359" s="5">
        <v>0.0</v>
      </c>
      <c r="Z359" s="5" t="s">
        <v>2843</v>
      </c>
      <c r="AA359" s="5">
        <v>2.0</v>
      </c>
      <c r="AB359" s="5">
        <v>1994.0</v>
      </c>
      <c r="AC359" s="5">
        <v>0.0</v>
      </c>
      <c r="AD359" s="5" t="s">
        <v>2844</v>
      </c>
      <c r="AE359" s="5">
        <v>0.0</v>
      </c>
      <c r="AF359" s="5" t="s">
        <v>2845</v>
      </c>
      <c r="AG359" s="5">
        <v>1.0</v>
      </c>
      <c r="AH359" s="5" t="s">
        <v>2846</v>
      </c>
      <c r="AI359" s="5">
        <v>1.0</v>
      </c>
      <c r="AJ359" s="5" t="s">
        <v>2847</v>
      </c>
      <c r="AK359" s="5">
        <v>1.0</v>
      </c>
      <c r="AL359" s="5" t="s">
        <v>2848</v>
      </c>
      <c r="AM359" s="3">
        <v>1.0</v>
      </c>
      <c r="AN359" s="3" t="str">
        <f t="shared" si="1"/>
        <v>2 rbday33</v>
      </c>
      <c r="AO359" s="3">
        <f t="shared" si="2"/>
        <v>6</v>
      </c>
      <c r="AP359" s="3" t="s">
        <v>1593</v>
      </c>
      <c r="AQ359" s="3" t="s">
        <v>1593</v>
      </c>
      <c r="AR359" s="3" t="s">
        <v>1593</v>
      </c>
      <c r="AS359" s="3" t="s">
        <v>1603</v>
      </c>
      <c r="AT359" s="3" t="s">
        <v>1603</v>
      </c>
      <c r="AU359" s="3" t="s">
        <v>1603</v>
      </c>
      <c r="AV359" s="3" t="s">
        <v>2849</v>
      </c>
      <c r="AW359" s="3" t="s">
        <v>1551</v>
      </c>
      <c r="AX359" s="3" t="s">
        <v>2850</v>
      </c>
    </row>
    <row r="360" ht="15.75" customHeight="1">
      <c r="A360" s="3">
        <v>2.0</v>
      </c>
      <c r="B360" s="3" t="s">
        <v>1243</v>
      </c>
      <c r="C360" s="3">
        <v>186.0</v>
      </c>
      <c r="D360" s="3">
        <v>228.0</v>
      </c>
      <c r="E360" s="4" t="s">
        <v>1072</v>
      </c>
      <c r="F360" s="3" t="s">
        <v>1244</v>
      </c>
      <c r="G360" s="3">
        <v>5.0</v>
      </c>
      <c r="H360" s="3">
        <v>5.0</v>
      </c>
      <c r="I360" s="3">
        <v>5.0</v>
      </c>
      <c r="J360" s="3">
        <v>5.0</v>
      </c>
      <c r="K360" s="3">
        <v>3.0</v>
      </c>
      <c r="L360" s="3">
        <v>4.0</v>
      </c>
      <c r="M360" s="3">
        <v>5.0</v>
      </c>
      <c r="N360" s="3" t="s">
        <v>53</v>
      </c>
      <c r="O360" s="3" t="s">
        <v>53</v>
      </c>
      <c r="P360" s="3" t="s">
        <v>53</v>
      </c>
      <c r="Q360" s="3" t="s">
        <v>54</v>
      </c>
      <c r="R360" s="3" t="s">
        <v>54</v>
      </c>
      <c r="S360" s="3" t="s">
        <v>54</v>
      </c>
      <c r="T360" s="3" t="s">
        <v>53</v>
      </c>
      <c r="U360" s="3" t="s">
        <v>53</v>
      </c>
      <c r="V360" s="3"/>
      <c r="W360" s="3"/>
      <c r="X360" s="5" t="s">
        <v>59</v>
      </c>
      <c r="Y360" s="5">
        <v>1.0</v>
      </c>
      <c r="Z360" s="5" t="s">
        <v>2851</v>
      </c>
      <c r="AA360" s="5">
        <v>2.0</v>
      </c>
      <c r="AB360" s="5">
        <v>1987.0</v>
      </c>
      <c r="AC360" s="5">
        <v>0.0</v>
      </c>
      <c r="AD360" s="5" t="s">
        <v>2852</v>
      </c>
      <c r="AE360" s="5">
        <v>1.0</v>
      </c>
      <c r="AF360" s="5" t="s">
        <v>2853</v>
      </c>
      <c r="AG360" s="5">
        <v>0.0</v>
      </c>
      <c r="AH360" s="5" t="s">
        <v>2854</v>
      </c>
      <c r="AI360" s="5">
        <v>1.0</v>
      </c>
      <c r="AJ360" s="5" t="s">
        <v>2855</v>
      </c>
      <c r="AK360" s="5">
        <v>1.0</v>
      </c>
      <c r="AL360" s="5" t="s">
        <v>2856</v>
      </c>
      <c r="AM360" s="3">
        <v>0.0</v>
      </c>
      <c r="AN360" s="3" t="str">
        <f t="shared" si="1"/>
        <v>2 rbday34</v>
      </c>
      <c r="AO360" s="3">
        <f t="shared" si="2"/>
        <v>6</v>
      </c>
      <c r="AP360" s="3" t="s">
        <v>1590</v>
      </c>
      <c r="AQ360" s="3" t="s">
        <v>1590</v>
      </c>
      <c r="AR360" s="3" t="s">
        <v>1590</v>
      </c>
      <c r="AS360" s="3" t="s">
        <v>1590</v>
      </c>
      <c r="AT360" s="3" t="s">
        <v>1590</v>
      </c>
      <c r="AU360" s="3" t="s">
        <v>1590</v>
      </c>
      <c r="AV360" s="3" t="s">
        <v>2857</v>
      </c>
      <c r="AW360" s="3" t="s">
        <v>2858</v>
      </c>
      <c r="AX360" s="3" t="s">
        <v>2859</v>
      </c>
    </row>
    <row r="361" ht="15.75" customHeight="1">
      <c r="A361" s="3">
        <v>2.0</v>
      </c>
      <c r="B361" s="3" t="s">
        <v>1251</v>
      </c>
      <c r="C361" s="3">
        <v>188.0</v>
      </c>
      <c r="D361" s="3">
        <v>230.0</v>
      </c>
      <c r="E361" s="4" t="s">
        <v>1072</v>
      </c>
      <c r="F361" s="3" t="s">
        <v>1252</v>
      </c>
      <c r="G361" s="3">
        <v>4.0</v>
      </c>
      <c r="H361" s="3">
        <v>4.0</v>
      </c>
      <c r="I361" s="3">
        <v>5.0</v>
      </c>
      <c r="J361" s="3">
        <v>4.0</v>
      </c>
      <c r="K361" s="3">
        <v>4.0</v>
      </c>
      <c r="L361" s="3">
        <v>5.0</v>
      </c>
      <c r="M361" s="3">
        <v>5.0</v>
      </c>
      <c r="N361" s="3" t="s">
        <v>92</v>
      </c>
      <c r="O361" s="3" t="s">
        <v>92</v>
      </c>
      <c r="P361" s="3" t="s">
        <v>92</v>
      </c>
      <c r="Q361" s="3" t="s">
        <v>54</v>
      </c>
      <c r="R361" s="3" t="s">
        <v>92</v>
      </c>
      <c r="S361" s="3" t="s">
        <v>75</v>
      </c>
      <c r="T361" s="3" t="s">
        <v>92</v>
      </c>
      <c r="U361" s="3" t="s">
        <v>92</v>
      </c>
      <c r="V361" s="3"/>
      <c r="W361" s="3"/>
      <c r="X361" s="5" t="s">
        <v>59</v>
      </c>
      <c r="Y361" s="5">
        <v>1.0</v>
      </c>
      <c r="Z361" s="5" t="s">
        <v>2860</v>
      </c>
      <c r="AA361" s="5">
        <v>2.0</v>
      </c>
      <c r="AB361" s="5">
        <v>1984.0</v>
      </c>
      <c r="AC361" s="5">
        <v>1.0</v>
      </c>
      <c r="AD361" s="5" t="s">
        <v>2861</v>
      </c>
      <c r="AE361" s="5">
        <v>0.0</v>
      </c>
      <c r="AF361" s="5" t="s">
        <v>2862</v>
      </c>
      <c r="AG361" s="5">
        <v>1.0</v>
      </c>
      <c r="AH361" s="5" t="s">
        <v>2863</v>
      </c>
      <c r="AI361" s="5">
        <v>2.0</v>
      </c>
      <c r="AJ361" s="5" t="s">
        <v>2864</v>
      </c>
      <c r="AK361" s="5">
        <v>2.0</v>
      </c>
      <c r="AL361" s="5" t="s">
        <v>2865</v>
      </c>
      <c r="AM361" s="3">
        <v>1.0</v>
      </c>
      <c r="AN361" s="3" t="str">
        <f t="shared" si="1"/>
        <v>2 rbday36</v>
      </c>
      <c r="AO361" s="3">
        <f t="shared" si="2"/>
        <v>10</v>
      </c>
      <c r="AP361" s="3" t="s">
        <v>1590</v>
      </c>
      <c r="AQ361" s="3" t="s">
        <v>1590</v>
      </c>
      <c r="AR361" s="3" t="s">
        <v>1603</v>
      </c>
      <c r="AS361" s="3" t="s">
        <v>1593</v>
      </c>
      <c r="AT361" s="3" t="s">
        <v>1593</v>
      </c>
      <c r="AU361" s="3" t="s">
        <v>1603</v>
      </c>
      <c r="AV361" s="3" t="s">
        <v>2866</v>
      </c>
      <c r="AW361" s="3" t="s">
        <v>2867</v>
      </c>
      <c r="AX361" s="3" t="s">
        <v>2868</v>
      </c>
    </row>
    <row r="362" ht="15.75" customHeight="1">
      <c r="A362" s="3">
        <v>2.0</v>
      </c>
      <c r="B362" s="3" t="s">
        <v>1259</v>
      </c>
      <c r="C362" s="3">
        <v>189.0</v>
      </c>
      <c r="D362" s="3">
        <v>231.0</v>
      </c>
      <c r="E362" s="4" t="s">
        <v>1072</v>
      </c>
      <c r="F362" s="3" t="s">
        <v>1260</v>
      </c>
      <c r="G362" s="3">
        <v>5.0</v>
      </c>
      <c r="H362" s="3">
        <v>5.0</v>
      </c>
      <c r="I362" s="3">
        <v>6.0</v>
      </c>
      <c r="J362" s="3">
        <v>4.0</v>
      </c>
      <c r="K362" s="3">
        <v>4.0</v>
      </c>
      <c r="L362" s="3">
        <v>3.0</v>
      </c>
      <c r="M362" s="3">
        <v>4.0</v>
      </c>
      <c r="N362" s="3" t="s">
        <v>53</v>
      </c>
      <c r="O362" s="3" t="s">
        <v>54</v>
      </c>
      <c r="P362" s="3" t="s">
        <v>54</v>
      </c>
      <c r="Q362" s="3" t="s">
        <v>54</v>
      </c>
      <c r="R362" s="3" t="s">
        <v>54</v>
      </c>
      <c r="S362" s="3" t="s">
        <v>75</v>
      </c>
      <c r="T362" s="3" t="s">
        <v>54</v>
      </c>
      <c r="U362" s="3" t="s">
        <v>53</v>
      </c>
      <c r="V362" s="3"/>
      <c r="W362" s="3"/>
      <c r="X362" s="5" t="s">
        <v>59</v>
      </c>
      <c r="Y362" s="5">
        <v>1.0</v>
      </c>
      <c r="Z362" s="5" t="s">
        <v>2869</v>
      </c>
      <c r="AA362" s="5">
        <v>2.0</v>
      </c>
      <c r="AB362" s="5">
        <v>1983.0</v>
      </c>
      <c r="AC362" s="5">
        <v>1.0</v>
      </c>
      <c r="AD362" s="5" t="s">
        <v>2870</v>
      </c>
      <c r="AE362" s="5">
        <v>0.0</v>
      </c>
      <c r="AF362" s="5" t="s">
        <v>2871</v>
      </c>
      <c r="AG362" s="5">
        <v>1.0</v>
      </c>
      <c r="AH362" s="5" t="s">
        <v>2872</v>
      </c>
      <c r="AI362" s="5">
        <v>2.0</v>
      </c>
      <c r="AJ362" s="5" t="s">
        <v>2873</v>
      </c>
      <c r="AK362" s="5">
        <v>2.0</v>
      </c>
      <c r="AL362" s="5" t="s">
        <v>2874</v>
      </c>
      <c r="AM362" s="3">
        <v>2.0</v>
      </c>
      <c r="AN362" s="3" t="str">
        <f t="shared" si="1"/>
        <v>2 rbday37</v>
      </c>
      <c r="AO362" s="3">
        <f t="shared" si="2"/>
        <v>11</v>
      </c>
      <c r="AP362" s="3" t="s">
        <v>1592</v>
      </c>
      <c r="AQ362" s="3" t="s">
        <v>1592</v>
      </c>
      <c r="AR362" s="3" t="s">
        <v>1603</v>
      </c>
      <c r="AS362" s="3" t="s">
        <v>1590</v>
      </c>
      <c r="AT362" s="3" t="s">
        <v>1590</v>
      </c>
      <c r="AU362" s="3" t="s">
        <v>1590</v>
      </c>
      <c r="AV362" s="3" t="s">
        <v>2875</v>
      </c>
      <c r="AW362" s="3" t="s">
        <v>2876</v>
      </c>
      <c r="AX362" s="3" t="s">
        <v>2877</v>
      </c>
    </row>
    <row r="363" ht="15.75" customHeight="1">
      <c r="A363" s="3">
        <v>2.0</v>
      </c>
      <c r="B363" s="3" t="s">
        <v>1267</v>
      </c>
      <c r="C363" s="3">
        <v>190.0</v>
      </c>
      <c r="D363" s="3">
        <v>232.0</v>
      </c>
      <c r="E363" s="4" t="s">
        <v>1072</v>
      </c>
      <c r="F363" s="3" t="s">
        <v>1268</v>
      </c>
      <c r="G363" s="3">
        <v>6.0</v>
      </c>
      <c r="H363" s="3">
        <v>6.0</v>
      </c>
      <c r="I363" s="3">
        <v>6.0</v>
      </c>
      <c r="J363" s="3">
        <v>6.0</v>
      </c>
      <c r="K363" s="3">
        <v>6.0</v>
      </c>
      <c r="L363" s="3">
        <v>6.0</v>
      </c>
      <c r="M363" s="3">
        <v>6.0</v>
      </c>
      <c r="N363" s="3" t="s">
        <v>92</v>
      </c>
      <c r="O363" s="3" t="s">
        <v>92</v>
      </c>
      <c r="P363" s="3" t="s">
        <v>75</v>
      </c>
      <c r="Q363" s="3" t="s">
        <v>54</v>
      </c>
      <c r="R363" s="3" t="s">
        <v>54</v>
      </c>
      <c r="S363" s="3" t="s">
        <v>54</v>
      </c>
      <c r="T363" s="3" t="s">
        <v>92</v>
      </c>
      <c r="U363" s="3" t="s">
        <v>92</v>
      </c>
      <c r="V363" s="3"/>
      <c r="W363" s="3"/>
      <c r="X363" s="5" t="s">
        <v>59</v>
      </c>
      <c r="Y363" s="5">
        <v>1.0</v>
      </c>
      <c r="Z363" s="5" t="s">
        <v>2878</v>
      </c>
      <c r="AA363" s="5">
        <v>2.0</v>
      </c>
      <c r="AB363" s="5">
        <v>1985.0</v>
      </c>
      <c r="AC363" s="5">
        <v>1.0</v>
      </c>
      <c r="AD363" s="5" t="s">
        <v>2879</v>
      </c>
      <c r="AE363" s="5">
        <v>0.0</v>
      </c>
      <c r="AF363" s="5" t="s">
        <v>2880</v>
      </c>
      <c r="AG363" s="5">
        <v>1.0</v>
      </c>
      <c r="AH363" s="5" t="s">
        <v>2881</v>
      </c>
      <c r="AI363" s="5">
        <v>1.0</v>
      </c>
      <c r="AJ363" s="5" t="s">
        <v>2882</v>
      </c>
      <c r="AK363" s="5">
        <v>0.0</v>
      </c>
      <c r="AL363" s="5" t="s">
        <v>2883</v>
      </c>
      <c r="AM363" s="3">
        <v>1.0</v>
      </c>
      <c r="AN363" s="3" t="str">
        <f t="shared" si="1"/>
        <v>2 rbday38</v>
      </c>
      <c r="AO363" s="3">
        <f t="shared" si="2"/>
        <v>7</v>
      </c>
      <c r="AP363" s="3" t="s">
        <v>1592</v>
      </c>
      <c r="AQ363" s="3" t="s">
        <v>1592</v>
      </c>
      <c r="AR363" s="3" t="s">
        <v>1591</v>
      </c>
      <c r="AS363" s="3" t="s">
        <v>1593</v>
      </c>
      <c r="AT363" s="3" t="s">
        <v>1593</v>
      </c>
      <c r="AU363" s="3" t="s">
        <v>1593</v>
      </c>
      <c r="AV363" s="3" t="s">
        <v>2884</v>
      </c>
      <c r="AW363" s="3" t="s">
        <v>2885</v>
      </c>
      <c r="AX363" s="3" t="s">
        <v>2886</v>
      </c>
    </row>
    <row r="364" ht="15.75" customHeight="1">
      <c r="A364" s="3">
        <v>2.0</v>
      </c>
      <c r="B364" s="3" t="s">
        <v>1273</v>
      </c>
      <c r="C364" s="3">
        <v>191.0</v>
      </c>
      <c r="D364" s="3">
        <v>234.0</v>
      </c>
      <c r="E364" s="4" t="s">
        <v>1072</v>
      </c>
      <c r="F364" s="3" t="s">
        <v>1274</v>
      </c>
      <c r="G364" s="3">
        <v>3.0</v>
      </c>
      <c r="H364" s="3">
        <v>3.0</v>
      </c>
      <c r="I364" s="3">
        <v>4.0</v>
      </c>
      <c r="J364" s="3">
        <v>4.0</v>
      </c>
      <c r="K364" s="3">
        <v>3.0</v>
      </c>
      <c r="L364" s="3">
        <v>4.0</v>
      </c>
      <c r="M364" s="3">
        <v>3.0</v>
      </c>
      <c r="N364" s="3" t="s">
        <v>53</v>
      </c>
      <c r="O364" s="3" t="s">
        <v>75</v>
      </c>
      <c r="P364" s="3" t="s">
        <v>75</v>
      </c>
      <c r="Q364" s="3" t="s">
        <v>53</v>
      </c>
      <c r="R364" s="3" t="s">
        <v>54</v>
      </c>
      <c r="S364" s="3" t="s">
        <v>53</v>
      </c>
      <c r="T364" s="3" t="s">
        <v>53</v>
      </c>
      <c r="U364" s="3" t="s">
        <v>54</v>
      </c>
      <c r="V364" s="3"/>
      <c r="W364" s="3"/>
      <c r="X364" s="5" t="s">
        <v>59</v>
      </c>
      <c r="Y364" s="5">
        <v>1.0</v>
      </c>
      <c r="Z364" s="5" t="s">
        <v>2887</v>
      </c>
      <c r="AA364" s="5">
        <v>2.0</v>
      </c>
      <c r="AB364" s="5">
        <v>1984.0</v>
      </c>
      <c r="AC364" s="5">
        <v>1.0</v>
      </c>
      <c r="AD364" s="5" t="s">
        <v>2888</v>
      </c>
      <c r="AE364" s="5">
        <v>0.0</v>
      </c>
      <c r="AF364" s="5" t="s">
        <v>2889</v>
      </c>
      <c r="AG364" s="5">
        <v>1.0</v>
      </c>
      <c r="AH364" s="5" t="s">
        <v>2890</v>
      </c>
      <c r="AI364" s="5">
        <v>1.0</v>
      </c>
      <c r="AJ364" s="5" t="s">
        <v>2891</v>
      </c>
      <c r="AK364" s="5">
        <v>0.0</v>
      </c>
      <c r="AL364" s="5" t="s">
        <v>1418</v>
      </c>
      <c r="AM364" s="3">
        <v>0.0</v>
      </c>
      <c r="AN364" s="3" t="str">
        <f t="shared" si="1"/>
        <v>2 rbday4</v>
      </c>
      <c r="AO364" s="3">
        <f t="shared" si="2"/>
        <v>6</v>
      </c>
      <c r="AP364" s="3" t="s">
        <v>1590</v>
      </c>
      <c r="AQ364" s="3" t="s">
        <v>1590</v>
      </c>
      <c r="AR364" s="3" t="s">
        <v>1590</v>
      </c>
      <c r="AS364" s="3" t="s">
        <v>1593</v>
      </c>
      <c r="AT364" s="3" t="s">
        <v>1593</v>
      </c>
      <c r="AU364" s="3" t="s">
        <v>1593</v>
      </c>
      <c r="AV364" s="3" t="s">
        <v>2892</v>
      </c>
      <c r="AW364" s="3" t="s">
        <v>2893</v>
      </c>
      <c r="AX364" s="3" t="s">
        <v>2894</v>
      </c>
    </row>
    <row r="365" ht="15.75" customHeight="1">
      <c r="A365" s="3">
        <v>2.0</v>
      </c>
      <c r="B365" s="3" t="s">
        <v>1279</v>
      </c>
      <c r="C365" s="3">
        <v>192.0</v>
      </c>
      <c r="D365" s="3">
        <v>235.0</v>
      </c>
      <c r="E365" s="4" t="s">
        <v>1072</v>
      </c>
      <c r="F365" s="3" t="s">
        <v>1280</v>
      </c>
      <c r="G365" s="3">
        <v>4.0</v>
      </c>
      <c r="H365" s="3">
        <v>5.0</v>
      </c>
      <c r="I365" s="3">
        <v>5.0</v>
      </c>
      <c r="J365" s="3">
        <v>5.0</v>
      </c>
      <c r="K365" s="3">
        <v>5.0</v>
      </c>
      <c r="L365" s="3">
        <v>5.0</v>
      </c>
      <c r="M365" s="3">
        <v>5.0</v>
      </c>
      <c r="N365" s="3" t="s">
        <v>54</v>
      </c>
      <c r="O365" s="3" t="s">
        <v>54</v>
      </c>
      <c r="P365" s="3" t="s">
        <v>53</v>
      </c>
      <c r="Q365" s="3" t="s">
        <v>54</v>
      </c>
      <c r="R365" s="3" t="s">
        <v>92</v>
      </c>
      <c r="S365" s="3" t="s">
        <v>56</v>
      </c>
      <c r="T365" s="3" t="s">
        <v>92</v>
      </c>
      <c r="U365" s="3" t="s">
        <v>54</v>
      </c>
      <c r="V365" s="3"/>
      <c r="W365" s="3"/>
      <c r="X365" s="5" t="s">
        <v>59</v>
      </c>
      <c r="Y365" s="5">
        <v>1.0</v>
      </c>
      <c r="Z365" s="5" t="s">
        <v>2895</v>
      </c>
      <c r="AA365" s="5">
        <v>2.0</v>
      </c>
      <c r="AB365" s="5">
        <v>1984.0</v>
      </c>
      <c r="AC365" s="5">
        <v>1.0</v>
      </c>
      <c r="AD365" s="5" t="s">
        <v>2896</v>
      </c>
      <c r="AE365" s="5">
        <v>0.0</v>
      </c>
      <c r="AF365" s="5" t="s">
        <v>2897</v>
      </c>
      <c r="AG365" s="5">
        <v>1.0</v>
      </c>
      <c r="AH365" s="5" t="s">
        <v>2898</v>
      </c>
      <c r="AI365" s="5">
        <v>1.0</v>
      </c>
      <c r="AJ365" s="5" t="s">
        <v>2899</v>
      </c>
      <c r="AK365" s="5">
        <v>1.0</v>
      </c>
      <c r="AL365" s="5" t="s">
        <v>2900</v>
      </c>
      <c r="AM365" s="3">
        <v>1.0</v>
      </c>
      <c r="AN365" s="3" t="str">
        <f t="shared" si="1"/>
        <v>2 rbday40</v>
      </c>
      <c r="AO365" s="3">
        <f t="shared" si="2"/>
        <v>8</v>
      </c>
      <c r="AP365" s="3" t="s">
        <v>1593</v>
      </c>
      <c r="AQ365" s="3" t="s">
        <v>1593</v>
      </c>
      <c r="AR365" s="3" t="s">
        <v>1590</v>
      </c>
      <c r="AS365" s="3" t="s">
        <v>1591</v>
      </c>
      <c r="AT365" s="3" t="s">
        <v>1593</v>
      </c>
      <c r="AU365" s="3" t="s">
        <v>1603</v>
      </c>
      <c r="AV365" s="3" t="s">
        <v>2901</v>
      </c>
      <c r="AW365" s="3" t="s">
        <v>2902</v>
      </c>
      <c r="AX365" s="3" t="s">
        <v>2903</v>
      </c>
    </row>
    <row r="366" ht="15.75" customHeight="1">
      <c r="A366" s="3">
        <v>2.0</v>
      </c>
      <c r="B366" s="3" t="s">
        <v>1287</v>
      </c>
      <c r="C366" s="3">
        <v>193.0</v>
      </c>
      <c r="D366" s="3">
        <v>236.0</v>
      </c>
      <c r="E366" s="4" t="s">
        <v>1072</v>
      </c>
      <c r="F366" s="3" t="s">
        <v>1288</v>
      </c>
      <c r="G366" s="3">
        <v>4.0</v>
      </c>
      <c r="H366" s="3">
        <v>3.0</v>
      </c>
      <c r="I366" s="3">
        <v>4.0</v>
      </c>
      <c r="J366" s="3">
        <v>4.0</v>
      </c>
      <c r="K366" s="3">
        <v>4.0</v>
      </c>
      <c r="L366" s="3">
        <v>4.0</v>
      </c>
      <c r="M366" s="3">
        <v>3.0</v>
      </c>
      <c r="N366" s="3" t="s">
        <v>53</v>
      </c>
      <c r="O366" s="3" t="s">
        <v>53</v>
      </c>
      <c r="P366" s="3" t="s">
        <v>53</v>
      </c>
      <c r="Q366" s="3" t="s">
        <v>53</v>
      </c>
      <c r="R366" s="3" t="s">
        <v>75</v>
      </c>
      <c r="S366" s="3" t="s">
        <v>54</v>
      </c>
      <c r="T366" s="3" t="s">
        <v>75</v>
      </c>
      <c r="U366" s="3" t="s">
        <v>75</v>
      </c>
      <c r="V366" s="3"/>
      <c r="W366" s="3"/>
      <c r="X366" s="5" t="s">
        <v>59</v>
      </c>
      <c r="Y366" s="5">
        <v>1.0</v>
      </c>
      <c r="Z366" s="5" t="s">
        <v>2904</v>
      </c>
      <c r="AA366" s="5">
        <v>1.0</v>
      </c>
      <c r="AB366" s="5">
        <v>1984.0</v>
      </c>
      <c r="AC366" s="5">
        <v>1.0</v>
      </c>
      <c r="AD366" s="5" t="s">
        <v>2905</v>
      </c>
      <c r="AE366" s="5">
        <v>1.0</v>
      </c>
      <c r="AF366" s="5" t="s">
        <v>2906</v>
      </c>
      <c r="AG366" s="5">
        <v>1.0</v>
      </c>
      <c r="AH366" s="5" t="s">
        <v>2907</v>
      </c>
      <c r="AI366" s="5">
        <v>1.0</v>
      </c>
      <c r="AJ366" s="5" t="s">
        <v>2908</v>
      </c>
      <c r="AK366" s="5">
        <v>1.0</v>
      </c>
      <c r="AL366" s="5" t="s">
        <v>2909</v>
      </c>
      <c r="AM366" s="3">
        <v>2.0</v>
      </c>
      <c r="AN366" s="3" t="str">
        <f t="shared" si="1"/>
        <v>2 rbday41</v>
      </c>
      <c r="AO366" s="3">
        <f t="shared" si="2"/>
        <v>9</v>
      </c>
      <c r="AP366" s="3" t="s">
        <v>1590</v>
      </c>
      <c r="AQ366" s="3" t="s">
        <v>1590</v>
      </c>
      <c r="AR366" s="3" t="s">
        <v>1593</v>
      </c>
      <c r="AS366" s="3" t="s">
        <v>1603</v>
      </c>
      <c r="AT366" s="3" t="s">
        <v>1593</v>
      </c>
      <c r="AU366" s="3" t="s">
        <v>1603</v>
      </c>
      <c r="AV366" s="3" t="s">
        <v>2910</v>
      </c>
      <c r="AW366" s="3" t="s">
        <v>2911</v>
      </c>
      <c r="AX366" s="3" t="s">
        <v>2912</v>
      </c>
      <c r="AY366" s="9"/>
    </row>
    <row r="367" ht="15.75" customHeight="1">
      <c r="A367" s="3">
        <v>2.0</v>
      </c>
      <c r="B367" s="3" t="s">
        <v>1295</v>
      </c>
      <c r="C367" s="3">
        <v>194.0</v>
      </c>
      <c r="D367" s="3">
        <v>237.0</v>
      </c>
      <c r="E367" s="4" t="s">
        <v>1072</v>
      </c>
      <c r="F367" s="3" t="s">
        <v>1296</v>
      </c>
      <c r="G367" s="3">
        <v>5.0</v>
      </c>
      <c r="H367" s="3">
        <v>4.0</v>
      </c>
      <c r="I367" s="3">
        <v>4.0</v>
      </c>
      <c r="J367" s="3">
        <v>5.0</v>
      </c>
      <c r="K367" s="3">
        <v>5.0</v>
      </c>
      <c r="L367" s="3">
        <v>4.0</v>
      </c>
      <c r="M367" s="3">
        <v>4.0</v>
      </c>
      <c r="N367" s="3" t="s">
        <v>53</v>
      </c>
      <c r="O367" s="3" t="s">
        <v>75</v>
      </c>
      <c r="P367" s="3" t="s">
        <v>75</v>
      </c>
      <c r="Q367" s="3" t="s">
        <v>75</v>
      </c>
      <c r="R367" s="3" t="s">
        <v>55</v>
      </c>
      <c r="S367" s="3" t="s">
        <v>56</v>
      </c>
      <c r="T367" s="3" t="s">
        <v>92</v>
      </c>
      <c r="U367" s="3" t="s">
        <v>92</v>
      </c>
      <c r="V367" s="3"/>
      <c r="W367" s="3"/>
      <c r="X367" s="5" t="s">
        <v>59</v>
      </c>
      <c r="Y367" s="5">
        <v>1.0</v>
      </c>
      <c r="Z367" s="5" t="s">
        <v>2913</v>
      </c>
      <c r="AA367" s="5">
        <v>2.0</v>
      </c>
      <c r="AB367" s="5">
        <v>1984.0</v>
      </c>
      <c r="AC367" s="5">
        <v>1.0</v>
      </c>
      <c r="AD367" s="5" t="s">
        <v>2914</v>
      </c>
      <c r="AE367" s="5">
        <v>0.0</v>
      </c>
      <c r="AF367" s="5" t="s">
        <v>2915</v>
      </c>
      <c r="AG367" s="5">
        <v>0.0</v>
      </c>
      <c r="AH367" s="5" t="s">
        <v>2916</v>
      </c>
      <c r="AI367" s="5">
        <v>2.0</v>
      </c>
      <c r="AJ367" s="5" t="s">
        <v>2917</v>
      </c>
      <c r="AK367" s="5">
        <v>1.0</v>
      </c>
      <c r="AL367" s="5" t="s">
        <v>2918</v>
      </c>
      <c r="AM367" s="3">
        <v>1.0</v>
      </c>
      <c r="AN367" s="3" t="str">
        <f t="shared" si="1"/>
        <v>2 rbday42</v>
      </c>
      <c r="AO367" s="3">
        <f t="shared" si="2"/>
        <v>8</v>
      </c>
      <c r="AP367" s="3" t="s">
        <v>1590</v>
      </c>
      <c r="AQ367" s="3" t="s">
        <v>1592</v>
      </c>
      <c r="AR367" s="3" t="s">
        <v>1603</v>
      </c>
      <c r="AS367" s="3" t="s">
        <v>1593</v>
      </c>
      <c r="AT367" s="3" t="s">
        <v>1590</v>
      </c>
      <c r="AU367" s="3" t="s">
        <v>1593</v>
      </c>
      <c r="AV367" s="3" t="s">
        <v>2919</v>
      </c>
      <c r="AW367" s="3" t="s">
        <v>2920</v>
      </c>
      <c r="AX367" s="3" t="s">
        <v>2921</v>
      </c>
      <c r="AY367" s="9"/>
    </row>
    <row r="368" ht="15.75" customHeight="1">
      <c r="A368" s="3">
        <v>2.0</v>
      </c>
      <c r="B368" s="3" t="s">
        <v>1303</v>
      </c>
      <c r="C368" s="3">
        <v>195.0</v>
      </c>
      <c r="D368" s="3">
        <v>238.0</v>
      </c>
      <c r="E368" s="4" t="s">
        <v>1072</v>
      </c>
      <c r="F368" s="3" t="s">
        <v>1304</v>
      </c>
      <c r="G368" s="3">
        <v>3.0</v>
      </c>
      <c r="H368" s="3">
        <v>2.0</v>
      </c>
      <c r="I368" s="3">
        <v>5.0</v>
      </c>
      <c r="J368" s="3">
        <v>3.0</v>
      </c>
      <c r="K368" s="3">
        <v>2.0</v>
      </c>
      <c r="L368" s="3">
        <v>5.0</v>
      </c>
      <c r="M368" s="3">
        <v>2.0</v>
      </c>
      <c r="N368" s="3" t="s">
        <v>75</v>
      </c>
      <c r="O368" s="3" t="s">
        <v>56</v>
      </c>
      <c r="P368" s="3" t="s">
        <v>56</v>
      </c>
      <c r="Q368" s="3" t="s">
        <v>56</v>
      </c>
      <c r="R368" s="3" t="s">
        <v>56</v>
      </c>
      <c r="S368" s="3" t="s">
        <v>92</v>
      </c>
      <c r="T368" s="3" t="s">
        <v>75</v>
      </c>
      <c r="U368" s="3" t="s">
        <v>75</v>
      </c>
      <c r="V368" s="3"/>
      <c r="W368" s="3"/>
      <c r="X368" s="5" t="s">
        <v>59</v>
      </c>
      <c r="Y368" s="5">
        <v>1.0</v>
      </c>
      <c r="Z368" s="5" t="s">
        <v>2922</v>
      </c>
      <c r="AA368" s="5">
        <v>2.0</v>
      </c>
      <c r="AB368" s="5">
        <v>1984.0</v>
      </c>
      <c r="AC368" s="5">
        <v>1.0</v>
      </c>
      <c r="AD368" s="5" t="s">
        <v>2923</v>
      </c>
      <c r="AE368" s="5">
        <v>0.0</v>
      </c>
      <c r="AF368" s="5" t="s">
        <v>2924</v>
      </c>
      <c r="AG368" s="5">
        <v>1.0</v>
      </c>
      <c r="AH368" s="5" t="s">
        <v>2925</v>
      </c>
      <c r="AI368" s="5">
        <v>2.0</v>
      </c>
      <c r="AJ368" s="5" t="s">
        <v>2926</v>
      </c>
      <c r="AK368" s="5">
        <v>1.0</v>
      </c>
      <c r="AL368" s="5" t="s">
        <v>2927</v>
      </c>
      <c r="AM368" s="3">
        <v>1.0</v>
      </c>
      <c r="AN368" s="3" t="str">
        <f t="shared" si="1"/>
        <v>2 rbday43</v>
      </c>
      <c r="AO368" s="3">
        <f t="shared" si="2"/>
        <v>9</v>
      </c>
      <c r="AP368" s="3" t="s">
        <v>1603</v>
      </c>
      <c r="AQ368" s="3" t="s">
        <v>1603</v>
      </c>
      <c r="AR368" s="3" t="s">
        <v>1590</v>
      </c>
      <c r="AS368" s="3" t="s">
        <v>1591</v>
      </c>
      <c r="AT368" s="3" t="s">
        <v>1591</v>
      </c>
      <c r="AU368" s="3" t="s">
        <v>1603</v>
      </c>
      <c r="AV368" s="3" t="s">
        <v>2928</v>
      </c>
      <c r="AW368" s="3" t="s">
        <v>2929</v>
      </c>
      <c r="AX368" s="3" t="s">
        <v>2930</v>
      </c>
    </row>
    <row r="369" ht="15.75" customHeight="1">
      <c r="A369" s="10">
        <v>2.0</v>
      </c>
      <c r="B369" s="10" t="s">
        <v>1311</v>
      </c>
      <c r="C369" s="10">
        <v>196.0</v>
      </c>
      <c r="D369" s="10">
        <v>239.0</v>
      </c>
      <c r="E369" s="11" t="s">
        <v>1072</v>
      </c>
      <c r="F369" s="10" t="s">
        <v>1312</v>
      </c>
      <c r="G369" s="10">
        <v>1.0</v>
      </c>
      <c r="H369" s="10">
        <v>1.0</v>
      </c>
      <c r="I369" s="10">
        <v>1.0</v>
      </c>
      <c r="J369" s="10">
        <v>1.0</v>
      </c>
      <c r="K369" s="10">
        <v>1.0</v>
      </c>
      <c r="L369" s="10">
        <v>1.0</v>
      </c>
      <c r="M369" s="10">
        <v>1.0</v>
      </c>
      <c r="N369" s="10" t="s">
        <v>56</v>
      </c>
      <c r="O369" s="10" t="s">
        <v>56</v>
      </c>
      <c r="P369" s="10" t="s">
        <v>56</v>
      </c>
      <c r="Q369" s="10" t="s">
        <v>56</v>
      </c>
      <c r="R369" s="10" t="s">
        <v>53</v>
      </c>
      <c r="S369" s="10" t="s">
        <v>54</v>
      </c>
      <c r="T369" s="10" t="s">
        <v>56</v>
      </c>
      <c r="U369" s="10" t="s">
        <v>56</v>
      </c>
      <c r="V369" s="10"/>
      <c r="W369" s="10"/>
      <c r="X369" s="12" t="s">
        <v>880</v>
      </c>
      <c r="Y369" s="12">
        <v>0.0</v>
      </c>
      <c r="Z369" s="12" t="s">
        <v>2931</v>
      </c>
      <c r="AA369" s="12">
        <v>0.0</v>
      </c>
      <c r="AB369" s="12">
        <v>1947.0</v>
      </c>
      <c r="AC369" s="12">
        <v>0.0</v>
      </c>
      <c r="AD369" s="12" t="s">
        <v>2932</v>
      </c>
      <c r="AE369" s="12">
        <v>2.0</v>
      </c>
      <c r="AF369" s="12" t="s">
        <v>2933</v>
      </c>
      <c r="AG369" s="12">
        <v>0.0</v>
      </c>
      <c r="AH369" s="12" t="s">
        <v>2934</v>
      </c>
      <c r="AI369" s="12">
        <v>0.0</v>
      </c>
      <c r="AJ369" s="12" t="s">
        <v>2935</v>
      </c>
      <c r="AK369" s="12">
        <v>0.0</v>
      </c>
      <c r="AL369" s="12" t="s">
        <v>2936</v>
      </c>
      <c r="AM369" s="10">
        <v>0.0</v>
      </c>
      <c r="AN369" s="3" t="str">
        <f t="shared" si="1"/>
        <v>2 rbday44</v>
      </c>
      <c r="AO369" s="3">
        <f t="shared" si="2"/>
        <v>2</v>
      </c>
      <c r="AP369" s="10" t="s">
        <v>1591</v>
      </c>
      <c r="AQ369" s="10" t="s">
        <v>1591</v>
      </c>
      <c r="AR369" s="10" t="s">
        <v>1592</v>
      </c>
      <c r="AS369" s="10" t="s">
        <v>1591</v>
      </c>
      <c r="AT369" s="10" t="s">
        <v>1591</v>
      </c>
      <c r="AU369" s="10" t="s">
        <v>1590</v>
      </c>
      <c r="AV369" s="10" t="s">
        <v>2937</v>
      </c>
      <c r="AW369" s="10" t="s">
        <v>2938</v>
      </c>
      <c r="AX369" s="10" t="s">
        <v>2939</v>
      </c>
    </row>
    <row r="370" ht="15.75" customHeight="1">
      <c r="A370" s="3">
        <v>2.0</v>
      </c>
      <c r="B370" s="3" t="s">
        <v>1318</v>
      </c>
      <c r="C370" s="3">
        <v>197.0</v>
      </c>
      <c r="D370" s="3">
        <v>240.0</v>
      </c>
      <c r="E370" s="4" t="s">
        <v>1072</v>
      </c>
      <c r="F370" s="3" t="s">
        <v>1319</v>
      </c>
      <c r="G370" s="3">
        <v>3.0</v>
      </c>
      <c r="H370" s="3">
        <v>3.0</v>
      </c>
      <c r="I370" s="3">
        <v>4.0</v>
      </c>
      <c r="J370" s="3">
        <v>3.0</v>
      </c>
      <c r="K370" s="3">
        <v>3.0</v>
      </c>
      <c r="L370" s="3">
        <v>5.0</v>
      </c>
      <c r="M370" s="3">
        <v>4.0</v>
      </c>
      <c r="N370" s="3" t="s">
        <v>53</v>
      </c>
      <c r="O370" s="3" t="s">
        <v>75</v>
      </c>
      <c r="P370" s="3" t="s">
        <v>75</v>
      </c>
      <c r="Q370" s="3" t="s">
        <v>56</v>
      </c>
      <c r="R370" s="3" t="s">
        <v>53</v>
      </c>
      <c r="S370" s="3" t="s">
        <v>53</v>
      </c>
      <c r="T370" s="3" t="s">
        <v>53</v>
      </c>
      <c r="U370" s="3" t="s">
        <v>53</v>
      </c>
      <c r="V370" s="3"/>
      <c r="W370" s="3"/>
      <c r="X370" s="5" t="s">
        <v>130</v>
      </c>
      <c r="Y370" s="5">
        <v>0.0</v>
      </c>
      <c r="Z370" s="5" t="s">
        <v>2940</v>
      </c>
      <c r="AA370" s="5">
        <v>1.0</v>
      </c>
      <c r="AB370" s="5">
        <v>1994.0</v>
      </c>
      <c r="AC370" s="5">
        <v>0.0</v>
      </c>
      <c r="AD370" s="5" t="s">
        <v>2941</v>
      </c>
      <c r="AE370" s="5">
        <v>0.0</v>
      </c>
      <c r="AF370" s="5" t="s">
        <v>2942</v>
      </c>
      <c r="AG370" s="5">
        <v>1.0</v>
      </c>
      <c r="AH370" s="5" t="s">
        <v>2943</v>
      </c>
      <c r="AI370" s="5">
        <v>1.0</v>
      </c>
      <c r="AJ370" s="5" t="s">
        <v>2944</v>
      </c>
      <c r="AK370" s="5">
        <v>1.0</v>
      </c>
      <c r="AL370" s="5" t="s">
        <v>2945</v>
      </c>
      <c r="AM370" s="3">
        <v>0.0</v>
      </c>
      <c r="AN370" s="3" t="str">
        <f t="shared" si="1"/>
        <v>2 rbday45</v>
      </c>
      <c r="AO370" s="3">
        <f t="shared" si="2"/>
        <v>4</v>
      </c>
      <c r="AP370" s="3" t="s">
        <v>1593</v>
      </c>
      <c r="AQ370" s="3" t="s">
        <v>1593</v>
      </c>
      <c r="AR370" s="3" t="s">
        <v>1593</v>
      </c>
      <c r="AS370" s="3" t="s">
        <v>1603</v>
      </c>
      <c r="AT370" s="3" t="s">
        <v>1603</v>
      </c>
      <c r="AU370" s="3" t="s">
        <v>1603</v>
      </c>
      <c r="AV370" s="3" t="s">
        <v>2946</v>
      </c>
      <c r="AW370" s="3" t="s">
        <v>2947</v>
      </c>
      <c r="AX370" s="3" t="s">
        <v>2948</v>
      </c>
    </row>
    <row r="371" ht="15.75" customHeight="1">
      <c r="A371" s="3">
        <v>2.0</v>
      </c>
      <c r="B371" s="3" t="s">
        <v>1326</v>
      </c>
      <c r="C371" s="3">
        <v>198.0</v>
      </c>
      <c r="D371" s="3">
        <v>241.0</v>
      </c>
      <c r="E371" s="4" t="s">
        <v>1072</v>
      </c>
      <c r="F371" s="3" t="s">
        <v>1327</v>
      </c>
      <c r="G371" s="3">
        <v>4.0</v>
      </c>
      <c r="H371" s="3">
        <v>5.0</v>
      </c>
      <c r="I371" s="3">
        <v>4.0</v>
      </c>
      <c r="J371" s="3">
        <v>4.0</v>
      </c>
      <c r="K371" s="3">
        <v>5.0</v>
      </c>
      <c r="L371" s="3">
        <v>6.0</v>
      </c>
      <c r="M371" s="3">
        <v>4.0</v>
      </c>
      <c r="N371" s="3" t="s">
        <v>54</v>
      </c>
      <c r="O371" s="3" t="s">
        <v>54</v>
      </c>
      <c r="P371" s="3" t="s">
        <v>54</v>
      </c>
      <c r="Q371" s="3" t="s">
        <v>54</v>
      </c>
      <c r="R371" s="3" t="s">
        <v>54</v>
      </c>
      <c r="S371" s="3" t="s">
        <v>53</v>
      </c>
      <c r="T371" s="3" t="s">
        <v>54</v>
      </c>
      <c r="U371" s="3" t="s">
        <v>53</v>
      </c>
      <c r="V371" s="3"/>
      <c r="W371" s="3"/>
      <c r="X371" s="5" t="s">
        <v>59</v>
      </c>
      <c r="Y371" s="5">
        <v>1.0</v>
      </c>
      <c r="Z371" s="5" t="s">
        <v>2949</v>
      </c>
      <c r="AA371" s="5">
        <v>2.0</v>
      </c>
      <c r="AB371" s="5">
        <v>1984.0</v>
      </c>
      <c r="AC371" s="5">
        <v>1.0</v>
      </c>
      <c r="AD371" s="5" t="s">
        <v>2950</v>
      </c>
      <c r="AE371" s="5">
        <v>1.0</v>
      </c>
      <c r="AF371" s="5" t="s">
        <v>2951</v>
      </c>
      <c r="AG371" s="5">
        <v>2.0</v>
      </c>
      <c r="AH371" s="5" t="s">
        <v>2952</v>
      </c>
      <c r="AI371" s="5">
        <v>1.0</v>
      </c>
      <c r="AJ371" s="5" t="s">
        <v>2953</v>
      </c>
      <c r="AK371" s="5">
        <v>0.0</v>
      </c>
      <c r="AL371" s="5" t="s">
        <v>2954</v>
      </c>
      <c r="AM371" s="3">
        <v>1.0</v>
      </c>
      <c r="AN371" s="3" t="str">
        <f t="shared" si="1"/>
        <v>2 rbday46</v>
      </c>
      <c r="AO371" s="3">
        <f t="shared" si="2"/>
        <v>9</v>
      </c>
      <c r="AP371" s="3" t="s">
        <v>1590</v>
      </c>
      <c r="AQ371" s="3" t="s">
        <v>1590</v>
      </c>
      <c r="AR371" s="3" t="s">
        <v>1590</v>
      </c>
      <c r="AS371" s="3" t="s">
        <v>1590</v>
      </c>
      <c r="AT371" s="3" t="s">
        <v>1590</v>
      </c>
      <c r="AU371" s="3" t="s">
        <v>1593</v>
      </c>
      <c r="AV371" s="3" t="s">
        <v>2955</v>
      </c>
      <c r="AW371" s="3" t="s">
        <v>2956</v>
      </c>
      <c r="AX371" s="3" t="s">
        <v>2957</v>
      </c>
    </row>
    <row r="372" ht="15.75" customHeight="1">
      <c r="A372" s="3">
        <v>2.0</v>
      </c>
      <c r="B372" s="3" t="s">
        <v>1334</v>
      </c>
      <c r="C372" s="3">
        <v>199.0</v>
      </c>
      <c r="D372" s="3">
        <v>242.0</v>
      </c>
      <c r="E372" s="4" t="s">
        <v>1072</v>
      </c>
      <c r="F372" s="3" t="s">
        <v>1335</v>
      </c>
      <c r="G372" s="3">
        <v>5.0</v>
      </c>
      <c r="H372" s="3">
        <v>4.0</v>
      </c>
      <c r="I372" s="3">
        <v>6.0</v>
      </c>
      <c r="J372" s="3">
        <v>5.0</v>
      </c>
      <c r="K372" s="3">
        <v>5.0</v>
      </c>
      <c r="L372" s="3">
        <v>6.0</v>
      </c>
      <c r="M372" s="3">
        <v>3.0</v>
      </c>
      <c r="N372" s="3" t="s">
        <v>92</v>
      </c>
      <c r="O372" s="3" t="s">
        <v>53</v>
      </c>
      <c r="P372" s="3" t="s">
        <v>92</v>
      </c>
      <c r="Q372" s="3" t="s">
        <v>54</v>
      </c>
      <c r="R372" s="3" t="s">
        <v>92</v>
      </c>
      <c r="S372" s="3" t="s">
        <v>54</v>
      </c>
      <c r="T372" s="3" t="s">
        <v>92</v>
      </c>
      <c r="U372" s="3" t="s">
        <v>53</v>
      </c>
      <c r="V372" s="3"/>
      <c r="W372" s="3"/>
      <c r="X372" s="5" t="s">
        <v>59</v>
      </c>
      <c r="Y372" s="5">
        <v>1.0</v>
      </c>
      <c r="Z372" s="5" t="s">
        <v>2958</v>
      </c>
      <c r="AA372" s="5">
        <v>2.0</v>
      </c>
      <c r="AB372" s="5">
        <v>1984.0</v>
      </c>
      <c r="AC372" s="5">
        <v>1.0</v>
      </c>
      <c r="AD372" s="5" t="s">
        <v>2959</v>
      </c>
      <c r="AE372" s="5">
        <v>1.0</v>
      </c>
      <c r="AF372" s="5" t="s">
        <v>2960</v>
      </c>
      <c r="AG372" s="5">
        <v>1.0</v>
      </c>
      <c r="AH372" s="5" t="s">
        <v>2961</v>
      </c>
      <c r="AI372" s="5">
        <v>1.0</v>
      </c>
      <c r="AJ372" s="5" t="s">
        <v>2962</v>
      </c>
      <c r="AK372" s="5">
        <v>2.0</v>
      </c>
      <c r="AL372" s="5" t="s">
        <v>2963</v>
      </c>
      <c r="AM372" s="3">
        <v>2.0</v>
      </c>
      <c r="AN372" s="3" t="str">
        <f t="shared" si="1"/>
        <v>2 rbday47</v>
      </c>
      <c r="AO372" s="3">
        <f t="shared" si="2"/>
        <v>11</v>
      </c>
      <c r="AP372" s="3" t="s">
        <v>1592</v>
      </c>
      <c r="AQ372" s="3" t="s">
        <v>1592</v>
      </c>
      <c r="AR372" s="3" t="s">
        <v>1593</v>
      </c>
      <c r="AS372" s="3" t="s">
        <v>1593</v>
      </c>
      <c r="AT372" s="3" t="s">
        <v>1590</v>
      </c>
      <c r="AU372" s="3" t="s">
        <v>1590</v>
      </c>
      <c r="AV372" s="3" t="s">
        <v>2964</v>
      </c>
      <c r="AW372" s="3" t="s">
        <v>2965</v>
      </c>
      <c r="AX372" s="3" t="s">
        <v>2966</v>
      </c>
    </row>
    <row r="373" ht="15.75" customHeight="1">
      <c r="A373" s="3">
        <v>2.0</v>
      </c>
      <c r="B373" s="3" t="s">
        <v>1342</v>
      </c>
      <c r="C373" s="3">
        <v>200.0</v>
      </c>
      <c r="D373" s="3">
        <v>243.0</v>
      </c>
      <c r="E373" s="4" t="s">
        <v>1072</v>
      </c>
      <c r="F373" s="3" t="s">
        <v>1343</v>
      </c>
      <c r="G373" s="3">
        <v>4.0</v>
      </c>
      <c r="H373" s="3">
        <v>3.0</v>
      </c>
      <c r="I373" s="3">
        <v>4.0</v>
      </c>
      <c r="J373" s="3">
        <v>4.0</v>
      </c>
      <c r="K373" s="3">
        <v>4.0</v>
      </c>
      <c r="L373" s="3">
        <v>4.0</v>
      </c>
      <c r="M373" s="3">
        <v>4.0</v>
      </c>
      <c r="N373" s="3" t="s">
        <v>53</v>
      </c>
      <c r="O373" s="3" t="s">
        <v>53</v>
      </c>
      <c r="P373" s="3" t="s">
        <v>54</v>
      </c>
      <c r="Q373" s="3" t="s">
        <v>53</v>
      </c>
      <c r="R373" s="3" t="s">
        <v>54</v>
      </c>
      <c r="S373" s="3" t="s">
        <v>75</v>
      </c>
      <c r="T373" s="3" t="s">
        <v>53</v>
      </c>
      <c r="U373" s="3" t="s">
        <v>53</v>
      </c>
      <c r="V373" s="3"/>
      <c r="W373" s="3"/>
      <c r="X373" s="5" t="s">
        <v>59</v>
      </c>
      <c r="Y373" s="5">
        <v>1.0</v>
      </c>
      <c r="Z373" s="5" t="s">
        <v>2967</v>
      </c>
      <c r="AA373" s="5">
        <v>1.0</v>
      </c>
      <c r="AB373" s="5">
        <v>1985.0</v>
      </c>
      <c r="AC373" s="5">
        <v>1.0</v>
      </c>
      <c r="AD373" s="5" t="s">
        <v>2968</v>
      </c>
      <c r="AE373" s="5">
        <v>1.0</v>
      </c>
      <c r="AF373" s="5" t="s">
        <v>2969</v>
      </c>
      <c r="AG373" s="5">
        <v>1.0</v>
      </c>
      <c r="AH373" s="5" t="s">
        <v>2970</v>
      </c>
      <c r="AI373" s="5">
        <v>2.0</v>
      </c>
      <c r="AJ373" s="5" t="s">
        <v>2971</v>
      </c>
      <c r="AK373" s="5">
        <v>2.0</v>
      </c>
      <c r="AL373" s="5" t="s">
        <v>2972</v>
      </c>
      <c r="AM373" s="3">
        <v>0.0</v>
      </c>
      <c r="AN373" s="3" t="str">
        <f t="shared" si="1"/>
        <v>2 rbday48</v>
      </c>
      <c r="AO373" s="3">
        <f t="shared" si="2"/>
        <v>9</v>
      </c>
      <c r="AP373" s="3" t="s">
        <v>1590</v>
      </c>
      <c r="AQ373" s="3" t="s">
        <v>1590</v>
      </c>
      <c r="AR373" s="3" t="s">
        <v>1593</v>
      </c>
      <c r="AS373" s="3" t="s">
        <v>1603</v>
      </c>
      <c r="AT373" s="3" t="s">
        <v>1590</v>
      </c>
      <c r="AU373" s="3" t="s">
        <v>1591</v>
      </c>
      <c r="AV373" s="3" t="s">
        <v>2973</v>
      </c>
      <c r="AW373" s="3" t="s">
        <v>2974</v>
      </c>
      <c r="AX373" s="3" t="s">
        <v>2975</v>
      </c>
    </row>
    <row r="374" ht="15.75" customHeight="1">
      <c r="A374" s="3">
        <v>2.0</v>
      </c>
      <c r="B374" s="3" t="s">
        <v>1350</v>
      </c>
      <c r="C374" s="3">
        <v>201.0</v>
      </c>
      <c r="D374" s="3">
        <v>244.0</v>
      </c>
      <c r="E374" s="4" t="s">
        <v>1072</v>
      </c>
      <c r="F374" s="3" t="s">
        <v>1351</v>
      </c>
      <c r="G374" s="3">
        <v>4.0</v>
      </c>
      <c r="H374" s="3">
        <v>3.0</v>
      </c>
      <c r="I374" s="3">
        <v>4.0</v>
      </c>
      <c r="J374" s="3">
        <v>5.0</v>
      </c>
      <c r="K374" s="3">
        <v>4.0</v>
      </c>
      <c r="L374" s="3">
        <v>4.0</v>
      </c>
      <c r="M374" s="3">
        <v>4.0</v>
      </c>
      <c r="N374" s="3" t="s">
        <v>75</v>
      </c>
      <c r="O374" s="3" t="s">
        <v>53</v>
      </c>
      <c r="P374" s="3" t="s">
        <v>75</v>
      </c>
      <c r="Q374" s="3" t="s">
        <v>75</v>
      </c>
      <c r="R374" s="3" t="s">
        <v>92</v>
      </c>
      <c r="S374" s="3" t="s">
        <v>56</v>
      </c>
      <c r="T374" s="3" t="s">
        <v>54</v>
      </c>
      <c r="U374" s="3" t="s">
        <v>92</v>
      </c>
      <c r="V374" s="3"/>
      <c r="W374" s="3"/>
      <c r="X374" s="5" t="s">
        <v>59</v>
      </c>
      <c r="Y374" s="5">
        <v>1.0</v>
      </c>
      <c r="Z374" s="5" t="s">
        <v>2976</v>
      </c>
      <c r="AA374" s="5">
        <v>2.0</v>
      </c>
      <c r="AB374" s="5">
        <v>1984.0</v>
      </c>
      <c r="AC374" s="5">
        <v>1.0</v>
      </c>
      <c r="AD374" s="5" t="s">
        <v>2977</v>
      </c>
      <c r="AE374" s="5">
        <v>0.0</v>
      </c>
      <c r="AF374" s="5" t="s">
        <v>2978</v>
      </c>
      <c r="AG374" s="5">
        <v>1.0</v>
      </c>
      <c r="AH374" s="5" t="s">
        <v>2979</v>
      </c>
      <c r="AI374" s="5">
        <v>2.0</v>
      </c>
      <c r="AJ374" s="5" t="s">
        <v>2980</v>
      </c>
      <c r="AK374" s="5">
        <v>1.0</v>
      </c>
      <c r="AL374" s="5" t="s">
        <v>2981</v>
      </c>
      <c r="AM374" s="3">
        <v>1.0</v>
      </c>
      <c r="AN374" s="3" t="str">
        <f t="shared" si="1"/>
        <v>2 rbday49</v>
      </c>
      <c r="AO374" s="3">
        <f t="shared" si="2"/>
        <v>9</v>
      </c>
      <c r="AP374" s="3" t="s">
        <v>1590</v>
      </c>
      <c r="AQ374" s="3" t="s">
        <v>1590</v>
      </c>
      <c r="AR374" s="3" t="s">
        <v>1603</v>
      </c>
      <c r="AS374" s="3" t="s">
        <v>1590</v>
      </c>
      <c r="AT374" s="3" t="s">
        <v>1590</v>
      </c>
      <c r="AU374" s="3" t="s">
        <v>1593</v>
      </c>
      <c r="AV374" s="3" t="s">
        <v>2982</v>
      </c>
      <c r="AW374" s="3" t="s">
        <v>2983</v>
      </c>
      <c r="AX374" s="3" t="s">
        <v>2984</v>
      </c>
    </row>
    <row r="375" ht="15.75" customHeight="1">
      <c r="A375" s="3">
        <v>2.0</v>
      </c>
      <c r="B375" s="3" t="s">
        <v>1358</v>
      </c>
      <c r="C375" s="3">
        <v>202.0</v>
      </c>
      <c r="D375" s="3">
        <v>222.0</v>
      </c>
      <c r="E375" s="4" t="s">
        <v>1072</v>
      </c>
      <c r="F375" s="3" t="s">
        <v>1359</v>
      </c>
      <c r="G375" s="3">
        <v>3.0</v>
      </c>
      <c r="H375" s="3">
        <v>3.0</v>
      </c>
      <c r="I375" s="3">
        <v>2.0</v>
      </c>
      <c r="J375" s="3">
        <v>4.0</v>
      </c>
      <c r="K375" s="3">
        <v>3.0</v>
      </c>
      <c r="L375" s="3">
        <v>3.0</v>
      </c>
      <c r="M375" s="3">
        <v>4.0</v>
      </c>
      <c r="N375" s="3" t="s">
        <v>92</v>
      </c>
      <c r="O375" s="3" t="s">
        <v>55</v>
      </c>
      <c r="P375" s="3" t="s">
        <v>92</v>
      </c>
      <c r="Q375" s="3" t="s">
        <v>55</v>
      </c>
      <c r="R375" s="3" t="s">
        <v>54</v>
      </c>
      <c r="S375" s="3" t="s">
        <v>53</v>
      </c>
      <c r="T375" s="3" t="s">
        <v>92</v>
      </c>
      <c r="U375" s="3" t="s">
        <v>54</v>
      </c>
      <c r="V375" s="3"/>
      <c r="W375" s="3"/>
      <c r="X375" s="5" t="s">
        <v>59</v>
      </c>
      <c r="Y375" s="5">
        <v>1.0</v>
      </c>
      <c r="Z375" s="5" t="s">
        <v>2985</v>
      </c>
      <c r="AA375" s="5">
        <v>2.0</v>
      </c>
      <c r="AB375" s="5">
        <v>1984.0</v>
      </c>
      <c r="AC375" s="5">
        <v>1.0</v>
      </c>
      <c r="AD375" s="5" t="s">
        <v>2986</v>
      </c>
      <c r="AE375" s="5">
        <v>2.0</v>
      </c>
      <c r="AF375" s="5" t="s">
        <v>2987</v>
      </c>
      <c r="AG375" s="5">
        <v>0.0</v>
      </c>
      <c r="AH375" s="5" t="s">
        <v>2988</v>
      </c>
      <c r="AI375" s="5">
        <v>2.0</v>
      </c>
      <c r="AJ375" s="5" t="s">
        <v>2989</v>
      </c>
      <c r="AK375" s="5">
        <v>2.0</v>
      </c>
      <c r="AL375" s="5" t="s">
        <v>2990</v>
      </c>
      <c r="AM375" s="3">
        <v>0.0</v>
      </c>
      <c r="AN375" s="3" t="str">
        <f t="shared" si="1"/>
        <v>2 rbday51</v>
      </c>
      <c r="AO375" s="3">
        <f t="shared" si="2"/>
        <v>10</v>
      </c>
      <c r="AP375" s="3" t="s">
        <v>1590</v>
      </c>
      <c r="AQ375" s="3" t="s">
        <v>1592</v>
      </c>
      <c r="AR375" s="3" t="s">
        <v>1603</v>
      </c>
      <c r="AS375" s="3" t="s">
        <v>1590</v>
      </c>
      <c r="AT375" s="3" t="s">
        <v>1603</v>
      </c>
      <c r="AU375" s="3" t="s">
        <v>1591</v>
      </c>
      <c r="AV375" s="3" t="s">
        <v>2991</v>
      </c>
      <c r="AW375" s="3" t="s">
        <v>57</v>
      </c>
      <c r="AX375" s="3" t="s">
        <v>2992</v>
      </c>
    </row>
    <row r="376" ht="15.75" customHeight="1">
      <c r="A376" s="3">
        <v>2.0</v>
      </c>
      <c r="B376" s="3" t="s">
        <v>1364</v>
      </c>
      <c r="C376" s="3">
        <v>203.0</v>
      </c>
      <c r="D376" s="3">
        <v>247.0</v>
      </c>
      <c r="E376" s="4" t="s">
        <v>1072</v>
      </c>
      <c r="F376" s="3" t="s">
        <v>1365</v>
      </c>
      <c r="G376" s="3">
        <v>3.0</v>
      </c>
      <c r="H376" s="3">
        <v>3.0</v>
      </c>
      <c r="I376" s="3">
        <v>4.0</v>
      </c>
      <c r="J376" s="3">
        <v>4.0</v>
      </c>
      <c r="K376" s="3">
        <v>5.0</v>
      </c>
      <c r="L376" s="3">
        <v>3.0</v>
      </c>
      <c r="M376" s="3">
        <v>4.0</v>
      </c>
      <c r="N376" s="3" t="s">
        <v>53</v>
      </c>
      <c r="O376" s="3" t="s">
        <v>54</v>
      </c>
      <c r="P376" s="3" t="s">
        <v>54</v>
      </c>
      <c r="Q376" s="3" t="s">
        <v>54</v>
      </c>
      <c r="R376" s="3" t="s">
        <v>55</v>
      </c>
      <c r="S376" s="3" t="s">
        <v>56</v>
      </c>
      <c r="T376" s="3" t="s">
        <v>92</v>
      </c>
      <c r="U376" s="3" t="s">
        <v>53</v>
      </c>
      <c r="V376" s="3"/>
      <c r="W376" s="3"/>
      <c r="X376" s="5" t="s">
        <v>59</v>
      </c>
      <c r="Y376" s="5">
        <v>1.0</v>
      </c>
      <c r="Z376" s="5" t="s">
        <v>2993</v>
      </c>
      <c r="AA376" s="5">
        <v>1.0</v>
      </c>
      <c r="AB376" s="5">
        <v>1984.0</v>
      </c>
      <c r="AC376" s="5">
        <v>1.0</v>
      </c>
      <c r="AD376" s="5" t="s">
        <v>2994</v>
      </c>
      <c r="AE376" s="5">
        <v>2.0</v>
      </c>
      <c r="AF376" s="5" t="s">
        <v>2995</v>
      </c>
      <c r="AG376" s="5">
        <v>1.0</v>
      </c>
      <c r="AH376" s="5" t="s">
        <v>2996</v>
      </c>
      <c r="AI376" s="5">
        <v>1.0</v>
      </c>
      <c r="AJ376" s="5" t="s">
        <v>2997</v>
      </c>
      <c r="AK376" s="5">
        <v>2.0</v>
      </c>
      <c r="AL376" s="5" t="s">
        <v>2998</v>
      </c>
      <c r="AM376" s="3">
        <v>0.0</v>
      </c>
      <c r="AN376" s="3" t="str">
        <f t="shared" si="1"/>
        <v>2 rbday52</v>
      </c>
      <c r="AO376" s="3">
        <f t="shared" si="2"/>
        <v>9</v>
      </c>
      <c r="AP376" s="3" t="s">
        <v>1593</v>
      </c>
      <c r="AQ376" s="3" t="s">
        <v>1590</v>
      </c>
      <c r="AR376" s="3" t="s">
        <v>1603</v>
      </c>
      <c r="AS376" s="3" t="s">
        <v>1590</v>
      </c>
      <c r="AT376" s="3" t="s">
        <v>1590</v>
      </c>
      <c r="AU376" s="3" t="s">
        <v>1603</v>
      </c>
      <c r="AV376" s="3" t="s">
        <v>2999</v>
      </c>
      <c r="AW376" s="3" t="s">
        <v>2999</v>
      </c>
      <c r="AX376" s="3" t="s">
        <v>2999</v>
      </c>
    </row>
    <row r="377" ht="15.75" customHeight="1">
      <c r="A377" s="3">
        <v>2.0</v>
      </c>
      <c r="B377" s="3" t="s">
        <v>1372</v>
      </c>
      <c r="C377" s="3">
        <v>204.0</v>
      </c>
      <c r="D377" s="3">
        <v>248.0</v>
      </c>
      <c r="E377" s="4" t="s">
        <v>1072</v>
      </c>
      <c r="F377" s="3" t="s">
        <v>1373</v>
      </c>
      <c r="G377" s="3">
        <v>3.0</v>
      </c>
      <c r="H377" s="3">
        <v>3.0</v>
      </c>
      <c r="I377" s="3">
        <v>3.0</v>
      </c>
      <c r="J377" s="3">
        <v>3.0</v>
      </c>
      <c r="K377" s="3">
        <v>3.0</v>
      </c>
      <c r="L377" s="3">
        <v>3.0</v>
      </c>
      <c r="M377" s="3">
        <v>3.0</v>
      </c>
      <c r="N377" s="3" t="s">
        <v>53</v>
      </c>
      <c r="O377" s="3" t="s">
        <v>75</v>
      </c>
      <c r="P377" s="3" t="s">
        <v>75</v>
      </c>
      <c r="Q377" s="3" t="s">
        <v>75</v>
      </c>
      <c r="R377" s="3" t="s">
        <v>54</v>
      </c>
      <c r="S377" s="3" t="s">
        <v>56</v>
      </c>
      <c r="T377" s="3" t="s">
        <v>54</v>
      </c>
      <c r="U377" s="3" t="s">
        <v>53</v>
      </c>
      <c r="V377" s="3"/>
      <c r="W377" s="3"/>
      <c r="X377" s="5" t="s">
        <v>130</v>
      </c>
      <c r="Y377" s="5">
        <v>0.0</v>
      </c>
      <c r="Z377" s="5" t="s">
        <v>3000</v>
      </c>
      <c r="AA377" s="5">
        <v>0.0</v>
      </c>
      <c r="AB377" s="5">
        <v>1995.0</v>
      </c>
      <c r="AC377" s="5">
        <v>0.0</v>
      </c>
      <c r="AD377" s="5" t="s">
        <v>3001</v>
      </c>
      <c r="AE377" s="5">
        <v>0.0</v>
      </c>
      <c r="AF377" s="5" t="s">
        <v>3002</v>
      </c>
      <c r="AG377" s="5">
        <v>0.0</v>
      </c>
      <c r="AH377" s="5" t="s">
        <v>3003</v>
      </c>
      <c r="AI377" s="5">
        <v>1.0</v>
      </c>
      <c r="AJ377" s="5" t="s">
        <v>3004</v>
      </c>
      <c r="AK377" s="5">
        <v>0.0</v>
      </c>
      <c r="AL377" s="5" t="s">
        <v>3005</v>
      </c>
      <c r="AM377" s="3">
        <v>0.0</v>
      </c>
      <c r="AN377" s="3" t="str">
        <f t="shared" si="1"/>
        <v>2 rbday53</v>
      </c>
      <c r="AO377" s="3">
        <f t="shared" si="2"/>
        <v>1</v>
      </c>
      <c r="AP377" s="3" t="s">
        <v>1591</v>
      </c>
      <c r="AQ377" s="3" t="s">
        <v>1603</v>
      </c>
      <c r="AR377" s="3" t="s">
        <v>1590</v>
      </c>
      <c r="AS377" s="3" t="s">
        <v>1591</v>
      </c>
      <c r="AT377" s="3" t="s">
        <v>1591</v>
      </c>
      <c r="AU377" s="3" t="s">
        <v>1603</v>
      </c>
      <c r="AV377" s="3" t="s">
        <v>3006</v>
      </c>
      <c r="AW377" s="3" t="s">
        <v>3007</v>
      </c>
      <c r="AX377" s="3" t="s">
        <v>3008</v>
      </c>
    </row>
    <row r="378" ht="15.75" customHeight="1">
      <c r="A378" s="3">
        <v>2.0</v>
      </c>
      <c r="B378" s="3" t="s">
        <v>1379</v>
      </c>
      <c r="C378" s="3">
        <v>205.0</v>
      </c>
      <c r="D378" s="3">
        <v>249.0</v>
      </c>
      <c r="E378" s="4" t="s">
        <v>1072</v>
      </c>
      <c r="F378" s="3" t="s">
        <v>1380</v>
      </c>
      <c r="G378" s="3">
        <v>4.0</v>
      </c>
      <c r="H378" s="3">
        <v>4.0</v>
      </c>
      <c r="I378" s="3">
        <v>5.0</v>
      </c>
      <c r="J378" s="3">
        <v>4.0</v>
      </c>
      <c r="K378" s="3">
        <v>4.0</v>
      </c>
      <c r="L378" s="3">
        <v>3.0</v>
      </c>
      <c r="M378" s="3">
        <v>4.0</v>
      </c>
      <c r="N378" s="3" t="s">
        <v>75</v>
      </c>
      <c r="O378" s="3" t="s">
        <v>75</v>
      </c>
      <c r="P378" s="3" t="s">
        <v>75</v>
      </c>
      <c r="Q378" s="3" t="s">
        <v>75</v>
      </c>
      <c r="R378" s="3" t="s">
        <v>92</v>
      </c>
      <c r="S378" s="3" t="s">
        <v>53</v>
      </c>
      <c r="T378" s="3" t="s">
        <v>75</v>
      </c>
      <c r="U378" s="3" t="s">
        <v>53</v>
      </c>
      <c r="V378" s="3"/>
      <c r="W378" s="3"/>
      <c r="X378" s="5" t="s">
        <v>59</v>
      </c>
      <c r="Y378" s="5">
        <v>1.0</v>
      </c>
      <c r="Z378" s="5" t="s">
        <v>3009</v>
      </c>
      <c r="AA378" s="5">
        <v>2.0</v>
      </c>
      <c r="AB378" s="5">
        <v>1984.0</v>
      </c>
      <c r="AC378" s="5">
        <v>1.0</v>
      </c>
      <c r="AD378" s="5" t="s">
        <v>3010</v>
      </c>
      <c r="AE378" s="5">
        <v>1.0</v>
      </c>
      <c r="AF378" s="5" t="s">
        <v>3011</v>
      </c>
      <c r="AG378" s="5">
        <v>1.0</v>
      </c>
      <c r="AH378" s="5" t="s">
        <v>3012</v>
      </c>
      <c r="AI378" s="5">
        <v>1.0</v>
      </c>
      <c r="AJ378" s="5" t="s">
        <v>3013</v>
      </c>
      <c r="AK378" s="5">
        <v>2.0</v>
      </c>
      <c r="AL378" s="5" t="s">
        <v>3014</v>
      </c>
      <c r="AM378" s="3">
        <v>2.0</v>
      </c>
      <c r="AN378" s="3" t="str">
        <f t="shared" si="1"/>
        <v>2 rbday54</v>
      </c>
      <c r="AO378" s="3">
        <f t="shared" si="2"/>
        <v>11</v>
      </c>
      <c r="AP378" s="3" t="s">
        <v>1593</v>
      </c>
      <c r="AQ378" s="3" t="s">
        <v>1590</v>
      </c>
      <c r="AR378" s="3" t="s">
        <v>1590</v>
      </c>
      <c r="AS378" s="3" t="s">
        <v>1591</v>
      </c>
      <c r="AT378" s="3" t="s">
        <v>1591</v>
      </c>
      <c r="AU378" s="3" t="s">
        <v>1591</v>
      </c>
      <c r="AV378" s="3" t="s">
        <v>3015</v>
      </c>
      <c r="AW378" s="3" t="s">
        <v>3016</v>
      </c>
      <c r="AX378" s="3" t="s">
        <v>3017</v>
      </c>
    </row>
    <row r="379" ht="15.75" customHeight="1">
      <c r="A379" s="3">
        <v>2.0</v>
      </c>
      <c r="B379" s="3" t="s">
        <v>1387</v>
      </c>
      <c r="C379" s="3">
        <v>206.0</v>
      </c>
      <c r="D379" s="3">
        <v>250.0</v>
      </c>
      <c r="E379" s="4" t="s">
        <v>1072</v>
      </c>
      <c r="F379" s="3" t="s">
        <v>1388</v>
      </c>
      <c r="G379" s="3">
        <v>3.0</v>
      </c>
      <c r="H379" s="3">
        <v>3.0</v>
      </c>
      <c r="I379" s="3">
        <v>3.0</v>
      </c>
      <c r="J379" s="3">
        <v>3.0</v>
      </c>
      <c r="K379" s="3">
        <v>3.0</v>
      </c>
      <c r="L379" s="3">
        <v>3.0</v>
      </c>
      <c r="M379" s="3">
        <v>4.0</v>
      </c>
      <c r="N379" s="3" t="s">
        <v>56</v>
      </c>
      <c r="O379" s="3" t="s">
        <v>56</v>
      </c>
      <c r="P379" s="3" t="s">
        <v>75</v>
      </c>
      <c r="Q379" s="3" t="s">
        <v>56</v>
      </c>
      <c r="R379" s="3" t="s">
        <v>53</v>
      </c>
      <c r="S379" s="3" t="s">
        <v>53</v>
      </c>
      <c r="T379" s="3" t="s">
        <v>53</v>
      </c>
      <c r="U379" s="3" t="s">
        <v>53</v>
      </c>
      <c r="V379" s="3"/>
      <c r="W379" s="3"/>
      <c r="X379" s="5" t="s">
        <v>59</v>
      </c>
      <c r="Y379" s="5">
        <v>1.0</v>
      </c>
      <c r="Z379" s="5" t="s">
        <v>3018</v>
      </c>
      <c r="AA379" s="5">
        <v>2.0</v>
      </c>
      <c r="AB379" s="5">
        <v>1984.0</v>
      </c>
      <c r="AC379" s="5">
        <v>1.0</v>
      </c>
      <c r="AD379" s="5" t="s">
        <v>3019</v>
      </c>
      <c r="AE379" s="5">
        <v>0.0</v>
      </c>
      <c r="AF379" s="5">
        <v>0.0</v>
      </c>
      <c r="AG379" s="5">
        <v>0.0</v>
      </c>
      <c r="AH379" s="5" t="s">
        <v>3020</v>
      </c>
      <c r="AI379" s="5">
        <v>0.0</v>
      </c>
      <c r="AJ379" s="5" t="s">
        <v>3021</v>
      </c>
      <c r="AK379" s="5">
        <v>0.0</v>
      </c>
      <c r="AL379" s="5" t="s">
        <v>3022</v>
      </c>
      <c r="AM379" s="3">
        <v>2.0</v>
      </c>
      <c r="AN379" s="3" t="str">
        <f t="shared" si="1"/>
        <v>2 Rbday55</v>
      </c>
      <c r="AO379" s="3">
        <f t="shared" si="2"/>
        <v>6</v>
      </c>
      <c r="AP379" s="3" t="s">
        <v>1591</v>
      </c>
      <c r="AQ379" s="3" t="s">
        <v>1591</v>
      </c>
      <c r="AR379" s="3" t="s">
        <v>1590</v>
      </c>
      <c r="AS379" s="3" t="s">
        <v>1591</v>
      </c>
      <c r="AT379" s="3" t="s">
        <v>1591</v>
      </c>
      <c r="AU379" s="3" t="s">
        <v>1591</v>
      </c>
      <c r="AV379" s="3" t="s">
        <v>3023</v>
      </c>
      <c r="AW379" s="3" t="s">
        <v>3024</v>
      </c>
      <c r="AX379" s="3">
        <v>0.0</v>
      </c>
    </row>
    <row r="380" ht="15.75" customHeight="1">
      <c r="A380" s="3">
        <v>2.0</v>
      </c>
      <c r="B380" s="3" t="s">
        <v>1395</v>
      </c>
      <c r="C380" s="3">
        <v>207.0</v>
      </c>
      <c r="D380" s="3">
        <v>251.0</v>
      </c>
      <c r="E380" s="4" t="s">
        <v>1072</v>
      </c>
      <c r="F380" s="3" t="s">
        <v>1396</v>
      </c>
      <c r="G380" s="3">
        <v>5.0</v>
      </c>
      <c r="H380" s="3">
        <v>3.0</v>
      </c>
      <c r="I380" s="3">
        <v>5.0</v>
      </c>
      <c r="J380" s="3">
        <v>5.0</v>
      </c>
      <c r="K380" s="3">
        <v>5.0</v>
      </c>
      <c r="L380" s="3">
        <v>5.0</v>
      </c>
      <c r="M380" s="3">
        <v>5.0</v>
      </c>
      <c r="N380" s="3" t="s">
        <v>92</v>
      </c>
      <c r="O380" s="3" t="s">
        <v>92</v>
      </c>
      <c r="P380" s="3" t="s">
        <v>92</v>
      </c>
      <c r="Q380" s="3" t="s">
        <v>92</v>
      </c>
      <c r="R380" s="3" t="s">
        <v>54</v>
      </c>
      <c r="S380" s="3" t="s">
        <v>53</v>
      </c>
      <c r="T380" s="3" t="s">
        <v>54</v>
      </c>
      <c r="U380" s="3" t="s">
        <v>54</v>
      </c>
      <c r="V380" s="3"/>
      <c r="W380" s="3"/>
      <c r="X380" s="5" t="s">
        <v>59</v>
      </c>
      <c r="Y380" s="5">
        <v>1.0</v>
      </c>
      <c r="Z380" s="5" t="s">
        <v>3025</v>
      </c>
      <c r="AA380" s="5">
        <v>2.0</v>
      </c>
      <c r="AB380" s="5">
        <v>1985.0</v>
      </c>
      <c r="AC380" s="5">
        <v>1.0</v>
      </c>
      <c r="AD380" s="5" t="s">
        <v>3026</v>
      </c>
      <c r="AE380" s="5">
        <v>1.0</v>
      </c>
      <c r="AF380" s="5" t="s">
        <v>3027</v>
      </c>
      <c r="AG380" s="5">
        <v>1.0</v>
      </c>
      <c r="AH380" s="5" t="s">
        <v>3028</v>
      </c>
      <c r="AI380" s="5">
        <v>1.0</v>
      </c>
      <c r="AJ380" s="5" t="s">
        <v>3029</v>
      </c>
      <c r="AK380" s="5">
        <v>1.0</v>
      </c>
      <c r="AL380" s="5" t="s">
        <v>3030</v>
      </c>
      <c r="AM380" s="3">
        <v>2.0</v>
      </c>
      <c r="AN380" s="3" t="str">
        <f t="shared" si="1"/>
        <v>2 rbday56</v>
      </c>
      <c r="AO380" s="3">
        <f t="shared" si="2"/>
        <v>10</v>
      </c>
      <c r="AP380" s="3" t="s">
        <v>1592</v>
      </c>
      <c r="AQ380" s="3" t="s">
        <v>1590</v>
      </c>
      <c r="AR380" s="3" t="s">
        <v>1591</v>
      </c>
      <c r="AS380" s="3" t="s">
        <v>1590</v>
      </c>
      <c r="AT380" s="3" t="s">
        <v>1592</v>
      </c>
      <c r="AU380" s="3" t="s">
        <v>1592</v>
      </c>
      <c r="AV380" s="3" t="s">
        <v>3031</v>
      </c>
      <c r="AW380" s="3" t="s">
        <v>3032</v>
      </c>
      <c r="AX380" s="3" t="s">
        <v>3033</v>
      </c>
    </row>
    <row r="381" ht="15.75" customHeight="1">
      <c r="A381" s="3">
        <v>2.0</v>
      </c>
      <c r="B381" s="3" t="s">
        <v>1403</v>
      </c>
      <c r="C381" s="3">
        <v>208.0</v>
      </c>
      <c r="D381" s="3">
        <v>252.0</v>
      </c>
      <c r="E381" s="4" t="s">
        <v>1072</v>
      </c>
      <c r="F381" s="3" t="s">
        <v>1404</v>
      </c>
      <c r="G381" s="3">
        <v>5.0</v>
      </c>
      <c r="H381" s="3">
        <v>5.0</v>
      </c>
      <c r="I381" s="3">
        <v>4.0</v>
      </c>
      <c r="J381" s="3">
        <v>6.0</v>
      </c>
      <c r="K381" s="3">
        <v>5.0</v>
      </c>
      <c r="L381" s="3">
        <v>5.0</v>
      </c>
      <c r="M381" s="3">
        <v>4.0</v>
      </c>
      <c r="N381" s="3" t="s">
        <v>54</v>
      </c>
      <c r="O381" s="3" t="s">
        <v>54</v>
      </c>
      <c r="P381" s="3" t="s">
        <v>92</v>
      </c>
      <c r="Q381" s="3" t="s">
        <v>54</v>
      </c>
      <c r="R381" s="3" t="s">
        <v>92</v>
      </c>
      <c r="S381" s="3" t="s">
        <v>75</v>
      </c>
      <c r="T381" s="3" t="s">
        <v>54</v>
      </c>
      <c r="U381" s="3" t="s">
        <v>54</v>
      </c>
      <c r="V381" s="3"/>
      <c r="W381" s="3"/>
      <c r="X381" s="5" t="s">
        <v>94</v>
      </c>
      <c r="Y381" s="5">
        <v>0.0</v>
      </c>
      <c r="Z381" s="5" t="s">
        <v>3034</v>
      </c>
      <c r="AA381" s="5">
        <v>0.0</v>
      </c>
      <c r="AB381" s="5">
        <v>1984.0</v>
      </c>
      <c r="AC381" s="5">
        <v>1.0</v>
      </c>
      <c r="AD381" s="5" t="s">
        <v>3035</v>
      </c>
      <c r="AE381" s="5">
        <v>0.0</v>
      </c>
      <c r="AF381" s="5" t="s">
        <v>3036</v>
      </c>
      <c r="AG381" s="5">
        <v>1.0</v>
      </c>
      <c r="AH381" s="5" t="s">
        <v>3037</v>
      </c>
      <c r="AI381" s="5">
        <v>2.0</v>
      </c>
      <c r="AJ381" s="5" t="s">
        <v>3038</v>
      </c>
      <c r="AK381" s="5">
        <v>0.0</v>
      </c>
      <c r="AL381" s="5" t="s">
        <v>3039</v>
      </c>
      <c r="AM381" s="3">
        <v>2.0</v>
      </c>
      <c r="AN381" s="3" t="str">
        <f t="shared" si="1"/>
        <v>2 rbday57</v>
      </c>
      <c r="AO381" s="3">
        <f t="shared" si="2"/>
        <v>6</v>
      </c>
      <c r="AP381" s="3" t="s">
        <v>1590</v>
      </c>
      <c r="AQ381" s="3" t="s">
        <v>1590</v>
      </c>
      <c r="AR381" s="3" t="s">
        <v>1593</v>
      </c>
      <c r="AS381" s="3" t="s">
        <v>1603</v>
      </c>
      <c r="AT381" s="3" t="s">
        <v>1603</v>
      </c>
      <c r="AU381" s="3" t="s">
        <v>1591</v>
      </c>
      <c r="AV381" s="3" t="s">
        <v>3040</v>
      </c>
      <c r="AW381" s="3" t="s">
        <v>3041</v>
      </c>
      <c r="AX381" s="3" t="s">
        <v>3042</v>
      </c>
    </row>
    <row r="382" ht="15.75" customHeight="1">
      <c r="A382" s="3">
        <v>2.0</v>
      </c>
      <c r="B382" s="3" t="s">
        <v>1411</v>
      </c>
      <c r="C382" s="3">
        <v>209.0</v>
      </c>
      <c r="D382" s="3">
        <v>256.0</v>
      </c>
      <c r="E382" s="4" t="s">
        <v>1072</v>
      </c>
      <c r="F382" s="3" t="s">
        <v>1412</v>
      </c>
      <c r="G382" s="3">
        <v>4.0</v>
      </c>
      <c r="H382" s="3">
        <v>3.0</v>
      </c>
      <c r="I382" s="3">
        <v>4.0</v>
      </c>
      <c r="J382" s="3">
        <v>6.0</v>
      </c>
      <c r="K382" s="3">
        <v>5.0</v>
      </c>
      <c r="L382" s="3">
        <v>3.0</v>
      </c>
      <c r="M382" s="3">
        <v>5.0</v>
      </c>
      <c r="N382" s="3" t="s">
        <v>53</v>
      </c>
      <c r="O382" s="3" t="s">
        <v>53</v>
      </c>
      <c r="P382" s="3" t="s">
        <v>53</v>
      </c>
      <c r="Q382" s="3" t="s">
        <v>53</v>
      </c>
      <c r="R382" s="3" t="s">
        <v>53</v>
      </c>
      <c r="S382" s="3" t="s">
        <v>54</v>
      </c>
      <c r="T382" s="3" t="s">
        <v>92</v>
      </c>
      <c r="U382" s="3" t="s">
        <v>92</v>
      </c>
      <c r="V382" s="3"/>
      <c r="W382" s="3"/>
      <c r="X382" s="5" t="s">
        <v>130</v>
      </c>
      <c r="Y382" s="5">
        <v>0.0</v>
      </c>
      <c r="Z382" s="5" t="s">
        <v>3043</v>
      </c>
      <c r="AA382" s="5">
        <v>0.0</v>
      </c>
      <c r="AB382" s="5">
        <v>1983.0</v>
      </c>
      <c r="AC382" s="5">
        <v>1.0</v>
      </c>
      <c r="AD382" s="5" t="s">
        <v>3044</v>
      </c>
      <c r="AE382" s="5">
        <v>0.0</v>
      </c>
      <c r="AF382" s="5" t="s">
        <v>3045</v>
      </c>
      <c r="AG382" s="5">
        <v>0.0</v>
      </c>
      <c r="AH382" s="5" t="s">
        <v>3046</v>
      </c>
      <c r="AI382" s="5">
        <v>1.0</v>
      </c>
      <c r="AJ382" s="5" t="s">
        <v>3047</v>
      </c>
      <c r="AK382" s="5">
        <v>0.0</v>
      </c>
      <c r="AL382" s="5" t="s">
        <v>3048</v>
      </c>
      <c r="AM382" s="3">
        <v>0.0</v>
      </c>
      <c r="AN382" s="3" t="str">
        <f t="shared" si="1"/>
        <v>2 rbday6</v>
      </c>
      <c r="AO382" s="3">
        <f t="shared" si="2"/>
        <v>2</v>
      </c>
      <c r="AP382" s="3" t="s">
        <v>1592</v>
      </c>
      <c r="AQ382" s="3" t="s">
        <v>1592</v>
      </c>
      <c r="AR382" s="3" t="s">
        <v>1591</v>
      </c>
      <c r="AS382" s="3" t="s">
        <v>1592</v>
      </c>
      <c r="AT382" s="3" t="s">
        <v>1592</v>
      </c>
      <c r="AU382" s="3" t="s">
        <v>1592</v>
      </c>
      <c r="AV382" s="3" t="s">
        <v>3049</v>
      </c>
      <c r="AW382" s="3" t="s">
        <v>3050</v>
      </c>
      <c r="AX382" s="3" t="s">
        <v>3051</v>
      </c>
    </row>
    <row r="383" ht="15.75" customHeight="1">
      <c r="A383" s="3">
        <v>2.0</v>
      </c>
      <c r="B383" s="3" t="s">
        <v>1419</v>
      </c>
      <c r="C383" s="3">
        <v>210.0</v>
      </c>
      <c r="D383" s="3">
        <v>257.0</v>
      </c>
      <c r="E383" s="4" t="s">
        <v>1072</v>
      </c>
      <c r="F383" s="3" t="s">
        <v>1420</v>
      </c>
      <c r="G383" s="3">
        <v>4.0</v>
      </c>
      <c r="H383" s="3">
        <v>5.0</v>
      </c>
      <c r="I383" s="3">
        <v>5.0</v>
      </c>
      <c r="J383" s="3">
        <v>4.0</v>
      </c>
      <c r="K383" s="3">
        <v>4.0</v>
      </c>
      <c r="L383" s="3">
        <v>5.0</v>
      </c>
      <c r="M383" s="3">
        <v>4.0</v>
      </c>
      <c r="N383" s="3" t="s">
        <v>53</v>
      </c>
      <c r="O383" s="3" t="s">
        <v>92</v>
      </c>
      <c r="P383" s="3" t="s">
        <v>54</v>
      </c>
      <c r="Q383" s="3" t="s">
        <v>54</v>
      </c>
      <c r="R383" s="3" t="s">
        <v>54</v>
      </c>
      <c r="S383" s="3" t="s">
        <v>75</v>
      </c>
      <c r="T383" s="3" t="s">
        <v>54</v>
      </c>
      <c r="U383" s="3" t="s">
        <v>55</v>
      </c>
      <c r="V383" s="3"/>
      <c r="W383" s="3"/>
      <c r="X383" s="5" t="s">
        <v>59</v>
      </c>
      <c r="Y383" s="5">
        <v>1.0</v>
      </c>
      <c r="Z383" s="5" t="s">
        <v>3052</v>
      </c>
      <c r="AA383" s="5">
        <v>1.0</v>
      </c>
      <c r="AB383" s="5">
        <v>1987.0</v>
      </c>
      <c r="AC383" s="5">
        <v>0.0</v>
      </c>
      <c r="AD383" s="5" t="s">
        <v>3053</v>
      </c>
      <c r="AE383" s="5">
        <v>0.0</v>
      </c>
      <c r="AF383" s="5" t="s">
        <v>3054</v>
      </c>
      <c r="AG383" s="5">
        <v>1.0</v>
      </c>
      <c r="AH383" s="5" t="s">
        <v>3055</v>
      </c>
      <c r="AI383" s="5">
        <v>1.0</v>
      </c>
      <c r="AJ383" s="5" t="s">
        <v>3056</v>
      </c>
      <c r="AK383" s="5">
        <v>0.0</v>
      </c>
      <c r="AL383" s="5" t="s">
        <v>3057</v>
      </c>
      <c r="AM383" s="3">
        <v>0.0</v>
      </c>
      <c r="AN383" s="3" t="str">
        <f t="shared" si="1"/>
        <v>2 rbday60</v>
      </c>
      <c r="AO383" s="3">
        <f t="shared" si="2"/>
        <v>4</v>
      </c>
      <c r="AP383" s="3" t="s">
        <v>1590</v>
      </c>
      <c r="AQ383" s="3" t="s">
        <v>1593</v>
      </c>
      <c r="AR383" s="3" t="s">
        <v>1592</v>
      </c>
      <c r="AS383" s="3" t="s">
        <v>1590</v>
      </c>
      <c r="AT383" s="3" t="s">
        <v>1592</v>
      </c>
      <c r="AU383" s="3" t="s">
        <v>1603</v>
      </c>
      <c r="AV383" s="3" t="s">
        <v>3058</v>
      </c>
      <c r="AW383" s="3" t="s">
        <v>3059</v>
      </c>
      <c r="AX383" s="3" t="s">
        <v>3060</v>
      </c>
    </row>
    <row r="384" ht="15.75" customHeight="1">
      <c r="A384" s="3">
        <v>2.0</v>
      </c>
      <c r="B384" s="3" t="s">
        <v>1427</v>
      </c>
      <c r="C384" s="3">
        <v>211.0</v>
      </c>
      <c r="D384" s="3">
        <v>258.0</v>
      </c>
      <c r="E384" s="4" t="s">
        <v>1072</v>
      </c>
      <c r="F384" s="3" t="s">
        <v>1428</v>
      </c>
      <c r="G384" s="3">
        <v>4.0</v>
      </c>
      <c r="H384" s="3">
        <v>4.0</v>
      </c>
      <c r="I384" s="3">
        <v>6.0</v>
      </c>
      <c r="J384" s="3">
        <v>5.0</v>
      </c>
      <c r="K384" s="3">
        <v>5.0</v>
      </c>
      <c r="L384" s="3">
        <v>6.0</v>
      </c>
      <c r="M384" s="3">
        <v>6.0</v>
      </c>
      <c r="N384" s="3" t="s">
        <v>55</v>
      </c>
      <c r="O384" s="3" t="s">
        <v>55</v>
      </c>
      <c r="P384" s="3" t="s">
        <v>92</v>
      </c>
      <c r="Q384" s="3" t="s">
        <v>55</v>
      </c>
      <c r="R384" s="3" t="s">
        <v>54</v>
      </c>
      <c r="S384" s="3" t="s">
        <v>75</v>
      </c>
      <c r="T384" s="3" t="s">
        <v>54</v>
      </c>
      <c r="U384" s="3" t="s">
        <v>53</v>
      </c>
      <c r="V384" s="3"/>
      <c r="W384" s="3"/>
      <c r="X384" s="5" t="s">
        <v>130</v>
      </c>
      <c r="Y384" s="5">
        <v>0.0</v>
      </c>
      <c r="Z384" s="5" t="s">
        <v>3061</v>
      </c>
      <c r="AA384" s="5">
        <v>1.0</v>
      </c>
      <c r="AB384" s="5">
        <v>1984.0</v>
      </c>
      <c r="AC384" s="5">
        <v>1.0</v>
      </c>
      <c r="AD384" s="5" t="s">
        <v>3062</v>
      </c>
      <c r="AE384" s="5">
        <v>0.0</v>
      </c>
      <c r="AF384" s="5" t="s">
        <v>3063</v>
      </c>
      <c r="AG384" s="5">
        <v>1.0</v>
      </c>
      <c r="AH384" s="5" t="s">
        <v>3064</v>
      </c>
      <c r="AI384" s="5">
        <v>1.0</v>
      </c>
      <c r="AJ384" s="5" t="s">
        <v>3065</v>
      </c>
      <c r="AK384" s="5">
        <v>2.0</v>
      </c>
      <c r="AL384" s="5" t="s">
        <v>3066</v>
      </c>
      <c r="AM384" s="3">
        <v>2.0</v>
      </c>
      <c r="AN384" s="3" t="str">
        <f t="shared" si="1"/>
        <v>2 rbday61</v>
      </c>
      <c r="AO384" s="3">
        <f t="shared" si="2"/>
        <v>8</v>
      </c>
      <c r="AP384" s="3" t="s">
        <v>1590</v>
      </c>
      <c r="AQ384" s="3" t="s">
        <v>1590</v>
      </c>
      <c r="AR384" s="3" t="s">
        <v>1590</v>
      </c>
      <c r="AS384" s="3" t="s">
        <v>1593</v>
      </c>
      <c r="AT384" s="3" t="s">
        <v>1603</v>
      </c>
      <c r="AU384" s="3" t="s">
        <v>1591</v>
      </c>
      <c r="AV384" s="3" t="s">
        <v>3067</v>
      </c>
      <c r="AW384" s="3" t="s">
        <v>3068</v>
      </c>
      <c r="AX384" s="3" t="s">
        <v>3069</v>
      </c>
    </row>
    <row r="385" ht="15.75" customHeight="1">
      <c r="A385" s="3">
        <v>2.0</v>
      </c>
      <c r="B385" s="3" t="s">
        <v>1435</v>
      </c>
      <c r="C385" s="3">
        <v>212.0</v>
      </c>
      <c r="D385" s="3">
        <v>259.0</v>
      </c>
      <c r="E385" s="4" t="s">
        <v>1072</v>
      </c>
      <c r="F385" s="3" t="s">
        <v>1436</v>
      </c>
      <c r="G385" s="3">
        <v>4.0</v>
      </c>
      <c r="H385" s="3">
        <v>3.0</v>
      </c>
      <c r="I385" s="3">
        <v>2.0</v>
      </c>
      <c r="J385" s="3">
        <v>3.0</v>
      </c>
      <c r="K385" s="3">
        <v>2.0</v>
      </c>
      <c r="L385" s="3">
        <v>3.0</v>
      </c>
      <c r="M385" s="3">
        <v>4.0</v>
      </c>
      <c r="N385" s="3" t="s">
        <v>75</v>
      </c>
      <c r="O385" s="3" t="s">
        <v>75</v>
      </c>
      <c r="P385" s="3" t="s">
        <v>53</v>
      </c>
      <c r="Q385" s="3" t="s">
        <v>56</v>
      </c>
      <c r="R385" s="3" t="s">
        <v>54</v>
      </c>
      <c r="S385" s="3" t="s">
        <v>54</v>
      </c>
      <c r="T385" s="3" t="s">
        <v>53</v>
      </c>
      <c r="U385" s="3" t="s">
        <v>53</v>
      </c>
      <c r="V385" s="3"/>
      <c r="W385" s="3"/>
      <c r="X385" s="5" t="s">
        <v>130</v>
      </c>
      <c r="Y385" s="5">
        <v>0.0</v>
      </c>
      <c r="Z385" s="5" t="s">
        <v>3070</v>
      </c>
      <c r="AA385" s="5">
        <v>1.0</v>
      </c>
      <c r="AB385" s="5">
        <v>1984.0</v>
      </c>
      <c r="AC385" s="5">
        <v>1.0</v>
      </c>
      <c r="AD385" s="5" t="s">
        <v>3071</v>
      </c>
      <c r="AE385" s="5">
        <v>2.0</v>
      </c>
      <c r="AF385" s="5" t="s">
        <v>3072</v>
      </c>
      <c r="AG385" s="5">
        <v>1.0</v>
      </c>
      <c r="AH385" s="5" t="s">
        <v>3073</v>
      </c>
      <c r="AI385" s="5">
        <v>2.0</v>
      </c>
      <c r="AJ385" s="5" t="s">
        <v>3074</v>
      </c>
      <c r="AK385" s="5">
        <v>2.0</v>
      </c>
      <c r="AL385" s="5" t="s">
        <v>3075</v>
      </c>
      <c r="AM385" s="3">
        <v>2.0</v>
      </c>
      <c r="AN385" s="3" t="str">
        <f t="shared" si="1"/>
        <v>2 rbday62</v>
      </c>
      <c r="AO385" s="3">
        <f t="shared" si="2"/>
        <v>11</v>
      </c>
      <c r="AP385" s="3" t="s">
        <v>1593</v>
      </c>
      <c r="AQ385" s="3" t="s">
        <v>1593</v>
      </c>
      <c r="AR385" s="3" t="s">
        <v>1590</v>
      </c>
      <c r="AS385" s="3" t="s">
        <v>1603</v>
      </c>
      <c r="AT385" s="3" t="s">
        <v>1603</v>
      </c>
      <c r="AU385" s="3" t="s">
        <v>1593</v>
      </c>
      <c r="AV385" s="3" t="s">
        <v>3076</v>
      </c>
      <c r="AW385" s="3" t="s">
        <v>3077</v>
      </c>
      <c r="AX385" s="3" t="s">
        <v>3078</v>
      </c>
    </row>
    <row r="386" ht="15.75" customHeight="1">
      <c r="A386" s="3">
        <v>2.0</v>
      </c>
      <c r="B386" s="3" t="s">
        <v>1443</v>
      </c>
      <c r="C386" s="3">
        <v>213.0</v>
      </c>
      <c r="D386" s="3">
        <v>260.0</v>
      </c>
      <c r="E386" s="4" t="s">
        <v>1072</v>
      </c>
      <c r="F386" s="3" t="s">
        <v>1444</v>
      </c>
      <c r="G386" s="3">
        <v>4.0</v>
      </c>
      <c r="H386" s="3">
        <v>3.0</v>
      </c>
      <c r="I386" s="3">
        <v>3.0</v>
      </c>
      <c r="J386" s="3">
        <v>3.0</v>
      </c>
      <c r="K386" s="3">
        <v>4.0</v>
      </c>
      <c r="L386" s="3">
        <v>4.0</v>
      </c>
      <c r="M386" s="3">
        <v>3.0</v>
      </c>
      <c r="N386" s="3" t="s">
        <v>75</v>
      </c>
      <c r="O386" s="3" t="s">
        <v>53</v>
      </c>
      <c r="P386" s="3" t="s">
        <v>75</v>
      </c>
      <c r="Q386" s="3" t="s">
        <v>75</v>
      </c>
      <c r="R386" s="3" t="s">
        <v>75</v>
      </c>
      <c r="S386" s="3" t="s">
        <v>54</v>
      </c>
      <c r="T386" s="3" t="s">
        <v>53</v>
      </c>
      <c r="U386" s="3" t="s">
        <v>75</v>
      </c>
      <c r="V386" s="3"/>
      <c r="W386" s="3"/>
      <c r="X386" s="5" t="s">
        <v>59</v>
      </c>
      <c r="Y386" s="5">
        <v>1.0</v>
      </c>
      <c r="Z386" s="5" t="s">
        <v>3079</v>
      </c>
      <c r="AA386" s="5">
        <v>2.0</v>
      </c>
      <c r="AB386" s="5">
        <v>1984.0</v>
      </c>
      <c r="AC386" s="5">
        <v>1.0</v>
      </c>
      <c r="AD386" s="5" t="s">
        <v>3080</v>
      </c>
      <c r="AE386" s="5">
        <v>0.0</v>
      </c>
      <c r="AF386" s="5" t="s">
        <v>3081</v>
      </c>
      <c r="AG386" s="5">
        <v>0.0</v>
      </c>
      <c r="AH386" s="5" t="s">
        <v>3082</v>
      </c>
      <c r="AI386" s="5">
        <v>1.0</v>
      </c>
      <c r="AJ386" s="5" t="s">
        <v>3083</v>
      </c>
      <c r="AK386" s="5">
        <v>0.0</v>
      </c>
      <c r="AL386" s="5" t="s">
        <v>3084</v>
      </c>
      <c r="AM386" s="3">
        <v>0.0</v>
      </c>
      <c r="AN386" s="3" t="str">
        <f t="shared" si="1"/>
        <v>2 rbday63</v>
      </c>
      <c r="AO386" s="3">
        <f t="shared" si="2"/>
        <v>5</v>
      </c>
      <c r="AP386" s="3" t="s">
        <v>1603</v>
      </c>
      <c r="AQ386" s="3" t="s">
        <v>1603</v>
      </c>
      <c r="AR386" s="3" t="s">
        <v>1593</v>
      </c>
      <c r="AS386" s="3" t="s">
        <v>1591</v>
      </c>
      <c r="AT386" s="3" t="s">
        <v>1591</v>
      </c>
      <c r="AU386" s="3" t="s">
        <v>1603</v>
      </c>
      <c r="AV386" s="3" t="s">
        <v>3085</v>
      </c>
      <c r="AW386" s="3" t="s">
        <v>3086</v>
      </c>
      <c r="AX386" s="3" t="s">
        <v>2790</v>
      </c>
    </row>
    <row r="387" ht="15.75" customHeight="1">
      <c r="A387" s="3">
        <v>2.0</v>
      </c>
      <c r="B387" s="3" t="s">
        <v>1451</v>
      </c>
      <c r="C387" s="3">
        <v>215.0</v>
      </c>
      <c r="D387" s="3">
        <v>263.0</v>
      </c>
      <c r="E387" s="4" t="s">
        <v>1072</v>
      </c>
      <c r="F387" s="3" t="s">
        <v>1452</v>
      </c>
      <c r="G387" s="3">
        <v>4.0</v>
      </c>
      <c r="H387" s="3">
        <v>4.0</v>
      </c>
      <c r="I387" s="3">
        <v>5.0</v>
      </c>
      <c r="J387" s="3">
        <v>5.0</v>
      </c>
      <c r="K387" s="3">
        <v>4.0</v>
      </c>
      <c r="L387" s="3">
        <v>5.0</v>
      </c>
      <c r="M387" s="3">
        <v>4.0</v>
      </c>
      <c r="N387" s="3" t="s">
        <v>56</v>
      </c>
      <c r="O387" s="3" t="s">
        <v>75</v>
      </c>
      <c r="P387" s="3" t="s">
        <v>75</v>
      </c>
      <c r="Q387" s="3" t="s">
        <v>75</v>
      </c>
      <c r="R387" s="3" t="s">
        <v>54</v>
      </c>
      <c r="S387" s="3" t="s">
        <v>53</v>
      </c>
      <c r="T387" s="3" t="s">
        <v>53</v>
      </c>
      <c r="U387" s="3" t="s">
        <v>53</v>
      </c>
      <c r="V387" s="3"/>
      <c r="W387" s="3"/>
      <c r="X387" s="5" t="s">
        <v>59</v>
      </c>
      <c r="Y387" s="5">
        <v>1.0</v>
      </c>
      <c r="Z387" s="5" t="s">
        <v>3087</v>
      </c>
      <c r="AA387" s="5">
        <v>2.0</v>
      </c>
      <c r="AB387" s="5">
        <v>1984.0</v>
      </c>
      <c r="AC387" s="5">
        <v>1.0</v>
      </c>
      <c r="AD387" s="5" t="s">
        <v>3088</v>
      </c>
      <c r="AE387" s="5">
        <v>0.0</v>
      </c>
      <c r="AF387" s="5" t="s">
        <v>3089</v>
      </c>
      <c r="AG387" s="5">
        <v>1.0</v>
      </c>
      <c r="AH387" s="5" t="s">
        <v>3090</v>
      </c>
      <c r="AI387" s="5">
        <v>0.0</v>
      </c>
      <c r="AJ387" s="5" t="s">
        <v>3091</v>
      </c>
      <c r="AK387" s="5">
        <v>1.0</v>
      </c>
      <c r="AL387" s="5" t="s">
        <v>3092</v>
      </c>
      <c r="AM387" s="3">
        <v>2.0</v>
      </c>
      <c r="AN387" s="3" t="str">
        <f t="shared" si="1"/>
        <v>2 rbday66</v>
      </c>
      <c r="AO387" s="3">
        <f t="shared" si="2"/>
        <v>8</v>
      </c>
      <c r="AP387" s="3" t="s">
        <v>1603</v>
      </c>
      <c r="AQ387" s="3" t="s">
        <v>1603</v>
      </c>
      <c r="AR387" s="3" t="s">
        <v>1593</v>
      </c>
      <c r="AS387" s="3" t="s">
        <v>1591</v>
      </c>
      <c r="AT387" s="3" t="s">
        <v>1591</v>
      </c>
      <c r="AU387" s="3" t="s">
        <v>1591</v>
      </c>
      <c r="AV387" s="3" t="s">
        <v>3093</v>
      </c>
      <c r="AW387" s="3" t="s">
        <v>3094</v>
      </c>
      <c r="AX387" s="3" t="s">
        <v>3095</v>
      </c>
    </row>
    <row r="388" ht="15.75" customHeight="1">
      <c r="A388" s="3">
        <v>2.0</v>
      </c>
      <c r="B388" s="3" t="s">
        <v>1459</v>
      </c>
      <c r="C388" s="3">
        <v>216.0</v>
      </c>
      <c r="D388" s="3">
        <v>264.0</v>
      </c>
      <c r="E388" s="4" t="s">
        <v>1072</v>
      </c>
      <c r="F388" s="3" t="s">
        <v>1460</v>
      </c>
      <c r="G388" s="3">
        <v>5.0</v>
      </c>
      <c r="H388" s="3">
        <v>4.0</v>
      </c>
      <c r="I388" s="3">
        <v>5.0</v>
      </c>
      <c r="J388" s="3">
        <v>5.0</v>
      </c>
      <c r="K388" s="3">
        <v>4.0</v>
      </c>
      <c r="L388" s="3">
        <v>3.0</v>
      </c>
      <c r="M388" s="3">
        <v>5.0</v>
      </c>
      <c r="N388" s="3" t="s">
        <v>75</v>
      </c>
      <c r="O388" s="3" t="s">
        <v>53</v>
      </c>
      <c r="P388" s="3" t="s">
        <v>56</v>
      </c>
      <c r="Q388" s="3" t="s">
        <v>54</v>
      </c>
      <c r="R388" s="3" t="s">
        <v>75</v>
      </c>
      <c r="S388" s="3" t="s">
        <v>53</v>
      </c>
      <c r="T388" s="3" t="s">
        <v>53</v>
      </c>
      <c r="U388" s="3" t="s">
        <v>75</v>
      </c>
      <c r="V388" s="3"/>
      <c r="W388" s="3"/>
      <c r="X388" s="5" t="s">
        <v>59</v>
      </c>
      <c r="Y388" s="5">
        <v>1.0</v>
      </c>
      <c r="Z388" s="5" t="s">
        <v>3096</v>
      </c>
      <c r="AA388" s="5">
        <v>1.0</v>
      </c>
      <c r="AB388" s="5">
        <v>1984.0</v>
      </c>
      <c r="AC388" s="5">
        <v>1.0</v>
      </c>
      <c r="AD388" s="5" t="s">
        <v>3097</v>
      </c>
      <c r="AE388" s="5">
        <v>0.0</v>
      </c>
      <c r="AF388" s="5" t="s">
        <v>3098</v>
      </c>
      <c r="AG388" s="5">
        <v>1.0</v>
      </c>
      <c r="AH388" s="5" t="s">
        <v>3099</v>
      </c>
      <c r="AI388" s="5">
        <v>1.0</v>
      </c>
      <c r="AJ388" s="5" t="s">
        <v>3100</v>
      </c>
      <c r="AK388" s="5">
        <v>1.0</v>
      </c>
      <c r="AL388" s="5" t="s">
        <v>3101</v>
      </c>
      <c r="AM388" s="3">
        <v>0.0</v>
      </c>
      <c r="AN388" s="3" t="str">
        <f t="shared" si="1"/>
        <v>2 rbday67</v>
      </c>
      <c r="AO388" s="3">
        <f t="shared" si="2"/>
        <v>6</v>
      </c>
      <c r="AP388" s="3" t="s">
        <v>1593</v>
      </c>
      <c r="AQ388" s="3" t="s">
        <v>1603</v>
      </c>
      <c r="AR388" s="3" t="s">
        <v>1592</v>
      </c>
      <c r="AS388" s="3" t="s">
        <v>1590</v>
      </c>
      <c r="AT388" s="3" t="s">
        <v>1603</v>
      </c>
      <c r="AU388" s="3" t="s">
        <v>1603</v>
      </c>
      <c r="AV388" s="3" t="s">
        <v>3102</v>
      </c>
      <c r="AW388" s="3" t="s">
        <v>3103</v>
      </c>
      <c r="AX388" s="3" t="s">
        <v>3104</v>
      </c>
    </row>
    <row r="389" ht="15.75" customHeight="1">
      <c r="A389" s="3">
        <v>2.0</v>
      </c>
      <c r="B389" s="3" t="s">
        <v>1467</v>
      </c>
      <c r="C389" s="3">
        <v>217.0</v>
      </c>
      <c r="D389" s="3">
        <v>265.0</v>
      </c>
      <c r="E389" s="4" t="s">
        <v>1072</v>
      </c>
      <c r="F389" s="3" t="s">
        <v>1468</v>
      </c>
      <c r="G389" s="3">
        <v>4.0</v>
      </c>
      <c r="H389" s="3">
        <v>4.0</v>
      </c>
      <c r="I389" s="3">
        <v>5.0</v>
      </c>
      <c r="J389" s="3">
        <v>3.0</v>
      </c>
      <c r="K389" s="3">
        <v>3.0</v>
      </c>
      <c r="L389" s="3">
        <v>4.0</v>
      </c>
      <c r="M389" s="3">
        <v>4.0</v>
      </c>
      <c r="N389" s="3" t="s">
        <v>53</v>
      </c>
      <c r="O389" s="3" t="s">
        <v>53</v>
      </c>
      <c r="P389" s="3" t="s">
        <v>75</v>
      </c>
      <c r="Q389" s="3" t="s">
        <v>54</v>
      </c>
      <c r="R389" s="3" t="s">
        <v>92</v>
      </c>
      <c r="S389" s="3" t="s">
        <v>53</v>
      </c>
      <c r="T389" s="3" t="s">
        <v>54</v>
      </c>
      <c r="U389" s="3" t="s">
        <v>55</v>
      </c>
      <c r="V389" s="3"/>
      <c r="W389" s="3"/>
      <c r="X389" s="5" t="s">
        <v>59</v>
      </c>
      <c r="Y389" s="5">
        <v>1.0</v>
      </c>
      <c r="Z389" s="5" t="s">
        <v>3105</v>
      </c>
      <c r="AA389" s="5">
        <v>1.0</v>
      </c>
      <c r="AB389" s="5">
        <v>1984.0</v>
      </c>
      <c r="AC389" s="5">
        <v>1.0</v>
      </c>
      <c r="AD389" s="5" t="s">
        <v>3106</v>
      </c>
      <c r="AE389" s="5">
        <v>2.0</v>
      </c>
      <c r="AF389" s="5" t="s">
        <v>3107</v>
      </c>
      <c r="AG389" s="5">
        <v>1.0</v>
      </c>
      <c r="AH389" s="5" t="s">
        <v>3108</v>
      </c>
      <c r="AI389" s="5">
        <v>1.0</v>
      </c>
      <c r="AJ389" s="5" t="s">
        <v>3109</v>
      </c>
      <c r="AK389" s="5">
        <v>2.0</v>
      </c>
      <c r="AL389" s="5" t="s">
        <v>3110</v>
      </c>
      <c r="AM389" s="3">
        <v>1.0</v>
      </c>
      <c r="AN389" s="3" t="str">
        <f t="shared" si="1"/>
        <v>2 rbday68</v>
      </c>
      <c r="AO389" s="3">
        <f t="shared" si="2"/>
        <v>10</v>
      </c>
      <c r="AP389" s="3" t="s">
        <v>1590</v>
      </c>
      <c r="AQ389" s="3" t="s">
        <v>1592</v>
      </c>
      <c r="AR389" s="3" t="s">
        <v>1603</v>
      </c>
      <c r="AS389" s="3" t="s">
        <v>1593</v>
      </c>
      <c r="AT389" s="3" t="s">
        <v>1590</v>
      </c>
      <c r="AU389" s="3" t="s">
        <v>1590</v>
      </c>
      <c r="AV389" s="3" t="s">
        <v>3111</v>
      </c>
      <c r="AW389" s="3" t="s">
        <v>57</v>
      </c>
      <c r="AX389" s="3" t="s">
        <v>3112</v>
      </c>
    </row>
    <row r="390" ht="15.75" customHeight="1">
      <c r="A390" s="3">
        <v>2.0</v>
      </c>
      <c r="B390" s="3" t="s">
        <v>1475</v>
      </c>
      <c r="C390" s="3">
        <v>218.0</v>
      </c>
      <c r="D390" s="3">
        <v>267.0</v>
      </c>
      <c r="E390" s="4" t="s">
        <v>1072</v>
      </c>
      <c r="F390" s="3" t="s">
        <v>1476</v>
      </c>
      <c r="G390" s="3">
        <v>5.0</v>
      </c>
      <c r="H390" s="3">
        <v>4.0</v>
      </c>
      <c r="I390" s="3">
        <v>5.0</v>
      </c>
      <c r="J390" s="3">
        <v>5.0</v>
      </c>
      <c r="K390" s="3">
        <v>5.0</v>
      </c>
      <c r="L390" s="3">
        <v>5.0</v>
      </c>
      <c r="M390" s="3">
        <v>5.0</v>
      </c>
      <c r="N390" s="3" t="s">
        <v>53</v>
      </c>
      <c r="O390" s="3" t="s">
        <v>53</v>
      </c>
      <c r="P390" s="3" t="s">
        <v>53</v>
      </c>
      <c r="Q390" s="3" t="s">
        <v>53</v>
      </c>
      <c r="R390" s="3" t="s">
        <v>92</v>
      </c>
      <c r="S390" s="3" t="s">
        <v>56</v>
      </c>
      <c r="T390" s="3" t="s">
        <v>92</v>
      </c>
      <c r="U390" s="3" t="s">
        <v>92</v>
      </c>
      <c r="V390" s="3"/>
      <c r="W390" s="3"/>
      <c r="X390" s="5" t="s">
        <v>130</v>
      </c>
      <c r="Y390" s="5">
        <v>0.0</v>
      </c>
      <c r="Z390" s="5" t="s">
        <v>3113</v>
      </c>
      <c r="AA390" s="5">
        <v>2.0</v>
      </c>
      <c r="AB390" s="5">
        <v>1984.0</v>
      </c>
      <c r="AC390" s="5">
        <v>1.0</v>
      </c>
      <c r="AD390" s="5" t="s">
        <v>3114</v>
      </c>
      <c r="AE390" s="5">
        <v>1.0</v>
      </c>
      <c r="AF390" s="5" t="s">
        <v>3115</v>
      </c>
      <c r="AG390" s="5">
        <v>1.0</v>
      </c>
      <c r="AH390" s="5" t="s">
        <v>3116</v>
      </c>
      <c r="AI390" s="5">
        <v>2.0</v>
      </c>
      <c r="AJ390" s="5" t="s">
        <v>3117</v>
      </c>
      <c r="AK390" s="5">
        <v>0.0</v>
      </c>
      <c r="AL390" s="5" t="s">
        <v>3118</v>
      </c>
      <c r="AM390" s="3">
        <v>0.0</v>
      </c>
      <c r="AN390" s="3" t="str">
        <f t="shared" si="1"/>
        <v>2 rbday7</v>
      </c>
      <c r="AO390" s="3">
        <f t="shared" si="2"/>
        <v>7</v>
      </c>
      <c r="AP390" s="3" t="s">
        <v>1590</v>
      </c>
      <c r="AQ390" s="3" t="s">
        <v>1590</v>
      </c>
      <c r="AR390" s="3" t="s">
        <v>1603</v>
      </c>
      <c r="AS390" s="3" t="s">
        <v>1593</v>
      </c>
      <c r="AT390" s="3" t="s">
        <v>1593</v>
      </c>
      <c r="AU390" s="3" t="s">
        <v>1593</v>
      </c>
      <c r="AV390" s="3" t="s">
        <v>3119</v>
      </c>
      <c r="AW390" s="3" t="s">
        <v>3120</v>
      </c>
      <c r="AX390" s="3" t="s">
        <v>3121</v>
      </c>
    </row>
    <row r="391" ht="15.75" customHeight="1">
      <c r="A391" s="3">
        <v>2.0</v>
      </c>
      <c r="B391" s="3" t="s">
        <v>1482</v>
      </c>
      <c r="C391" s="3">
        <v>219.0</v>
      </c>
      <c r="D391" s="3">
        <v>269.0</v>
      </c>
      <c r="E391" s="4" t="s">
        <v>1072</v>
      </c>
      <c r="F391" s="3" t="s">
        <v>1483</v>
      </c>
      <c r="G391" s="3">
        <v>5.0</v>
      </c>
      <c r="H391" s="3">
        <v>5.0</v>
      </c>
      <c r="I391" s="3">
        <v>4.0</v>
      </c>
      <c r="J391" s="3">
        <v>6.0</v>
      </c>
      <c r="K391" s="3">
        <v>4.0</v>
      </c>
      <c r="L391" s="3">
        <v>5.0</v>
      </c>
      <c r="M391" s="3">
        <v>6.0</v>
      </c>
      <c r="N391" s="3" t="s">
        <v>92</v>
      </c>
      <c r="O391" s="3" t="s">
        <v>92</v>
      </c>
      <c r="P391" s="3" t="s">
        <v>92</v>
      </c>
      <c r="Q391" s="3" t="s">
        <v>54</v>
      </c>
      <c r="R391" s="3" t="s">
        <v>92</v>
      </c>
      <c r="S391" s="3" t="s">
        <v>75</v>
      </c>
      <c r="T391" s="3" t="s">
        <v>92</v>
      </c>
      <c r="U391" s="3" t="s">
        <v>92</v>
      </c>
      <c r="V391" s="3"/>
      <c r="W391" s="3"/>
      <c r="X391" s="5" t="s">
        <v>59</v>
      </c>
      <c r="Y391" s="5">
        <v>1.0</v>
      </c>
      <c r="Z391" s="5" t="s">
        <v>3122</v>
      </c>
      <c r="AA391" s="5">
        <v>2.0</v>
      </c>
      <c r="AB391" s="5">
        <v>1987.0</v>
      </c>
      <c r="AC391" s="5">
        <v>0.0</v>
      </c>
      <c r="AD391" s="5" t="s">
        <v>3123</v>
      </c>
      <c r="AE391" s="5">
        <v>0.0</v>
      </c>
      <c r="AF391" s="5" t="s">
        <v>3124</v>
      </c>
      <c r="AG391" s="5">
        <v>1.0</v>
      </c>
      <c r="AH391" s="5" t="s">
        <v>3125</v>
      </c>
      <c r="AI391" s="5">
        <v>2.0</v>
      </c>
      <c r="AJ391" s="5" t="s">
        <v>3126</v>
      </c>
      <c r="AK391" s="5">
        <v>2.0</v>
      </c>
      <c r="AL391" s="5" t="s">
        <v>3127</v>
      </c>
      <c r="AM391" s="3">
        <v>2.0</v>
      </c>
      <c r="AN391" s="3" t="str">
        <f t="shared" si="1"/>
        <v>2 rbday71</v>
      </c>
      <c r="AO391" s="3">
        <f t="shared" si="2"/>
        <v>10</v>
      </c>
      <c r="AP391" s="3" t="s">
        <v>1592</v>
      </c>
      <c r="AQ391" s="3" t="s">
        <v>1590</v>
      </c>
      <c r="AR391" s="3" t="s">
        <v>1603</v>
      </c>
      <c r="AS391" s="3" t="s">
        <v>1590</v>
      </c>
      <c r="AT391" s="3" t="s">
        <v>1592</v>
      </c>
      <c r="AU391" s="3" t="s">
        <v>1590</v>
      </c>
      <c r="AV391" s="3" t="s">
        <v>3128</v>
      </c>
      <c r="AW391" s="3" t="s">
        <v>3129</v>
      </c>
      <c r="AX391" s="3" t="s">
        <v>3130</v>
      </c>
    </row>
    <row r="392" ht="15.75" customHeight="1">
      <c r="A392" s="3">
        <v>2.0</v>
      </c>
      <c r="B392" s="3" t="s">
        <v>1491</v>
      </c>
      <c r="C392" s="3">
        <v>220.0</v>
      </c>
      <c r="D392" s="3">
        <v>270.0</v>
      </c>
      <c r="E392" s="4" t="s">
        <v>1072</v>
      </c>
      <c r="F392" s="3" t="s">
        <v>1492</v>
      </c>
      <c r="G392" s="3">
        <v>5.0</v>
      </c>
      <c r="H392" s="3">
        <v>4.0</v>
      </c>
      <c r="I392" s="3">
        <v>4.0</v>
      </c>
      <c r="J392" s="3">
        <v>5.0</v>
      </c>
      <c r="K392" s="3">
        <v>4.0</v>
      </c>
      <c r="L392" s="3">
        <v>5.0</v>
      </c>
      <c r="M392" s="3">
        <v>5.0</v>
      </c>
      <c r="N392" s="3" t="s">
        <v>55</v>
      </c>
      <c r="O392" s="3" t="s">
        <v>54</v>
      </c>
      <c r="P392" s="3" t="s">
        <v>92</v>
      </c>
      <c r="Q392" s="3" t="s">
        <v>55</v>
      </c>
      <c r="R392" s="3" t="s">
        <v>92</v>
      </c>
      <c r="S392" s="3" t="s">
        <v>56</v>
      </c>
      <c r="T392" s="3" t="s">
        <v>54</v>
      </c>
      <c r="U392" s="3" t="s">
        <v>54</v>
      </c>
      <c r="V392" s="3"/>
      <c r="W392" s="3"/>
      <c r="X392" s="5" t="s">
        <v>59</v>
      </c>
      <c r="Y392" s="5">
        <v>1.0</v>
      </c>
      <c r="Z392" s="5" t="s">
        <v>3131</v>
      </c>
      <c r="AA392" s="5">
        <v>2.0</v>
      </c>
      <c r="AB392" s="5">
        <v>1985.0</v>
      </c>
      <c r="AC392" s="5">
        <v>1.0</v>
      </c>
      <c r="AD392" s="5" t="s">
        <v>3132</v>
      </c>
      <c r="AE392" s="5">
        <v>2.0</v>
      </c>
      <c r="AF392" s="5" t="s">
        <v>3133</v>
      </c>
      <c r="AG392" s="5">
        <v>2.0</v>
      </c>
      <c r="AH392" s="5" t="s">
        <v>3134</v>
      </c>
      <c r="AI392" s="5">
        <v>1.0</v>
      </c>
      <c r="AJ392" s="5" t="s">
        <v>3135</v>
      </c>
      <c r="AK392" s="5">
        <v>0.0</v>
      </c>
      <c r="AL392" s="5" t="s">
        <v>3136</v>
      </c>
      <c r="AM392" s="3">
        <v>0.0</v>
      </c>
      <c r="AN392" s="3" t="str">
        <f t="shared" si="1"/>
        <v>2 rbday72</v>
      </c>
      <c r="AO392" s="3">
        <f t="shared" si="2"/>
        <v>9</v>
      </c>
      <c r="AP392" s="3" t="s">
        <v>1590</v>
      </c>
      <c r="AQ392" s="3" t="s">
        <v>1590</v>
      </c>
      <c r="AR392" s="3" t="s">
        <v>1593</v>
      </c>
      <c r="AS392" s="3" t="s">
        <v>1603</v>
      </c>
      <c r="AT392" s="3" t="s">
        <v>1593</v>
      </c>
      <c r="AU392" s="3" t="s">
        <v>1603</v>
      </c>
      <c r="AV392" s="3" t="s">
        <v>3137</v>
      </c>
      <c r="AW392" s="3" t="s">
        <v>3138</v>
      </c>
      <c r="AX392" s="3" t="s">
        <v>3135</v>
      </c>
    </row>
    <row r="393" ht="15.75" customHeight="1">
      <c r="A393" s="3">
        <v>2.0</v>
      </c>
      <c r="B393" s="3" t="s">
        <v>1499</v>
      </c>
      <c r="C393" s="3">
        <v>221.0</v>
      </c>
      <c r="D393" s="3">
        <v>271.0</v>
      </c>
      <c r="E393" s="4" t="s">
        <v>1072</v>
      </c>
      <c r="F393" s="3" t="s">
        <v>1500</v>
      </c>
      <c r="G393" s="3">
        <v>5.0</v>
      </c>
      <c r="H393" s="3">
        <v>4.0</v>
      </c>
      <c r="I393" s="3">
        <v>5.0</v>
      </c>
      <c r="J393" s="3">
        <v>5.0</v>
      </c>
      <c r="K393" s="3">
        <v>5.0</v>
      </c>
      <c r="L393" s="3">
        <v>4.0</v>
      </c>
      <c r="M393" s="3">
        <v>4.0</v>
      </c>
      <c r="N393" s="3" t="s">
        <v>53</v>
      </c>
      <c r="O393" s="3" t="s">
        <v>53</v>
      </c>
      <c r="P393" s="3" t="s">
        <v>53</v>
      </c>
      <c r="Q393" s="3" t="s">
        <v>54</v>
      </c>
      <c r="R393" s="3" t="s">
        <v>53</v>
      </c>
      <c r="S393" s="3" t="s">
        <v>54</v>
      </c>
      <c r="T393" s="3" t="s">
        <v>54</v>
      </c>
      <c r="U393" s="3" t="s">
        <v>54</v>
      </c>
      <c r="V393" s="3"/>
      <c r="W393" s="3"/>
      <c r="X393" s="5" t="s">
        <v>59</v>
      </c>
      <c r="Y393" s="5">
        <v>1.0</v>
      </c>
      <c r="Z393" s="5" t="s">
        <v>3139</v>
      </c>
      <c r="AA393" s="5">
        <v>2.0</v>
      </c>
      <c r="AB393" s="5">
        <v>1983.0</v>
      </c>
      <c r="AC393" s="5">
        <v>1.0</v>
      </c>
      <c r="AD393" s="5" t="s">
        <v>3140</v>
      </c>
      <c r="AE393" s="5">
        <v>0.0</v>
      </c>
      <c r="AF393" s="5" t="s">
        <v>3141</v>
      </c>
      <c r="AG393" s="5">
        <v>2.0</v>
      </c>
      <c r="AH393" s="5" t="s">
        <v>3142</v>
      </c>
      <c r="AI393" s="5">
        <v>1.0</v>
      </c>
      <c r="AJ393" s="5" t="s">
        <v>3143</v>
      </c>
      <c r="AK393" s="5">
        <v>1.0</v>
      </c>
      <c r="AL393" s="5" t="s">
        <v>3144</v>
      </c>
      <c r="AM393" s="3">
        <v>2.0</v>
      </c>
      <c r="AN393" s="3" t="str">
        <f t="shared" si="1"/>
        <v>2 rbday73</v>
      </c>
      <c r="AO393" s="3">
        <f t="shared" si="2"/>
        <v>10</v>
      </c>
      <c r="AP393" s="3" t="s">
        <v>1590</v>
      </c>
      <c r="AQ393" s="3" t="s">
        <v>1593</v>
      </c>
      <c r="AR393" s="3" t="s">
        <v>1593</v>
      </c>
      <c r="AS393" s="3" t="s">
        <v>1603</v>
      </c>
      <c r="AT393" s="3" t="s">
        <v>1603</v>
      </c>
      <c r="AU393" s="3" t="s">
        <v>1593</v>
      </c>
      <c r="AV393" s="3" t="s">
        <v>3145</v>
      </c>
      <c r="AW393" s="3" t="s">
        <v>3146</v>
      </c>
      <c r="AX393" s="3" t="s">
        <v>3147</v>
      </c>
    </row>
    <row r="394" ht="15.75" customHeight="1">
      <c r="A394" s="3">
        <v>2.0</v>
      </c>
      <c r="B394" s="3" t="s">
        <v>1506</v>
      </c>
      <c r="C394" s="3">
        <v>222.0</v>
      </c>
      <c r="D394" s="3">
        <v>272.0</v>
      </c>
      <c r="E394" s="4" t="s">
        <v>1072</v>
      </c>
      <c r="F394" s="3" t="s">
        <v>1507</v>
      </c>
      <c r="G394" s="3">
        <v>5.0</v>
      </c>
      <c r="H394" s="3">
        <v>4.0</v>
      </c>
      <c r="I394" s="3">
        <v>5.0</v>
      </c>
      <c r="J394" s="3">
        <v>5.0</v>
      </c>
      <c r="K394" s="3">
        <v>4.0</v>
      </c>
      <c r="L394" s="3">
        <v>3.0</v>
      </c>
      <c r="M394" s="3">
        <v>4.0</v>
      </c>
      <c r="N394" s="3" t="s">
        <v>75</v>
      </c>
      <c r="O394" s="3" t="s">
        <v>75</v>
      </c>
      <c r="P394" s="3" t="s">
        <v>75</v>
      </c>
      <c r="Q394" s="3" t="s">
        <v>75</v>
      </c>
      <c r="R394" s="3" t="s">
        <v>53</v>
      </c>
      <c r="S394" s="3" t="s">
        <v>54</v>
      </c>
      <c r="T394" s="3" t="s">
        <v>53</v>
      </c>
      <c r="U394" s="3" t="s">
        <v>53</v>
      </c>
      <c r="V394" s="3"/>
      <c r="W394" s="3"/>
      <c r="X394" s="5" t="s">
        <v>59</v>
      </c>
      <c r="Y394" s="5">
        <v>1.0</v>
      </c>
      <c r="Z394" s="5" t="s">
        <v>3148</v>
      </c>
      <c r="AA394" s="5">
        <v>2.0</v>
      </c>
      <c r="AB394" s="5">
        <v>1983.0</v>
      </c>
      <c r="AC394" s="5">
        <v>1.0</v>
      </c>
      <c r="AD394" s="5" t="s">
        <v>3149</v>
      </c>
      <c r="AE394" s="5">
        <v>0.0</v>
      </c>
      <c r="AF394" s="5" t="s">
        <v>3150</v>
      </c>
      <c r="AG394" s="5">
        <v>1.0</v>
      </c>
      <c r="AH394" s="5" t="s">
        <v>3151</v>
      </c>
      <c r="AI394" s="5">
        <v>1.0</v>
      </c>
      <c r="AJ394" s="5" t="s">
        <v>3152</v>
      </c>
      <c r="AK394" s="5">
        <v>0.0</v>
      </c>
      <c r="AL394" s="5" t="s">
        <v>3153</v>
      </c>
      <c r="AM394" s="3">
        <v>1.0</v>
      </c>
      <c r="AN394" s="3" t="str">
        <f t="shared" si="1"/>
        <v>2 rbday74</v>
      </c>
      <c r="AO394" s="3">
        <f t="shared" si="2"/>
        <v>7</v>
      </c>
      <c r="AP394" s="3" t="s">
        <v>1592</v>
      </c>
      <c r="AQ394" s="3" t="s">
        <v>1592</v>
      </c>
      <c r="AR394" s="3" t="s">
        <v>1591</v>
      </c>
      <c r="AS394" s="3" t="s">
        <v>1592</v>
      </c>
      <c r="AT394" s="3" t="s">
        <v>1592</v>
      </c>
      <c r="AU394" s="3" t="s">
        <v>1592</v>
      </c>
      <c r="AV394" s="3" t="s">
        <v>3154</v>
      </c>
      <c r="AW394" s="3" t="s">
        <v>3155</v>
      </c>
      <c r="AX394" s="3" t="s">
        <v>3156</v>
      </c>
    </row>
    <row r="395" ht="15.75" customHeight="1">
      <c r="A395" s="3">
        <v>2.0</v>
      </c>
      <c r="B395" s="3" t="s">
        <v>1514</v>
      </c>
      <c r="C395" s="3">
        <v>223.0</v>
      </c>
      <c r="D395" s="3">
        <v>273.0</v>
      </c>
      <c r="E395" s="4" t="s">
        <v>1072</v>
      </c>
      <c r="F395" s="3" t="s">
        <v>1515</v>
      </c>
      <c r="G395" s="3">
        <v>1.0</v>
      </c>
      <c r="H395" s="3">
        <v>1.0</v>
      </c>
      <c r="I395" s="3">
        <v>1.0</v>
      </c>
      <c r="J395" s="3">
        <v>1.0</v>
      </c>
      <c r="K395" s="3">
        <v>1.0</v>
      </c>
      <c r="L395" s="3">
        <v>1.0</v>
      </c>
      <c r="M395" s="3">
        <v>1.0</v>
      </c>
      <c r="N395" s="3" t="s">
        <v>56</v>
      </c>
      <c r="O395" s="3" t="s">
        <v>56</v>
      </c>
      <c r="P395" s="3" t="s">
        <v>56</v>
      </c>
      <c r="Q395" s="3" t="s">
        <v>56</v>
      </c>
      <c r="R395" s="3" t="s">
        <v>56</v>
      </c>
      <c r="S395" s="3" t="s">
        <v>56</v>
      </c>
      <c r="T395" s="3" t="s">
        <v>56</v>
      </c>
      <c r="U395" s="3" t="s">
        <v>56</v>
      </c>
      <c r="V395" s="3"/>
      <c r="W395" s="3"/>
      <c r="X395" s="5" t="s">
        <v>94</v>
      </c>
      <c r="Y395" s="5">
        <v>0.0</v>
      </c>
      <c r="Z395" s="5" t="s">
        <v>3157</v>
      </c>
      <c r="AA395" s="5">
        <v>0.0</v>
      </c>
      <c r="AB395" s="5">
        <v>1965.0</v>
      </c>
      <c r="AC395" s="5">
        <v>0.0</v>
      </c>
      <c r="AD395" s="5" t="s">
        <v>3158</v>
      </c>
      <c r="AE395" s="5">
        <v>0.0</v>
      </c>
      <c r="AF395" s="5" t="s">
        <v>3159</v>
      </c>
      <c r="AG395" s="5">
        <v>0.0</v>
      </c>
      <c r="AH395" s="5" t="s">
        <v>3160</v>
      </c>
      <c r="AI395" s="5">
        <v>0.0</v>
      </c>
      <c r="AJ395" s="5" t="s">
        <v>3161</v>
      </c>
      <c r="AK395" s="5">
        <v>0.0</v>
      </c>
      <c r="AL395" s="5" t="s">
        <v>3162</v>
      </c>
      <c r="AM395" s="6">
        <v>0.0</v>
      </c>
      <c r="AN395" s="3" t="str">
        <f t="shared" si="1"/>
        <v>2 rbday75</v>
      </c>
      <c r="AO395" s="3">
        <f t="shared" si="2"/>
        <v>0</v>
      </c>
      <c r="AP395" s="3" t="s">
        <v>1591</v>
      </c>
      <c r="AQ395" s="3" t="s">
        <v>1591</v>
      </c>
      <c r="AR395" s="3" t="s">
        <v>1591</v>
      </c>
      <c r="AS395" s="3" t="s">
        <v>1591</v>
      </c>
      <c r="AT395" s="3" t="s">
        <v>1591</v>
      </c>
      <c r="AU395" s="3" t="s">
        <v>1591</v>
      </c>
      <c r="AV395" s="3" t="s">
        <v>3163</v>
      </c>
      <c r="AW395" s="3" t="s">
        <v>3164</v>
      </c>
      <c r="AX395" s="3" t="s">
        <v>2443</v>
      </c>
    </row>
    <row r="396" ht="15.75" customHeight="1">
      <c r="A396" s="3">
        <v>2.0</v>
      </c>
      <c r="B396" s="3" t="s">
        <v>1522</v>
      </c>
      <c r="C396" s="3">
        <v>224.0</v>
      </c>
      <c r="D396" s="3">
        <v>274.0</v>
      </c>
      <c r="E396" s="4" t="s">
        <v>1072</v>
      </c>
      <c r="F396" s="3" t="s">
        <v>1523</v>
      </c>
      <c r="G396" s="3">
        <v>4.0</v>
      </c>
      <c r="H396" s="3">
        <v>2.0</v>
      </c>
      <c r="I396" s="3">
        <v>3.0</v>
      </c>
      <c r="J396" s="3">
        <v>2.0</v>
      </c>
      <c r="K396" s="3">
        <v>4.0</v>
      </c>
      <c r="L396" s="3">
        <v>4.0</v>
      </c>
      <c r="M396" s="3">
        <v>4.0</v>
      </c>
      <c r="N396" s="3" t="s">
        <v>56</v>
      </c>
      <c r="O396" s="3" t="s">
        <v>75</v>
      </c>
      <c r="P396" s="3" t="s">
        <v>56</v>
      </c>
      <c r="Q396" s="3" t="s">
        <v>75</v>
      </c>
      <c r="R396" s="3" t="s">
        <v>92</v>
      </c>
      <c r="S396" s="3" t="s">
        <v>53</v>
      </c>
      <c r="T396" s="3" t="s">
        <v>56</v>
      </c>
      <c r="U396" s="3" t="s">
        <v>75</v>
      </c>
      <c r="V396" s="3"/>
      <c r="W396" s="3"/>
      <c r="X396" s="5" t="s">
        <v>59</v>
      </c>
      <c r="Y396" s="5">
        <v>1.0</v>
      </c>
      <c r="Z396" s="5" t="s">
        <v>3165</v>
      </c>
      <c r="AA396" s="5">
        <v>1.0</v>
      </c>
      <c r="AB396" s="5">
        <v>1985.0</v>
      </c>
      <c r="AC396" s="5">
        <v>1.0</v>
      </c>
      <c r="AD396" s="5" t="s">
        <v>3166</v>
      </c>
      <c r="AE396" s="5">
        <v>0.0</v>
      </c>
      <c r="AF396" s="5" t="s">
        <v>3167</v>
      </c>
      <c r="AG396" s="5">
        <v>1.0</v>
      </c>
      <c r="AH396" s="5" t="s">
        <v>3168</v>
      </c>
      <c r="AI396" s="5">
        <v>1.0</v>
      </c>
      <c r="AJ396" s="5">
        <v>0.0</v>
      </c>
      <c r="AK396" s="5">
        <v>0.0</v>
      </c>
      <c r="AL396" s="5" t="s">
        <v>3169</v>
      </c>
      <c r="AM396" s="3">
        <v>0.0</v>
      </c>
      <c r="AN396" s="3" t="str">
        <f t="shared" si="1"/>
        <v>2 rbday76</v>
      </c>
      <c r="AO396" s="3">
        <f t="shared" si="2"/>
        <v>5</v>
      </c>
      <c r="AP396" s="3" t="s">
        <v>1593</v>
      </c>
      <c r="AQ396" s="3" t="s">
        <v>1603</v>
      </c>
      <c r="AR396" s="3" t="s">
        <v>1590</v>
      </c>
      <c r="AS396" s="3" t="s">
        <v>1593</v>
      </c>
      <c r="AT396" s="3" t="s">
        <v>1603</v>
      </c>
      <c r="AU396" s="3" t="s">
        <v>1591</v>
      </c>
      <c r="AV396" s="3" t="s">
        <v>3170</v>
      </c>
      <c r="AW396" s="3" t="s">
        <v>3171</v>
      </c>
      <c r="AX396" s="3" t="s">
        <v>2443</v>
      </c>
    </row>
    <row r="397" ht="15.75" customHeight="1">
      <c r="A397" s="3">
        <v>2.0</v>
      </c>
      <c r="B397" s="3" t="s">
        <v>1528</v>
      </c>
      <c r="C397" s="3">
        <v>225.0</v>
      </c>
      <c r="D397" s="3">
        <v>275.0</v>
      </c>
      <c r="E397" s="4" t="s">
        <v>1072</v>
      </c>
      <c r="F397" s="3" t="s">
        <v>1529</v>
      </c>
      <c r="G397" s="3">
        <v>5.0</v>
      </c>
      <c r="H397" s="3">
        <v>6.0</v>
      </c>
      <c r="I397" s="3">
        <v>6.0</v>
      </c>
      <c r="J397" s="3">
        <v>4.0</v>
      </c>
      <c r="K397" s="3">
        <v>3.0</v>
      </c>
      <c r="L397" s="3">
        <v>6.0</v>
      </c>
      <c r="M397" s="3">
        <v>4.0</v>
      </c>
      <c r="N397" s="3" t="s">
        <v>92</v>
      </c>
      <c r="O397" s="3" t="s">
        <v>55</v>
      </c>
      <c r="P397" s="3" t="s">
        <v>54</v>
      </c>
      <c r="Q397" s="3" t="s">
        <v>55</v>
      </c>
      <c r="R397" s="3" t="s">
        <v>55</v>
      </c>
      <c r="S397" s="3" t="s">
        <v>56</v>
      </c>
      <c r="T397" s="3" t="s">
        <v>92</v>
      </c>
      <c r="U397" s="3" t="s">
        <v>54</v>
      </c>
      <c r="V397" s="3"/>
      <c r="W397" s="3"/>
      <c r="X397" s="5" t="s">
        <v>59</v>
      </c>
      <c r="Y397" s="5">
        <v>1.0</v>
      </c>
      <c r="Z397" s="5" t="s">
        <v>3172</v>
      </c>
      <c r="AA397" s="5">
        <v>2.0</v>
      </c>
      <c r="AB397" s="5">
        <v>1985.0</v>
      </c>
      <c r="AC397" s="5">
        <v>1.0</v>
      </c>
      <c r="AD397" s="5" t="s">
        <v>3173</v>
      </c>
      <c r="AE397" s="5">
        <v>0.0</v>
      </c>
      <c r="AF397" s="5" t="s">
        <v>3174</v>
      </c>
      <c r="AG397" s="5">
        <v>1.0</v>
      </c>
      <c r="AH397" s="5" t="s">
        <v>3175</v>
      </c>
      <c r="AI397" s="5">
        <v>2.0</v>
      </c>
      <c r="AJ397" s="5" t="s">
        <v>3176</v>
      </c>
      <c r="AK397" s="5">
        <v>2.0</v>
      </c>
      <c r="AL397" s="5" t="s">
        <v>3177</v>
      </c>
      <c r="AM397" s="3">
        <v>1.0</v>
      </c>
      <c r="AN397" s="3" t="str">
        <f t="shared" si="1"/>
        <v>2 rbday77</v>
      </c>
      <c r="AO397" s="3">
        <f t="shared" si="2"/>
        <v>10</v>
      </c>
      <c r="AP397" s="3" t="s">
        <v>1593</v>
      </c>
      <c r="AQ397" s="3" t="s">
        <v>1590</v>
      </c>
      <c r="AR397" s="3" t="s">
        <v>1590</v>
      </c>
      <c r="AS397" s="3" t="s">
        <v>1593</v>
      </c>
      <c r="AT397" s="3" t="s">
        <v>1603</v>
      </c>
      <c r="AU397" s="3" t="s">
        <v>1590</v>
      </c>
      <c r="AV397" s="3" t="s">
        <v>3178</v>
      </c>
      <c r="AW397" s="3" t="s">
        <v>3179</v>
      </c>
      <c r="AX397" s="3" t="s">
        <v>3180</v>
      </c>
    </row>
    <row r="398" ht="15.75" customHeight="1">
      <c r="A398" s="3">
        <v>2.0</v>
      </c>
      <c r="B398" s="3" t="s">
        <v>1536</v>
      </c>
      <c r="C398" s="3">
        <v>226.0</v>
      </c>
      <c r="D398" s="3">
        <v>277.0</v>
      </c>
      <c r="E398" s="4" t="s">
        <v>1072</v>
      </c>
      <c r="F398" s="3" t="s">
        <v>1537</v>
      </c>
      <c r="G398" s="3">
        <v>3.0</v>
      </c>
      <c r="H398" s="3">
        <v>3.0</v>
      </c>
      <c r="I398" s="3">
        <v>3.0</v>
      </c>
      <c r="J398" s="3">
        <v>4.0</v>
      </c>
      <c r="K398" s="3">
        <v>4.0</v>
      </c>
      <c r="L398" s="3">
        <v>4.0</v>
      </c>
      <c r="M398" s="3">
        <v>4.0</v>
      </c>
      <c r="N398" s="3" t="s">
        <v>56</v>
      </c>
      <c r="O398" s="3" t="s">
        <v>75</v>
      </c>
      <c r="P398" s="3" t="s">
        <v>56</v>
      </c>
      <c r="Q398" s="3" t="s">
        <v>75</v>
      </c>
      <c r="R398" s="3" t="s">
        <v>75</v>
      </c>
      <c r="S398" s="3" t="s">
        <v>92</v>
      </c>
      <c r="T398" s="3" t="s">
        <v>75</v>
      </c>
      <c r="U398" s="3" t="s">
        <v>75</v>
      </c>
      <c r="V398" s="3"/>
      <c r="W398" s="3"/>
      <c r="X398" s="5" t="s">
        <v>59</v>
      </c>
      <c r="Y398" s="5">
        <v>1.0</v>
      </c>
      <c r="Z398" s="5" t="s">
        <v>3181</v>
      </c>
      <c r="AA398" s="5">
        <v>2.0</v>
      </c>
      <c r="AB398" s="5">
        <v>1985.0</v>
      </c>
      <c r="AC398" s="5">
        <v>1.0</v>
      </c>
      <c r="AD398" s="5" t="s">
        <v>3182</v>
      </c>
      <c r="AE398" s="5">
        <v>0.0</v>
      </c>
      <c r="AF398" s="5" t="s">
        <v>3183</v>
      </c>
      <c r="AG398" s="5">
        <v>1.0</v>
      </c>
      <c r="AH398" s="5" t="s">
        <v>3184</v>
      </c>
      <c r="AI398" s="5">
        <v>2.0</v>
      </c>
      <c r="AJ398" s="5" t="s">
        <v>3185</v>
      </c>
      <c r="AK398" s="5">
        <v>1.0</v>
      </c>
      <c r="AL398" s="5" t="s">
        <v>3186</v>
      </c>
      <c r="AM398" s="3">
        <v>0.0</v>
      </c>
      <c r="AN398" s="3" t="str">
        <f t="shared" si="1"/>
        <v>2 rbday79</v>
      </c>
      <c r="AO398" s="3">
        <f t="shared" si="2"/>
        <v>8</v>
      </c>
      <c r="AP398" s="3" t="s">
        <v>1593</v>
      </c>
      <c r="AQ398" s="3" t="s">
        <v>1593</v>
      </c>
      <c r="AR398" s="3" t="s">
        <v>1590</v>
      </c>
      <c r="AS398" s="3" t="s">
        <v>1591</v>
      </c>
      <c r="AT398" s="3" t="s">
        <v>1593</v>
      </c>
      <c r="AU398" s="3" t="s">
        <v>1593</v>
      </c>
      <c r="AV398" s="3" t="s">
        <v>3187</v>
      </c>
      <c r="AW398" s="3" t="s">
        <v>3188</v>
      </c>
      <c r="AX398" s="3" t="s">
        <v>3189</v>
      </c>
    </row>
    <row r="399" ht="15.75" customHeight="1">
      <c r="A399" s="3">
        <v>2.0</v>
      </c>
      <c r="B399" s="3" t="s">
        <v>1544</v>
      </c>
      <c r="C399" s="3">
        <v>227.0</v>
      </c>
      <c r="D399" s="3">
        <v>278.0</v>
      </c>
      <c r="E399" s="4" t="s">
        <v>1072</v>
      </c>
      <c r="F399" s="3" t="s">
        <v>1545</v>
      </c>
      <c r="G399" s="3">
        <v>4.0</v>
      </c>
      <c r="H399" s="3">
        <v>4.0</v>
      </c>
      <c r="I399" s="3">
        <v>2.0</v>
      </c>
      <c r="J399" s="3">
        <v>4.0</v>
      </c>
      <c r="K399" s="3">
        <v>4.0</v>
      </c>
      <c r="L399" s="3">
        <v>1.0</v>
      </c>
      <c r="M399" s="3">
        <v>1.0</v>
      </c>
      <c r="N399" s="3" t="s">
        <v>56</v>
      </c>
      <c r="O399" s="3" t="s">
        <v>54</v>
      </c>
      <c r="P399" s="3" t="s">
        <v>56</v>
      </c>
      <c r="Q399" s="3" t="s">
        <v>54</v>
      </c>
      <c r="R399" s="3" t="s">
        <v>92</v>
      </c>
      <c r="S399" s="3" t="s">
        <v>75</v>
      </c>
      <c r="T399" s="3" t="s">
        <v>75</v>
      </c>
      <c r="U399" s="3" t="s">
        <v>75</v>
      </c>
      <c r="V399" s="3"/>
      <c r="W399" s="3"/>
      <c r="X399" s="5" t="s">
        <v>59</v>
      </c>
      <c r="Y399" s="5">
        <v>1.0</v>
      </c>
      <c r="Z399" s="5" t="s">
        <v>3190</v>
      </c>
      <c r="AA399" s="5">
        <v>2.0</v>
      </c>
      <c r="AB399" s="5">
        <v>1984.0</v>
      </c>
      <c r="AC399" s="5">
        <v>1.0</v>
      </c>
      <c r="AD399" s="5" t="s">
        <v>3191</v>
      </c>
      <c r="AE399" s="5">
        <v>1.0</v>
      </c>
      <c r="AF399" s="5" t="s">
        <v>3192</v>
      </c>
      <c r="AG399" s="5">
        <v>1.0</v>
      </c>
      <c r="AH399" s="5" t="s">
        <v>3193</v>
      </c>
      <c r="AI399" s="5">
        <v>0.0</v>
      </c>
      <c r="AJ399" s="5" t="s">
        <v>3194</v>
      </c>
      <c r="AK399" s="5">
        <v>2.0</v>
      </c>
      <c r="AL399" s="5" t="s">
        <v>3195</v>
      </c>
      <c r="AM399" s="3">
        <v>0.0</v>
      </c>
      <c r="AN399" s="3" t="str">
        <f t="shared" si="1"/>
        <v>2 rbday8</v>
      </c>
      <c r="AO399" s="3">
        <f t="shared" si="2"/>
        <v>8</v>
      </c>
      <c r="AP399" s="3" t="s">
        <v>1590</v>
      </c>
      <c r="AQ399" s="3" t="s">
        <v>1590</v>
      </c>
      <c r="AR399" s="3" t="s">
        <v>1603</v>
      </c>
      <c r="AS399" s="3" t="s">
        <v>1593</v>
      </c>
      <c r="AT399" s="3" t="s">
        <v>1590</v>
      </c>
      <c r="AU399" s="3" t="s">
        <v>1590</v>
      </c>
      <c r="AV399" s="3" t="s">
        <v>3196</v>
      </c>
      <c r="AW399" s="3" t="s">
        <v>3197</v>
      </c>
      <c r="AX399" s="3" t="s">
        <v>3198</v>
      </c>
    </row>
    <row r="400" ht="15.75" customHeight="1">
      <c r="A400" s="3">
        <v>2.0</v>
      </c>
      <c r="B400" s="3" t="s">
        <v>1552</v>
      </c>
      <c r="C400" s="3">
        <v>228.0</v>
      </c>
      <c r="D400" s="3">
        <v>279.0</v>
      </c>
      <c r="E400" s="4" t="s">
        <v>1072</v>
      </c>
      <c r="F400" s="3" t="s">
        <v>1553</v>
      </c>
      <c r="G400" s="3">
        <v>3.0</v>
      </c>
      <c r="H400" s="3">
        <v>2.0</v>
      </c>
      <c r="I400" s="3">
        <v>3.0</v>
      </c>
      <c r="J400" s="3">
        <v>3.0</v>
      </c>
      <c r="K400" s="3">
        <v>3.0</v>
      </c>
      <c r="L400" s="3">
        <v>4.0</v>
      </c>
      <c r="M400" s="3">
        <v>3.0</v>
      </c>
      <c r="N400" s="3" t="s">
        <v>54</v>
      </c>
      <c r="O400" s="3" t="s">
        <v>54</v>
      </c>
      <c r="P400" s="3" t="s">
        <v>92</v>
      </c>
      <c r="Q400" s="3" t="s">
        <v>92</v>
      </c>
      <c r="R400" s="3" t="s">
        <v>92</v>
      </c>
      <c r="S400" s="3" t="s">
        <v>75</v>
      </c>
      <c r="T400" s="3" t="s">
        <v>54</v>
      </c>
      <c r="U400" s="3" t="s">
        <v>53</v>
      </c>
      <c r="V400" s="3"/>
      <c r="W400" s="3"/>
      <c r="X400" s="5" t="s">
        <v>59</v>
      </c>
      <c r="Y400" s="5">
        <v>1.0</v>
      </c>
      <c r="Z400" s="5" t="s">
        <v>3199</v>
      </c>
      <c r="AA400" s="5">
        <v>1.0</v>
      </c>
      <c r="AB400" s="5">
        <v>1994.0</v>
      </c>
      <c r="AC400" s="5">
        <v>0.0</v>
      </c>
      <c r="AD400" s="5" t="s">
        <v>3200</v>
      </c>
      <c r="AE400" s="5">
        <v>0.0</v>
      </c>
      <c r="AF400" s="5" t="s">
        <v>3201</v>
      </c>
      <c r="AG400" s="5">
        <v>1.0</v>
      </c>
      <c r="AH400" s="5" t="s">
        <v>3202</v>
      </c>
      <c r="AI400" s="5">
        <v>1.0</v>
      </c>
      <c r="AJ400" s="5" t="s">
        <v>3203</v>
      </c>
      <c r="AK400" s="5">
        <v>2.0</v>
      </c>
      <c r="AL400" s="5" t="s">
        <v>3204</v>
      </c>
      <c r="AM400" s="3">
        <v>0.0</v>
      </c>
      <c r="AN400" s="3" t="str">
        <f t="shared" si="1"/>
        <v>2 rbday80</v>
      </c>
      <c r="AO400" s="3">
        <f t="shared" si="2"/>
        <v>6</v>
      </c>
      <c r="AP400" s="3" t="s">
        <v>1593</v>
      </c>
      <c r="AQ400" s="3" t="s">
        <v>1593</v>
      </c>
      <c r="AR400" s="3" t="s">
        <v>1593</v>
      </c>
      <c r="AS400" s="3" t="s">
        <v>1593</v>
      </c>
      <c r="AT400" s="3" t="s">
        <v>1593</v>
      </c>
      <c r="AU400" s="3" t="s">
        <v>1593</v>
      </c>
      <c r="AV400" s="3" t="s">
        <v>3205</v>
      </c>
      <c r="AW400" s="3" t="s">
        <v>3206</v>
      </c>
      <c r="AX400" s="3" t="s">
        <v>3207</v>
      </c>
    </row>
    <row r="401" ht="15.75" customHeight="1">
      <c r="A401" s="3">
        <v>2.0</v>
      </c>
      <c r="B401" s="3" t="s">
        <v>1560</v>
      </c>
      <c r="C401" s="3">
        <v>229.0</v>
      </c>
      <c r="D401" s="3">
        <v>280.0</v>
      </c>
      <c r="E401" s="4" t="s">
        <v>1072</v>
      </c>
      <c r="F401" s="3" t="s">
        <v>1561</v>
      </c>
      <c r="G401" s="3">
        <v>4.0</v>
      </c>
      <c r="H401" s="3">
        <v>4.0</v>
      </c>
      <c r="I401" s="3">
        <v>3.0</v>
      </c>
      <c r="J401" s="3">
        <v>4.0</v>
      </c>
      <c r="K401" s="3">
        <v>5.0</v>
      </c>
      <c r="L401" s="3">
        <v>3.0</v>
      </c>
      <c r="M401" s="3">
        <v>3.0</v>
      </c>
      <c r="N401" s="3" t="s">
        <v>92</v>
      </c>
      <c r="O401" s="3" t="s">
        <v>55</v>
      </c>
      <c r="P401" s="3" t="s">
        <v>92</v>
      </c>
      <c r="Q401" s="3" t="s">
        <v>55</v>
      </c>
      <c r="R401" s="3" t="s">
        <v>55</v>
      </c>
      <c r="S401" s="3" t="s">
        <v>75</v>
      </c>
      <c r="T401" s="3" t="s">
        <v>92</v>
      </c>
      <c r="U401" s="3" t="s">
        <v>92</v>
      </c>
      <c r="V401" s="3"/>
      <c r="W401" s="3"/>
      <c r="X401" s="5" t="s">
        <v>59</v>
      </c>
      <c r="Y401" s="5">
        <v>1.0</v>
      </c>
      <c r="Z401" s="5" t="s">
        <v>3208</v>
      </c>
      <c r="AA401" s="5">
        <v>2.0</v>
      </c>
      <c r="AB401" s="5">
        <v>1985.0</v>
      </c>
      <c r="AC401" s="5">
        <v>1.0</v>
      </c>
      <c r="AD401" s="5" t="s">
        <v>3209</v>
      </c>
      <c r="AE401" s="5">
        <v>0.0</v>
      </c>
      <c r="AF401" s="5" t="s">
        <v>3210</v>
      </c>
      <c r="AG401" s="5">
        <v>1.0</v>
      </c>
      <c r="AH401" s="5" t="s">
        <v>3211</v>
      </c>
      <c r="AI401" s="5">
        <v>0.0</v>
      </c>
      <c r="AJ401" s="5" t="s">
        <v>3212</v>
      </c>
      <c r="AK401" s="5">
        <v>1.0</v>
      </c>
      <c r="AL401" s="5" t="s">
        <v>3213</v>
      </c>
      <c r="AM401" s="3">
        <v>2.0</v>
      </c>
      <c r="AN401" s="3" t="str">
        <f t="shared" si="1"/>
        <v>2 rbday81</v>
      </c>
      <c r="AO401" s="3">
        <f t="shared" si="2"/>
        <v>8</v>
      </c>
      <c r="AP401" s="3" t="s">
        <v>1592</v>
      </c>
      <c r="AQ401" s="3" t="s">
        <v>1592</v>
      </c>
      <c r="AR401" s="3" t="s">
        <v>1603</v>
      </c>
      <c r="AS401" s="3" t="s">
        <v>1590</v>
      </c>
      <c r="AT401" s="3" t="s">
        <v>1592</v>
      </c>
      <c r="AU401" s="3" t="s">
        <v>1592</v>
      </c>
      <c r="AV401" s="3" t="s">
        <v>3214</v>
      </c>
      <c r="AW401" s="3" t="s">
        <v>3215</v>
      </c>
      <c r="AX401" s="3" t="s">
        <v>3216</v>
      </c>
    </row>
    <row r="402" ht="15.75" customHeight="1">
      <c r="A402" s="3">
        <v>2.0</v>
      </c>
      <c r="B402" s="3" t="s">
        <v>1568</v>
      </c>
      <c r="C402" s="3">
        <v>230.0</v>
      </c>
      <c r="D402" s="3">
        <v>281.0</v>
      </c>
      <c r="E402" s="4" t="s">
        <v>1072</v>
      </c>
      <c r="F402" s="3" t="s">
        <v>1569</v>
      </c>
      <c r="G402" s="3">
        <v>5.0</v>
      </c>
      <c r="H402" s="3">
        <v>5.0</v>
      </c>
      <c r="I402" s="3">
        <v>5.0</v>
      </c>
      <c r="J402" s="3">
        <v>4.0</v>
      </c>
      <c r="K402" s="3">
        <v>4.0</v>
      </c>
      <c r="L402" s="3">
        <v>5.0</v>
      </c>
      <c r="M402" s="3">
        <v>4.0</v>
      </c>
      <c r="N402" s="3" t="s">
        <v>75</v>
      </c>
      <c r="O402" s="3" t="s">
        <v>54</v>
      </c>
      <c r="P402" s="3" t="s">
        <v>54</v>
      </c>
      <c r="Q402" s="3" t="s">
        <v>54</v>
      </c>
      <c r="R402" s="3" t="s">
        <v>92</v>
      </c>
      <c r="S402" s="3" t="s">
        <v>53</v>
      </c>
      <c r="T402" s="3" t="s">
        <v>54</v>
      </c>
      <c r="U402" s="3" t="s">
        <v>54</v>
      </c>
      <c r="V402" s="3"/>
      <c r="W402" s="3"/>
      <c r="X402" s="5" t="s">
        <v>59</v>
      </c>
      <c r="Y402" s="5">
        <v>1.0</v>
      </c>
      <c r="Z402" s="5" t="s">
        <v>3217</v>
      </c>
      <c r="AA402" s="5">
        <v>2.0</v>
      </c>
      <c r="AB402" s="5">
        <v>1984.0</v>
      </c>
      <c r="AC402" s="5">
        <v>1.0</v>
      </c>
      <c r="AD402" s="5" t="s">
        <v>3218</v>
      </c>
      <c r="AE402" s="5">
        <v>0.0</v>
      </c>
      <c r="AF402" s="5" t="s">
        <v>3219</v>
      </c>
      <c r="AG402" s="5">
        <v>2.0</v>
      </c>
      <c r="AH402" s="5" t="s">
        <v>3220</v>
      </c>
      <c r="AI402" s="5">
        <v>2.0</v>
      </c>
      <c r="AJ402" s="5" t="s">
        <v>3221</v>
      </c>
      <c r="AK402" s="5">
        <v>1.0</v>
      </c>
      <c r="AL402" s="5" t="s">
        <v>3222</v>
      </c>
      <c r="AM402" s="3">
        <v>2.0</v>
      </c>
      <c r="AN402" s="3" t="str">
        <f t="shared" si="1"/>
        <v>2 rbday82</v>
      </c>
      <c r="AO402" s="3">
        <f t="shared" si="2"/>
        <v>11</v>
      </c>
      <c r="AP402" s="3" t="s">
        <v>1590</v>
      </c>
      <c r="AQ402" s="3" t="s">
        <v>1590</v>
      </c>
      <c r="AR402" s="3" t="s">
        <v>1603</v>
      </c>
      <c r="AS402" s="3" t="s">
        <v>1603</v>
      </c>
      <c r="AT402" s="3" t="s">
        <v>1593</v>
      </c>
      <c r="AU402" s="3" t="s">
        <v>1593</v>
      </c>
      <c r="AV402" s="3" t="s">
        <v>3223</v>
      </c>
      <c r="AW402" s="3" t="s">
        <v>3224</v>
      </c>
      <c r="AX402" s="3" t="s">
        <v>3225</v>
      </c>
    </row>
    <row r="403" ht="15.75" customHeight="1">
      <c r="A403" s="3">
        <v>2.0</v>
      </c>
      <c r="B403" s="3" t="s">
        <v>1576</v>
      </c>
      <c r="C403" s="3">
        <v>231.0</v>
      </c>
      <c r="D403" s="3">
        <v>282.0</v>
      </c>
      <c r="E403" s="4" t="s">
        <v>1072</v>
      </c>
      <c r="F403" s="3" t="s">
        <v>1577</v>
      </c>
      <c r="G403" s="3">
        <v>6.0</v>
      </c>
      <c r="H403" s="3">
        <v>5.0</v>
      </c>
      <c r="I403" s="3">
        <v>5.0</v>
      </c>
      <c r="J403" s="3">
        <v>6.0</v>
      </c>
      <c r="K403" s="3">
        <v>6.0</v>
      </c>
      <c r="L403" s="3">
        <v>6.0</v>
      </c>
      <c r="M403" s="3">
        <v>6.0</v>
      </c>
      <c r="N403" s="3" t="s">
        <v>55</v>
      </c>
      <c r="O403" s="3" t="s">
        <v>92</v>
      </c>
      <c r="P403" s="3" t="s">
        <v>54</v>
      </c>
      <c r="Q403" s="3" t="s">
        <v>55</v>
      </c>
      <c r="R403" s="3" t="s">
        <v>55</v>
      </c>
      <c r="S403" s="3" t="s">
        <v>56</v>
      </c>
      <c r="T403" s="3" t="s">
        <v>92</v>
      </c>
      <c r="U403" s="3" t="s">
        <v>55</v>
      </c>
      <c r="V403" s="3"/>
      <c r="W403" s="3"/>
      <c r="X403" s="5" t="s">
        <v>59</v>
      </c>
      <c r="Y403" s="5">
        <v>1.0</v>
      </c>
      <c r="Z403" s="5" t="s">
        <v>3226</v>
      </c>
      <c r="AA403" s="5">
        <v>2.0</v>
      </c>
      <c r="AB403" s="5">
        <v>1986.0</v>
      </c>
      <c r="AC403" s="5">
        <v>0.0</v>
      </c>
      <c r="AD403" s="5" t="s">
        <v>3227</v>
      </c>
      <c r="AE403" s="5">
        <v>2.0</v>
      </c>
      <c r="AF403" s="5" t="s">
        <v>3228</v>
      </c>
      <c r="AG403" s="5">
        <v>1.0</v>
      </c>
      <c r="AH403" s="5" t="s">
        <v>3229</v>
      </c>
      <c r="AI403" s="5">
        <v>2.0</v>
      </c>
      <c r="AJ403" s="5" t="s">
        <v>3230</v>
      </c>
      <c r="AK403" s="5">
        <v>2.0</v>
      </c>
      <c r="AL403" s="5" t="s">
        <v>3231</v>
      </c>
      <c r="AM403" s="3">
        <v>2.0</v>
      </c>
      <c r="AN403" s="3" t="str">
        <f t="shared" si="1"/>
        <v>2 rbday9</v>
      </c>
      <c r="AO403" s="3">
        <f t="shared" si="2"/>
        <v>12</v>
      </c>
      <c r="AP403" s="3" t="s">
        <v>1592</v>
      </c>
      <c r="AQ403" s="3" t="s">
        <v>1592</v>
      </c>
      <c r="AR403" s="3" t="s">
        <v>1593</v>
      </c>
      <c r="AS403" s="3" t="s">
        <v>1590</v>
      </c>
      <c r="AT403" s="3" t="s">
        <v>1590</v>
      </c>
      <c r="AU403" s="3" t="s">
        <v>1593</v>
      </c>
      <c r="AV403" s="3" t="s">
        <v>3232</v>
      </c>
      <c r="AW403" s="3" t="s">
        <v>3233</v>
      </c>
      <c r="AX403" s="3" t="s">
        <v>3234</v>
      </c>
    </row>
    <row r="404" ht="15.75" customHeight="1">
      <c r="AC404" s="5"/>
    </row>
    <row r="405" ht="15.75" customHeight="1">
      <c r="AC405" s="5"/>
    </row>
    <row r="406" ht="15.75" customHeight="1">
      <c r="AC406" s="5"/>
    </row>
    <row r="407" ht="15.75" customHeight="1">
      <c r="AC407" s="5"/>
    </row>
    <row r="408" ht="15.75" customHeight="1">
      <c r="AC408" s="5"/>
    </row>
    <row r="409" ht="15.75" customHeight="1">
      <c r="AC409" s="5"/>
    </row>
    <row r="410" ht="15.75" customHeight="1">
      <c r="AC410" s="5"/>
    </row>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6" t="s">
        <v>3235</v>
      </c>
    </row>
    <row r="2">
      <c r="A2" s="16" t="s">
        <v>3236</v>
      </c>
    </row>
    <row r="3">
      <c r="A3" s="16" t="s">
        <v>3237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11.11"/>
  </cols>
  <sheetData>
    <row r="1">
      <c r="M1" s="9" t="s">
        <v>3238</v>
      </c>
      <c r="N1" s="9" t="s">
        <v>3239</v>
      </c>
      <c r="O1" s="9" t="s">
        <v>3240</v>
      </c>
    </row>
    <row r="2">
      <c r="A2" s="9">
        <v>1.0</v>
      </c>
      <c r="B2" s="9" t="s">
        <v>3241</v>
      </c>
      <c r="C2" s="9" t="s">
        <v>3242</v>
      </c>
      <c r="D2" s="9" t="s">
        <v>3243</v>
      </c>
      <c r="E2" s="9" t="s">
        <v>3244</v>
      </c>
      <c r="F2" s="9" t="s">
        <v>3245</v>
      </c>
      <c r="G2" s="9" t="s">
        <v>3246</v>
      </c>
      <c r="H2" s="9" t="s">
        <v>3247</v>
      </c>
      <c r="I2" s="9" t="s">
        <v>3248</v>
      </c>
      <c r="J2" s="9" t="s">
        <v>3249</v>
      </c>
      <c r="M2" s="9" t="s">
        <v>498</v>
      </c>
      <c r="N2" s="9" t="str">
        <f>VLOOKUP(join(" ","1",M2),Sheet1!AN:AO,2)</f>
        <v>#N/A</v>
      </c>
      <c r="O2" s="9">
        <f>VLOOKUP(join(" ","2",M2),Sheet1!AN:AO,2)</f>
        <v>14</v>
      </c>
    </row>
    <row r="3">
      <c r="A3" s="9" t="s">
        <v>3250</v>
      </c>
      <c r="B3" s="9">
        <f>AVERAGEIF(Sheet1!A:A,A2,Sheet1!Y:Y)</f>
        <v>0.8109452736</v>
      </c>
      <c r="C3" s="9">
        <f>AVERAGEIF(Sheet1!$A:$A,$A$2,Sheet1!AA:AA)</f>
        <v>1.55</v>
      </c>
      <c r="D3" s="9">
        <f>AVERAGEIF(Sheet1!$A:$A,$A$2,Sheet1!AC:AC)</f>
        <v>0.8208955224</v>
      </c>
      <c r="E3" s="9">
        <f>AVERAGEIF(Sheet1!$A:$A,$A$2,Sheet1!AE:AE)</f>
        <v>0.4925373134</v>
      </c>
      <c r="F3" s="9">
        <f>AVERAGEIF(Sheet1!$A:$A,$A$2,Sheet1!AG:AG)</f>
        <v>0.8358208955</v>
      </c>
      <c r="G3" s="9">
        <f>AVERAGEIF(Sheet1!$A:$A,$A$2,Sheet1!AI:AI)</f>
        <v>1.248756219</v>
      </c>
      <c r="H3" s="9">
        <f>AVERAGEIF(Sheet1!$A:$A,$A$2,Sheet1!AK:AK)</f>
        <v>0.6467661692</v>
      </c>
      <c r="I3" s="9">
        <f>AVERAGEIF(Sheet1!$A:$A,$A$2,Sheet1!AM:AM)</f>
        <v>0.6517412935</v>
      </c>
      <c r="J3" s="9">
        <f>AVERAGEIF(Sheet1!H:H,"1",Sheet1!AO:AO)</f>
        <v>3</v>
      </c>
      <c r="M3" s="9" t="s">
        <v>506</v>
      </c>
      <c r="N3" s="9" t="str">
        <f>VLOOKUP(join(" ","1",M3),Sheet1!AN:AO,2)</f>
        <v>#N/A</v>
      </c>
      <c r="O3" s="9">
        <f>VLOOKUP(join(" ","2",M3),Sheet1!AN:AO,2)</f>
        <v>14</v>
      </c>
    </row>
    <row r="4">
      <c r="A4" s="9" t="s">
        <v>3251</v>
      </c>
      <c r="M4" s="9" t="s">
        <v>511</v>
      </c>
      <c r="N4" s="9" t="str">
        <f>VLOOKUP(join(" ","1",M4),Sheet1!AN:AO,2)</f>
        <v>#N/A</v>
      </c>
      <c r="O4" s="9">
        <f>VLOOKUP(join(" ","2",M4),Sheet1!AN:AO,2)</f>
        <v>14</v>
      </c>
    </row>
    <row r="5">
      <c r="M5" s="9" t="s">
        <v>517</v>
      </c>
      <c r="N5" s="9" t="str">
        <f>VLOOKUP(join(" ","1",M5),Sheet1!AN:AO,2)</f>
        <v>#N/A</v>
      </c>
      <c r="O5" s="9">
        <f>VLOOKUP(join(" ","2",M5),Sheet1!AN:AO,2)</f>
        <v>14</v>
      </c>
    </row>
    <row r="6">
      <c r="A6" s="9">
        <v>2.0</v>
      </c>
      <c r="B6" s="9" t="s">
        <v>3241</v>
      </c>
      <c r="C6" s="9" t="s">
        <v>3242</v>
      </c>
      <c r="D6" s="9" t="s">
        <v>3243</v>
      </c>
      <c r="E6" s="9" t="s">
        <v>3244</v>
      </c>
      <c r="F6" s="9" t="s">
        <v>3245</v>
      </c>
      <c r="G6" s="9" t="s">
        <v>3246</v>
      </c>
      <c r="H6" s="9" t="s">
        <v>3247</v>
      </c>
      <c r="I6" s="9" t="s">
        <v>3248</v>
      </c>
      <c r="J6" s="9" t="s">
        <v>3249</v>
      </c>
      <c r="M6" s="9" t="s">
        <v>524</v>
      </c>
      <c r="N6" s="9" t="str">
        <f>VLOOKUP(join(" ","1",M6),Sheet1!AN:AO,2)</f>
        <v>#N/A</v>
      </c>
      <c r="O6" s="9">
        <f>VLOOKUP(join(" ","2",M6),Sheet1!AN:AO,2)</f>
        <v>14</v>
      </c>
    </row>
    <row r="7">
      <c r="A7" s="9" t="s">
        <v>3250</v>
      </c>
      <c r="B7" s="9">
        <f>AVERAGEIF(Sheet1!A:A,A6,Sheet1!Y:Y)</f>
        <v>0.8507462687</v>
      </c>
      <c r="C7" s="9">
        <f>AVERAGEIF(Sheet1!$A:$A,$A$6,Sheet1!AA:AA)</f>
        <v>1.52238806</v>
      </c>
      <c r="D7" s="9">
        <f>AVERAGEIF(Sheet1!$A:$A,$A$6,Sheet1!AC:AC)</f>
        <v>0.7661691542</v>
      </c>
      <c r="E7" s="9">
        <f>AVERAGEIF(Sheet1!$A:$A,$A$6,Sheet1!AE:AE)</f>
        <v>0.5820895522</v>
      </c>
      <c r="F7" s="9">
        <f>AVERAGEIF(Sheet1!$A:$A,$A$6,Sheet1!AG:AG)</f>
        <v>0.815920398</v>
      </c>
      <c r="G7" s="9">
        <f>AVERAGEIF(Sheet1!$A:$A,$A$6,Sheet1!AI:AI)</f>
        <v>1.07960199</v>
      </c>
      <c r="H7" s="9">
        <f>AVERAGEIF(Sheet1!$A:$A,$A$6,Sheet1!AK:AK)</f>
        <v>0.7164179104</v>
      </c>
      <c r="I7" s="9">
        <f>AVERAGEIF(Sheet1!$A:$A,$A$6,Sheet1!AM:AM)</f>
        <v>0.6865671642</v>
      </c>
      <c r="J7" s="9">
        <f>AVERAGEIF(Sheet1!H:H,A6,Sheet1!AO:AO)</f>
        <v>5.3</v>
      </c>
      <c r="M7" s="9" t="s">
        <v>529</v>
      </c>
      <c r="N7" s="9" t="str">
        <f>VLOOKUP(join(" ","1",M7),Sheet1!AN:AO,2)</f>
        <v>#N/A</v>
      </c>
      <c r="O7" s="9">
        <f>VLOOKUP(join(" ","2",M7),Sheet1!AN:AO,2)</f>
        <v>14</v>
      </c>
    </row>
    <row r="8">
      <c r="A8" s="9" t="s">
        <v>3251</v>
      </c>
      <c r="M8" s="9" t="s">
        <v>536</v>
      </c>
      <c r="N8" s="9" t="str">
        <f>VLOOKUP(join(" ","1",M8),Sheet1!AN:AO,2)</f>
        <v>#N/A</v>
      </c>
      <c r="O8" s="9">
        <f>VLOOKUP(join(" ","2",M8),Sheet1!AN:AO,2)</f>
        <v>14</v>
      </c>
    </row>
    <row r="9">
      <c r="M9" s="9" t="s">
        <v>543</v>
      </c>
      <c r="N9" s="9" t="str">
        <f>VLOOKUP(join(" ","1",M9),Sheet1!AN:AO,2)</f>
        <v>#N/A</v>
      </c>
      <c r="O9" s="9">
        <f>VLOOKUP(join(" ","2",M9),Sheet1!AN:AO,2)</f>
        <v>14</v>
      </c>
    </row>
    <row r="10">
      <c r="M10" s="9" t="s">
        <v>549</v>
      </c>
      <c r="N10" s="9" t="str">
        <f>VLOOKUP(join(" ","1",M10),Sheet1!AN:AO,2)</f>
        <v>#N/A</v>
      </c>
      <c r="O10" s="9">
        <f>VLOOKUP(join(" ","2",M10),Sheet1!AN:AO,2)</f>
        <v>14</v>
      </c>
    </row>
    <row r="11">
      <c r="M11" s="9" t="s">
        <v>556</v>
      </c>
      <c r="N11" s="9" t="str">
        <f>VLOOKUP(join(" ","1",M11),Sheet1!AN:AO,2)</f>
        <v>#N/A</v>
      </c>
      <c r="O11" s="9">
        <f>VLOOKUP(join(" ","2",M11),Sheet1!AN:AO,2)</f>
        <v>14</v>
      </c>
    </row>
    <row r="12">
      <c r="M12" s="9" t="s">
        <v>50</v>
      </c>
      <c r="N12" s="9">
        <f>VLOOKUP(join(" ","1",M12),Sheet1!AN:AO,2)</f>
        <v>9</v>
      </c>
      <c r="O12" s="9">
        <f>VLOOKUP(join(" ","2",M12),Sheet1!AN:AO,2)</f>
        <v>11</v>
      </c>
    </row>
    <row r="13">
      <c r="M13" s="9" t="s">
        <v>65</v>
      </c>
      <c r="N13" s="9">
        <f>VLOOKUP(join(" ","1",M13),Sheet1!AN:AO,2)</f>
        <v>11</v>
      </c>
      <c r="O13" s="9">
        <f>VLOOKUP(join(" ","2",M13),Sheet1!AN:AO,2)</f>
        <v>12</v>
      </c>
    </row>
    <row r="14">
      <c r="M14" s="9" t="s">
        <v>73</v>
      </c>
      <c r="N14" s="9">
        <f>VLOOKUP(join(" ","1",M14),Sheet1!AN:AO,2)</f>
        <v>3</v>
      </c>
      <c r="O14" s="9">
        <f>VLOOKUP(join(" ","2",M14),Sheet1!AN:AO,2)</f>
        <v>1</v>
      </c>
    </row>
    <row r="15">
      <c r="M15" s="9" t="s">
        <v>82</v>
      </c>
      <c r="N15" s="9">
        <f>VLOOKUP(join(" ","1",M15),Sheet1!AN:AO,2)</f>
        <v>6</v>
      </c>
      <c r="O15" s="9">
        <f>VLOOKUP(join(" ","2",M15),Sheet1!AN:AO,2)</f>
        <v>3</v>
      </c>
    </row>
    <row r="16">
      <c r="M16" s="9" t="s">
        <v>90</v>
      </c>
      <c r="N16" s="9">
        <f>VLOOKUP(join(" ","1",M16),Sheet1!AN:AO,2)</f>
        <v>3</v>
      </c>
      <c r="O16" s="9">
        <f>VLOOKUP(join(" ","2",M16),Sheet1!AN:AO,2)</f>
        <v>5</v>
      </c>
    </row>
    <row r="17">
      <c r="G17" s="9" t="s">
        <v>3250</v>
      </c>
      <c r="H17" s="9" t="s">
        <v>3252</v>
      </c>
      <c r="I17" s="9" t="s">
        <v>3251</v>
      </c>
      <c r="M17" s="9" t="s">
        <v>101</v>
      </c>
      <c r="N17" s="9">
        <f>VLOOKUP(join(" ","1",M17),Sheet1!AN:AO,2)</f>
        <v>9</v>
      </c>
      <c r="O17" s="9">
        <f>VLOOKUP(join(" ","2",M17),Sheet1!AN:AO,2)</f>
        <v>6</v>
      </c>
    </row>
    <row r="18">
      <c r="F18" s="9" t="s">
        <v>3253</v>
      </c>
      <c r="G18" s="9" t="str">
        <f>AVERAGE(N2:N217)</f>
        <v>#N/A</v>
      </c>
      <c r="H18" s="9" t="str">
        <f>MEDIAN(N2:N217)</f>
        <v>#N/A</v>
      </c>
      <c r="I18" s="9" t="str">
        <f>STDEV(N2:N217)</f>
        <v>#N/A</v>
      </c>
      <c r="M18" s="9" t="s">
        <v>107</v>
      </c>
      <c r="N18" s="9">
        <f>VLOOKUP(join(" ","1",M18),Sheet1!AN:AO,2)</f>
        <v>8</v>
      </c>
      <c r="O18" s="9">
        <f>VLOOKUP(join(" ","2",M18),Sheet1!AN:AO,2)</f>
        <v>12</v>
      </c>
    </row>
    <row r="19">
      <c r="F19" s="9" t="s">
        <v>3254</v>
      </c>
      <c r="G19" s="9">
        <f>AVERAGE(O2:O217)</f>
        <v>7.606481481</v>
      </c>
      <c r="H19" s="9">
        <f>MEDIAN(O2:O217)</f>
        <v>7</v>
      </c>
      <c r="I19" s="9">
        <f>STDEV(O2:O217)</f>
        <v>3.48788663</v>
      </c>
      <c r="M19" s="9" t="s">
        <v>115</v>
      </c>
      <c r="N19" s="9">
        <f>VLOOKUP(join(" ","1",M19),Sheet1!AN:AO,2)</f>
        <v>6</v>
      </c>
      <c r="O19" s="9">
        <f>VLOOKUP(join(" ","2",M19),Sheet1!AN:AO,2)</f>
        <v>5</v>
      </c>
    </row>
    <row r="20">
      <c r="M20" s="9" t="s">
        <v>120</v>
      </c>
      <c r="N20" s="9">
        <f>VLOOKUP(join(" ","1",M20),Sheet1!AN:AO,2)</f>
        <v>7</v>
      </c>
      <c r="O20" s="9">
        <f>VLOOKUP(join(" ","2",M20),Sheet1!AN:AO,2)</f>
        <v>6</v>
      </c>
    </row>
    <row r="21">
      <c r="F21" s="9" t="s">
        <v>3255</v>
      </c>
      <c r="G21" s="17" t="str">
        <f>TTEST(N2:N217,O2:O217,2,1)</f>
        <v>#N/A</v>
      </c>
      <c r="M21" s="9" t="s">
        <v>128</v>
      </c>
      <c r="N21" s="9">
        <f>VLOOKUP(join(" ","1",M21),Sheet1!AN:AO,2)</f>
        <v>8</v>
      </c>
      <c r="O21" s="9">
        <f>VLOOKUP(join(" ","2",M21),Sheet1!AN:AO,2)</f>
        <v>6</v>
      </c>
    </row>
    <row r="22">
      <c r="F22" s="9" t="s">
        <v>3256</v>
      </c>
      <c r="G22" s="17" t="str">
        <f>TTEST(N2:N217,O2:O217,1,1)</f>
        <v>#N/A</v>
      </c>
      <c r="M22" s="9" t="s">
        <v>137</v>
      </c>
      <c r="N22" s="9">
        <f>VLOOKUP(join(" ","1",M22),Sheet1!AN:AO,2)</f>
        <v>6</v>
      </c>
      <c r="O22" s="9">
        <f>VLOOKUP(join(" ","2",M22),Sheet1!AN:AO,2)</f>
        <v>4</v>
      </c>
    </row>
    <row r="23">
      <c r="M23" s="9" t="s">
        <v>145</v>
      </c>
      <c r="N23" s="9">
        <f>VLOOKUP(join(" ","1",M23),Sheet1!AN:AO,2)</f>
        <v>8</v>
      </c>
      <c r="O23" s="9">
        <f>VLOOKUP(join(" ","2",M23),Sheet1!AN:AO,2)</f>
        <v>5</v>
      </c>
    </row>
    <row r="24">
      <c r="M24" s="9" t="s">
        <v>154</v>
      </c>
      <c r="N24" s="9">
        <f>VLOOKUP(join(" ","1",M24),Sheet1!AN:AO,2)</f>
        <v>11</v>
      </c>
      <c r="O24" s="9">
        <f>VLOOKUP(join(" ","2",M24),Sheet1!AN:AO,2)</f>
        <v>7</v>
      </c>
    </row>
    <row r="25">
      <c r="M25" s="9" t="s">
        <v>162</v>
      </c>
      <c r="N25" s="9">
        <f>VLOOKUP(join(" ","1",M25),Sheet1!AN:AO,2)</f>
        <v>10</v>
      </c>
      <c r="O25" s="9">
        <f>VLOOKUP(join(" ","2",M25),Sheet1!AN:AO,2)</f>
        <v>10</v>
      </c>
    </row>
    <row r="26">
      <c r="M26" s="9" t="s">
        <v>170</v>
      </c>
      <c r="N26" s="9">
        <f>VLOOKUP(join(" ","1",M26),Sheet1!AN:AO,2)</f>
        <v>4</v>
      </c>
      <c r="O26" s="9">
        <f>VLOOKUP(join(" ","2",M26),Sheet1!AN:AO,2)</f>
        <v>3</v>
      </c>
    </row>
    <row r="27">
      <c r="M27" s="9" t="s">
        <v>178</v>
      </c>
      <c r="N27" s="9">
        <f>VLOOKUP(join(" ","1",M27),Sheet1!AN:AO,2)</f>
        <v>9</v>
      </c>
      <c r="O27" s="9">
        <f>VLOOKUP(join(" ","2",M27),Sheet1!AN:AO,2)</f>
        <v>8</v>
      </c>
    </row>
    <row r="28">
      <c r="M28" s="9" t="s">
        <v>185</v>
      </c>
      <c r="N28" s="9">
        <f>VLOOKUP(join(" ","1",M28),Sheet1!AN:AO,2)</f>
        <v>10</v>
      </c>
      <c r="O28" s="9">
        <f>VLOOKUP(join(" ","2",M28),Sheet1!AN:AO,2)</f>
        <v>12</v>
      </c>
    </row>
    <row r="29">
      <c r="M29" s="9" t="s">
        <v>193</v>
      </c>
      <c r="N29" s="9">
        <f>VLOOKUP(join(" ","1",M29),Sheet1!AN:AO,2)</f>
        <v>5</v>
      </c>
      <c r="O29" s="9">
        <f>VLOOKUP(join(" ","2",M29),Sheet1!AN:AO,2)</f>
        <v>5</v>
      </c>
    </row>
    <row r="30">
      <c r="M30" s="9" t="s">
        <v>201</v>
      </c>
      <c r="N30" s="9">
        <f>VLOOKUP(join(" ","1",M30),Sheet1!AN:AO,2)</f>
        <v>3</v>
      </c>
      <c r="O30" s="9">
        <f>VLOOKUP(join(" ","2",M30),Sheet1!AN:AO,2)</f>
        <v>8</v>
      </c>
    </row>
    <row r="31">
      <c r="M31" s="9" t="s">
        <v>209</v>
      </c>
      <c r="N31" s="9">
        <f>VLOOKUP(join(" ","1",M31),Sheet1!AN:AO,2)</f>
        <v>9</v>
      </c>
      <c r="O31" s="9">
        <f>VLOOKUP(join(" ","2",M31),Sheet1!AN:AO,2)</f>
        <v>9</v>
      </c>
    </row>
    <row r="32">
      <c r="M32" s="9" t="s">
        <v>216</v>
      </c>
      <c r="N32" s="9">
        <f>VLOOKUP(join(" ","1",M32),Sheet1!AN:AO,2)</f>
        <v>9</v>
      </c>
      <c r="O32" s="9">
        <f>VLOOKUP(join(" ","2",M32),Sheet1!AN:AO,2)</f>
        <v>11</v>
      </c>
    </row>
    <row r="33">
      <c r="M33" s="9" t="s">
        <v>224</v>
      </c>
      <c r="N33" s="9">
        <f>VLOOKUP(join(" ","1",M33),Sheet1!AN:AO,2)</f>
        <v>5</v>
      </c>
      <c r="O33" s="9">
        <f>VLOOKUP(join(" ","2",M33),Sheet1!AN:AO,2)</f>
        <v>3</v>
      </c>
    </row>
    <row r="34">
      <c r="M34" s="9" t="s">
        <v>232</v>
      </c>
      <c r="N34" s="9">
        <f>VLOOKUP(join(" ","1",M34),Sheet1!AN:AO,2)</f>
        <v>9</v>
      </c>
      <c r="O34" s="9">
        <f>VLOOKUP(join(" ","2",M34),Sheet1!AN:AO,2)</f>
        <v>7</v>
      </c>
    </row>
    <row r="35">
      <c r="M35" s="9" t="s">
        <v>241</v>
      </c>
      <c r="N35" s="9">
        <f>VLOOKUP(join(" ","1",M35),Sheet1!AN:AO,2)</f>
        <v>10</v>
      </c>
      <c r="O35" s="9">
        <f>VLOOKUP(join(" ","2",M35),Sheet1!AN:AO,2)</f>
        <v>9</v>
      </c>
    </row>
    <row r="36">
      <c r="M36" s="9" t="s">
        <v>250</v>
      </c>
      <c r="N36" s="9">
        <f>VLOOKUP(join(" ","1",M36),Sheet1!AN:AO,2)</f>
        <v>11</v>
      </c>
      <c r="O36" s="9">
        <f>VLOOKUP(join(" ","2",M36),Sheet1!AN:AO,2)</f>
        <v>5</v>
      </c>
    </row>
    <row r="37">
      <c r="M37" s="9" t="s">
        <v>258</v>
      </c>
      <c r="N37" s="9">
        <f>VLOOKUP(join(" ","1",M37),Sheet1!AN:AO,2)</f>
        <v>12</v>
      </c>
      <c r="O37" s="9">
        <f>VLOOKUP(join(" ","2",M37),Sheet1!AN:AO,2)</f>
        <v>12</v>
      </c>
    </row>
    <row r="38">
      <c r="M38" s="9" t="s">
        <v>266</v>
      </c>
      <c r="N38" s="9">
        <f>VLOOKUP(join(" ","1",M38),Sheet1!AN:AO,2)</f>
        <v>6</v>
      </c>
      <c r="O38" s="9">
        <f>VLOOKUP(join(" ","2",M38),Sheet1!AN:AO,2)</f>
        <v>5</v>
      </c>
    </row>
    <row r="39">
      <c r="M39" s="9" t="s">
        <v>272</v>
      </c>
      <c r="N39" s="9">
        <f>VLOOKUP(join(" ","1",M39),Sheet1!AN:AO,2)</f>
        <v>4</v>
      </c>
      <c r="O39" s="9">
        <f>VLOOKUP(join(" ","2",M39),Sheet1!AN:AO,2)</f>
        <v>4</v>
      </c>
    </row>
    <row r="40">
      <c r="M40" s="9" t="s">
        <v>276</v>
      </c>
      <c r="N40" s="9">
        <f>VLOOKUP(join(" ","1",M40),Sheet1!AN:AO,2)</f>
        <v>9</v>
      </c>
      <c r="O40" s="9">
        <f>VLOOKUP(join(" ","2",M40),Sheet1!AN:AO,2)</f>
        <v>3</v>
      </c>
    </row>
    <row r="41">
      <c r="M41" s="9" t="s">
        <v>284</v>
      </c>
      <c r="N41" s="9">
        <f>VLOOKUP(join(" ","1",M41),Sheet1!AN:AO,2)</f>
        <v>10</v>
      </c>
      <c r="O41" s="9">
        <f>VLOOKUP(join(" ","2",M41),Sheet1!AN:AO,2)</f>
        <v>11</v>
      </c>
    </row>
    <row r="42">
      <c r="M42" s="9" t="s">
        <v>292</v>
      </c>
      <c r="N42" s="9">
        <f>VLOOKUP(join(" ","1",M42),Sheet1!AN:AO,2)</f>
        <v>7</v>
      </c>
      <c r="O42" s="9">
        <f>VLOOKUP(join(" ","2",M42),Sheet1!AN:AO,2)</f>
        <v>5</v>
      </c>
    </row>
    <row r="43">
      <c r="M43" s="9" t="s">
        <v>298</v>
      </c>
      <c r="N43" s="9">
        <f>VLOOKUP(join(" ","1",M43),Sheet1!AN:AO,2)</f>
        <v>11</v>
      </c>
      <c r="O43" s="9">
        <f>VLOOKUP(join(" ","2",M43),Sheet1!AN:AO,2)</f>
        <v>8</v>
      </c>
    </row>
    <row r="44">
      <c r="M44" s="9" t="s">
        <v>306</v>
      </c>
      <c r="N44" s="9">
        <f>VLOOKUP(join(" ","1",M44),Sheet1!AN:AO,2)</f>
        <v>3</v>
      </c>
      <c r="O44" s="9">
        <f>VLOOKUP(join(" ","2",M44),Sheet1!AN:AO,2)</f>
        <v>3</v>
      </c>
    </row>
    <row r="45">
      <c r="M45" s="9" t="s">
        <v>311</v>
      </c>
      <c r="N45" s="9">
        <f>VLOOKUP(join(" ","1",M45),Sheet1!AN:AO,2)</f>
        <v>6</v>
      </c>
      <c r="O45" s="9">
        <f>VLOOKUP(join(" ","2",M45),Sheet1!AN:AO,2)</f>
        <v>2</v>
      </c>
    </row>
    <row r="46">
      <c r="M46" s="9" t="s">
        <v>319</v>
      </c>
      <c r="N46" s="9">
        <f>VLOOKUP(join(" ","1",M46),Sheet1!AN:AO,2)</f>
        <v>7</v>
      </c>
      <c r="O46" s="9">
        <f>VLOOKUP(join(" ","2",M46),Sheet1!AN:AO,2)</f>
        <v>6</v>
      </c>
    </row>
    <row r="47">
      <c r="M47" s="9" t="s">
        <v>327</v>
      </c>
      <c r="N47" s="9">
        <f>VLOOKUP(join(" ","1",M47),Sheet1!AN:AO,2)</f>
        <v>7</v>
      </c>
      <c r="O47" s="9">
        <f>VLOOKUP(join(" ","2",M47),Sheet1!AN:AO,2)</f>
        <v>0</v>
      </c>
    </row>
    <row r="48">
      <c r="M48" s="9" t="s">
        <v>335</v>
      </c>
      <c r="N48" s="9">
        <f>VLOOKUP(join(" ","1",M48),Sheet1!AN:AO,2)</f>
        <v>9</v>
      </c>
      <c r="O48" s="9">
        <f>VLOOKUP(join(" ","2",M48),Sheet1!AN:AO,2)</f>
        <v>7</v>
      </c>
    </row>
    <row r="49">
      <c r="M49" s="9" t="s">
        <v>343</v>
      </c>
      <c r="N49" s="9">
        <f>VLOOKUP(join(" ","1",M49),Sheet1!AN:AO,2)</f>
        <v>11</v>
      </c>
      <c r="O49" s="9">
        <f>VLOOKUP(join(" ","2",M49),Sheet1!AN:AO,2)</f>
        <v>5</v>
      </c>
    </row>
    <row r="50">
      <c r="M50" s="9" t="s">
        <v>351</v>
      </c>
      <c r="N50" s="9">
        <f>VLOOKUP(join(" ","1",M50),Sheet1!AN:AO,2)</f>
        <v>12</v>
      </c>
      <c r="O50" s="9">
        <f>VLOOKUP(join(" ","2",M50),Sheet1!AN:AO,2)</f>
        <v>8</v>
      </c>
    </row>
    <row r="51">
      <c r="M51" s="9" t="s">
        <v>359</v>
      </c>
      <c r="N51" s="9">
        <f>VLOOKUP(join(" ","1",M51),Sheet1!AN:AO,2)</f>
        <v>11</v>
      </c>
      <c r="O51" s="9">
        <f>VLOOKUP(join(" ","2",M51),Sheet1!AN:AO,2)</f>
        <v>4</v>
      </c>
    </row>
    <row r="52">
      <c r="M52" s="9" t="s">
        <v>367</v>
      </c>
      <c r="N52" s="9">
        <f>VLOOKUP(join(" ","1",M52),Sheet1!AN:AO,2)</f>
        <v>8</v>
      </c>
      <c r="O52" s="9">
        <f>VLOOKUP(join(" ","2",M52),Sheet1!AN:AO,2)</f>
        <v>3</v>
      </c>
    </row>
    <row r="53">
      <c r="M53" s="9" t="s">
        <v>375</v>
      </c>
      <c r="N53" s="9">
        <f>VLOOKUP(join(" ","1",M53),Sheet1!AN:AO,2)</f>
        <v>11</v>
      </c>
      <c r="O53" s="9">
        <f>VLOOKUP(join(" ","2",M53),Sheet1!AN:AO,2)</f>
        <v>5</v>
      </c>
    </row>
    <row r="54">
      <c r="M54" s="9" t="s">
        <v>383</v>
      </c>
      <c r="N54" s="9">
        <f>VLOOKUP(join(" ","1",M54),Sheet1!AN:AO,2)</f>
        <v>5</v>
      </c>
      <c r="O54" s="9">
        <f>VLOOKUP(join(" ","2",M54),Sheet1!AN:AO,2)</f>
        <v>5</v>
      </c>
    </row>
    <row r="55">
      <c r="M55" s="9" t="s">
        <v>389</v>
      </c>
      <c r="N55" s="9">
        <f>VLOOKUP(join(" ","1",M55),Sheet1!AN:AO,2)</f>
        <v>6</v>
      </c>
      <c r="O55" s="9">
        <f>VLOOKUP(join(" ","2",M55),Sheet1!AN:AO,2)</f>
        <v>2</v>
      </c>
    </row>
    <row r="56">
      <c r="M56" s="9" t="s">
        <v>397</v>
      </c>
      <c r="N56" s="9">
        <f>VLOOKUP(join(" ","1",M56),Sheet1!AN:AO,2)</f>
        <v>9</v>
      </c>
      <c r="O56" s="9">
        <f>VLOOKUP(join(" ","2",M56),Sheet1!AN:AO,2)</f>
        <v>7</v>
      </c>
    </row>
    <row r="57">
      <c r="M57" s="9" t="s">
        <v>404</v>
      </c>
      <c r="N57" s="9">
        <f>VLOOKUP(join(" ","1",M57),Sheet1!AN:AO,2)</f>
        <v>13</v>
      </c>
      <c r="O57" s="9">
        <f>VLOOKUP(join(" ","2",M57),Sheet1!AN:AO,2)</f>
        <v>9</v>
      </c>
    </row>
    <row r="58">
      <c r="M58" s="9" t="s">
        <v>412</v>
      </c>
      <c r="N58" s="9">
        <f>VLOOKUP(join(" ","1",M58),Sheet1!AN:AO,2)</f>
        <v>10</v>
      </c>
      <c r="O58" s="9">
        <f>VLOOKUP(join(" ","2",M58),Sheet1!AN:AO,2)</f>
        <v>2</v>
      </c>
    </row>
    <row r="59">
      <c r="M59" s="9" t="s">
        <v>420</v>
      </c>
      <c r="N59" s="9">
        <f>VLOOKUP(join(" ","1",M59),Sheet1!AN:AO,2)</f>
        <v>1</v>
      </c>
      <c r="O59" s="9">
        <f>VLOOKUP(join(" ","2",M59),Sheet1!AN:AO,2)</f>
        <v>4</v>
      </c>
    </row>
    <row r="60">
      <c r="M60" s="9" t="s">
        <v>428</v>
      </c>
      <c r="N60" s="9">
        <f>VLOOKUP(join(" ","1",M60),Sheet1!AN:AO,2)</f>
        <v>13</v>
      </c>
      <c r="O60" s="9">
        <f>VLOOKUP(join(" ","2",M60),Sheet1!AN:AO,2)</f>
        <v>13</v>
      </c>
    </row>
    <row r="61">
      <c r="M61" s="9" t="s">
        <v>436</v>
      </c>
      <c r="N61" s="9">
        <f>VLOOKUP(join(" ","1",M61),Sheet1!AN:AO,2)</f>
        <v>9</v>
      </c>
      <c r="O61" s="9">
        <f>VLOOKUP(join(" ","2",M61),Sheet1!AN:AO,2)</f>
        <v>9</v>
      </c>
    </row>
    <row r="62">
      <c r="M62" s="9" t="s">
        <v>444</v>
      </c>
      <c r="N62" s="9">
        <f>VLOOKUP(join(" ","1",M62),Sheet1!AN:AO,2)</f>
        <v>9</v>
      </c>
      <c r="O62" s="9">
        <f>VLOOKUP(join(" ","2",M62),Sheet1!AN:AO,2)</f>
        <v>9</v>
      </c>
    </row>
    <row r="63">
      <c r="M63" s="9" t="s">
        <v>452</v>
      </c>
      <c r="N63" s="9">
        <f>VLOOKUP(join(" ","1",M63),Sheet1!AN:AO,2)</f>
        <v>9</v>
      </c>
      <c r="O63" s="9">
        <f>VLOOKUP(join(" ","2",M63),Sheet1!AN:AO,2)</f>
        <v>9</v>
      </c>
    </row>
    <row r="64">
      <c r="M64" s="9" t="s">
        <v>460</v>
      </c>
      <c r="N64" s="9">
        <f>VLOOKUP(join(" ","1",M64),Sheet1!AN:AO,2)</f>
        <v>9</v>
      </c>
      <c r="O64" s="9">
        <f>VLOOKUP(join(" ","2",M64),Sheet1!AN:AO,2)</f>
        <v>9</v>
      </c>
    </row>
    <row r="65">
      <c r="M65" s="9" t="s">
        <v>468</v>
      </c>
      <c r="N65" s="9">
        <f>VLOOKUP(join(" ","1",M65),Sheet1!AN:AO,2)</f>
        <v>9</v>
      </c>
      <c r="O65" s="9">
        <f>VLOOKUP(join(" ","2",M65),Sheet1!AN:AO,2)</f>
        <v>9</v>
      </c>
    </row>
    <row r="66">
      <c r="M66" s="9" t="s">
        <v>476</v>
      </c>
      <c r="N66" s="9">
        <f>VLOOKUP(join(" ","1",M66),Sheet1!AN:AO,2)</f>
        <v>9</v>
      </c>
      <c r="O66" s="9">
        <f>VLOOKUP(join(" ","2",M66),Sheet1!AN:AO,2)</f>
        <v>9</v>
      </c>
    </row>
    <row r="67">
      <c r="M67" s="9" t="s">
        <v>483</v>
      </c>
      <c r="N67" s="9">
        <f>VLOOKUP(join(" ","1",M67),Sheet1!AN:AO,2)</f>
        <v>9</v>
      </c>
      <c r="O67" s="9">
        <f>VLOOKUP(join(" ","2",M67),Sheet1!AN:AO,2)</f>
        <v>9</v>
      </c>
    </row>
    <row r="68">
      <c r="M68" s="9" t="s">
        <v>491</v>
      </c>
      <c r="N68" s="9">
        <f>VLOOKUP(join(" ","1",M68),Sheet1!AN:AO,2)</f>
        <v>9</v>
      </c>
      <c r="O68" s="9">
        <f>VLOOKUP(join(" ","2",M68),Sheet1!AN:AO,2)</f>
        <v>9</v>
      </c>
    </row>
    <row r="69">
      <c r="M69" s="9" t="s">
        <v>563</v>
      </c>
      <c r="N69" s="9">
        <f>VLOOKUP(join(" ","1",M69),Sheet1!AN:AO,2)</f>
        <v>6</v>
      </c>
      <c r="O69" s="9">
        <f>VLOOKUP(join(" ","2",M69),Sheet1!AN:AO,2)</f>
        <v>6</v>
      </c>
    </row>
    <row r="70">
      <c r="M70" s="9" t="s">
        <v>640</v>
      </c>
      <c r="N70" s="9">
        <f>VLOOKUP(join(" ","1",M70),Sheet1!AN:AO,2)</f>
        <v>6</v>
      </c>
      <c r="O70" s="9">
        <f>VLOOKUP(join(" ","2",M70),Sheet1!AN:AO,2)</f>
        <v>6</v>
      </c>
    </row>
    <row r="71">
      <c r="M71" s="9" t="s">
        <v>649</v>
      </c>
      <c r="N71" s="9">
        <f>VLOOKUP(join(" ","1",M71),Sheet1!AN:AO,2)</f>
        <v>6</v>
      </c>
      <c r="O71" s="9">
        <f>VLOOKUP(join(" ","2",M71),Sheet1!AN:AO,2)</f>
        <v>6</v>
      </c>
    </row>
    <row r="72">
      <c r="M72" s="9" t="s">
        <v>657</v>
      </c>
      <c r="N72" s="9">
        <f>VLOOKUP(join(" ","1",M72),Sheet1!AN:AO,2)</f>
        <v>6</v>
      </c>
      <c r="O72" s="9">
        <f>VLOOKUP(join(" ","2",M72),Sheet1!AN:AO,2)</f>
        <v>6</v>
      </c>
    </row>
    <row r="73">
      <c r="M73" s="9" t="s">
        <v>665</v>
      </c>
      <c r="N73" s="9">
        <f>VLOOKUP(join(" ","1",M73),Sheet1!AN:AO,2)</f>
        <v>6</v>
      </c>
      <c r="O73" s="9">
        <f>VLOOKUP(join(" ","2",M73),Sheet1!AN:AO,2)</f>
        <v>6</v>
      </c>
    </row>
    <row r="74">
      <c r="M74" s="9" t="s">
        <v>3257</v>
      </c>
      <c r="N74" s="9">
        <f>VLOOKUP(join(" ","1",M74),Sheet1!AN:AO,2)</f>
        <v>6</v>
      </c>
      <c r="O74" s="9">
        <f>VLOOKUP(join(" ","2",M74),Sheet1!AN:AO,2)</f>
        <v>6</v>
      </c>
    </row>
    <row r="75">
      <c r="M75" s="9" t="s">
        <v>673</v>
      </c>
      <c r="N75" s="9">
        <f>VLOOKUP(join(" ","1",M75),Sheet1!AN:AO,2)</f>
        <v>6</v>
      </c>
      <c r="O75" s="9">
        <f>VLOOKUP(join(" ","2",M75),Sheet1!AN:AO,2)</f>
        <v>6</v>
      </c>
    </row>
    <row r="76">
      <c r="M76" s="9" t="s">
        <v>681</v>
      </c>
      <c r="N76" s="9">
        <f>VLOOKUP(join(" ","1",M76),Sheet1!AN:AO,2)</f>
        <v>6</v>
      </c>
      <c r="O76" s="9">
        <f>VLOOKUP(join(" ","2",M76),Sheet1!AN:AO,2)</f>
        <v>6</v>
      </c>
    </row>
    <row r="77">
      <c r="M77" s="9" t="s">
        <v>689</v>
      </c>
      <c r="N77" s="9">
        <f>VLOOKUP(join(" ","1",M77),Sheet1!AN:AO,2)</f>
        <v>6</v>
      </c>
      <c r="O77" s="9">
        <f>VLOOKUP(join(" ","2",M77),Sheet1!AN:AO,2)</f>
        <v>6</v>
      </c>
    </row>
    <row r="78">
      <c r="M78" s="9" t="s">
        <v>697</v>
      </c>
      <c r="N78" s="9">
        <f>VLOOKUP(join(" ","1",M78),Sheet1!AN:AO,2)</f>
        <v>6</v>
      </c>
      <c r="O78" s="9">
        <f>VLOOKUP(join(" ","2",M78),Sheet1!AN:AO,2)</f>
        <v>6</v>
      </c>
    </row>
    <row r="79">
      <c r="M79" s="9" t="s">
        <v>705</v>
      </c>
      <c r="N79" s="9">
        <f>VLOOKUP(join(" ","1",M79),Sheet1!AN:AO,2)</f>
        <v>6</v>
      </c>
      <c r="O79" s="9">
        <f>VLOOKUP(join(" ","2",M79),Sheet1!AN:AO,2)</f>
        <v>6</v>
      </c>
    </row>
    <row r="80">
      <c r="M80" s="9" t="s">
        <v>713</v>
      </c>
      <c r="N80" s="9">
        <f>VLOOKUP(join(" ","1",M80),Sheet1!AN:AO,2)</f>
        <v>6</v>
      </c>
      <c r="O80" s="9">
        <f>VLOOKUP(join(" ","2",M80),Sheet1!AN:AO,2)</f>
        <v>6</v>
      </c>
    </row>
    <row r="81">
      <c r="M81" s="9" t="s">
        <v>720</v>
      </c>
      <c r="N81" s="9">
        <f>VLOOKUP(join(" ","1",M81),Sheet1!AN:AO,2)</f>
        <v>6</v>
      </c>
      <c r="O81" s="9">
        <f>VLOOKUP(join(" ","2",M81),Sheet1!AN:AO,2)</f>
        <v>6</v>
      </c>
    </row>
    <row r="82">
      <c r="M82" s="9" t="s">
        <v>728</v>
      </c>
      <c r="N82" s="9">
        <f>VLOOKUP(join(" ","1",M82),Sheet1!AN:AO,2)</f>
        <v>6</v>
      </c>
      <c r="O82" s="9">
        <f>VLOOKUP(join(" ","2",M82),Sheet1!AN:AO,2)</f>
        <v>6</v>
      </c>
    </row>
    <row r="83">
      <c r="M83" s="9" t="s">
        <v>736</v>
      </c>
      <c r="N83" s="9">
        <f>VLOOKUP(join(" ","1",M83),Sheet1!AN:AO,2)</f>
        <v>6</v>
      </c>
      <c r="O83" s="9">
        <f>VLOOKUP(join(" ","2",M83),Sheet1!AN:AO,2)</f>
        <v>6</v>
      </c>
    </row>
    <row r="84">
      <c r="M84" s="9" t="s">
        <v>3258</v>
      </c>
      <c r="N84" s="9">
        <f>VLOOKUP(join(" ","1",M84),Sheet1!AN:AO,2)</f>
        <v>6</v>
      </c>
      <c r="O84" s="9">
        <f>VLOOKUP(join(" ","2",M84),Sheet1!AN:AO,2)</f>
        <v>6</v>
      </c>
    </row>
    <row r="85">
      <c r="M85" s="9" t="s">
        <v>744</v>
      </c>
      <c r="N85" s="9">
        <f>VLOOKUP(join(" ","1",M85),Sheet1!AN:AO,2)</f>
        <v>6</v>
      </c>
      <c r="O85" s="9">
        <f>VLOOKUP(join(" ","2",M85),Sheet1!AN:AO,2)</f>
        <v>6</v>
      </c>
    </row>
    <row r="86">
      <c r="M86" s="9" t="s">
        <v>751</v>
      </c>
      <c r="N86" s="9">
        <f>VLOOKUP(join(" ","1",M86),Sheet1!AN:AO,2)</f>
        <v>6</v>
      </c>
      <c r="O86" s="9">
        <f>VLOOKUP(join(" ","2",M86),Sheet1!AN:AO,2)</f>
        <v>6</v>
      </c>
    </row>
    <row r="87">
      <c r="M87" s="9" t="s">
        <v>3259</v>
      </c>
      <c r="N87" s="9">
        <f>VLOOKUP(join(" ","1",M87),Sheet1!AN:AO,2)</f>
        <v>6</v>
      </c>
      <c r="O87" s="9">
        <f>VLOOKUP(join(" ","2",M87),Sheet1!AN:AO,2)</f>
        <v>6</v>
      </c>
    </row>
    <row r="88">
      <c r="M88" s="9" t="s">
        <v>759</v>
      </c>
      <c r="N88" s="9">
        <f>VLOOKUP(join(" ","1",M88),Sheet1!AN:AO,2)</f>
        <v>6</v>
      </c>
      <c r="O88" s="9">
        <f>VLOOKUP(join(" ","2",M88),Sheet1!AN:AO,2)</f>
        <v>6</v>
      </c>
    </row>
    <row r="89">
      <c r="M89" s="9" t="s">
        <v>767</v>
      </c>
      <c r="N89" s="9">
        <f>VLOOKUP(join(" ","1",M89),Sheet1!AN:AO,2)</f>
        <v>6</v>
      </c>
      <c r="O89" s="9">
        <f>VLOOKUP(join(" ","2",M89),Sheet1!AN:AO,2)</f>
        <v>6</v>
      </c>
    </row>
    <row r="90">
      <c r="M90" s="9" t="s">
        <v>775</v>
      </c>
      <c r="N90" s="9">
        <f>VLOOKUP(join(" ","1",M90),Sheet1!AN:AO,2)</f>
        <v>6</v>
      </c>
      <c r="O90" s="9">
        <f>VLOOKUP(join(" ","2",M90),Sheet1!AN:AO,2)</f>
        <v>6</v>
      </c>
    </row>
    <row r="91">
      <c r="M91" s="9" t="s">
        <v>783</v>
      </c>
      <c r="N91" s="9">
        <f>VLOOKUP(join(" ","1",M91),Sheet1!AN:AO,2)</f>
        <v>6</v>
      </c>
      <c r="O91" s="9">
        <f>VLOOKUP(join(" ","2",M91),Sheet1!AN:AO,2)</f>
        <v>6</v>
      </c>
    </row>
    <row r="92">
      <c r="M92" s="9" t="s">
        <v>791</v>
      </c>
      <c r="N92" s="9">
        <f>VLOOKUP(join(" ","1",M92),Sheet1!AN:AO,2)</f>
        <v>6</v>
      </c>
      <c r="O92" s="9">
        <f>VLOOKUP(join(" ","2",M92),Sheet1!AN:AO,2)</f>
        <v>6</v>
      </c>
    </row>
    <row r="93">
      <c r="M93" s="9" t="s">
        <v>799</v>
      </c>
      <c r="N93" s="9">
        <f>VLOOKUP(join(" ","1",M93),Sheet1!AN:AO,2)</f>
        <v>9</v>
      </c>
      <c r="O93" s="9">
        <f>VLOOKUP(join(" ","2",M93),Sheet1!AN:AO,2)</f>
        <v>6</v>
      </c>
    </row>
    <row r="94">
      <c r="M94" s="9" t="s">
        <v>807</v>
      </c>
      <c r="N94" s="9">
        <f>VLOOKUP(join(" ","1",M94),Sheet1!AN:AO,2)</f>
        <v>4</v>
      </c>
      <c r="O94" s="9">
        <f>VLOOKUP(join(" ","2",M94),Sheet1!AN:AO,2)</f>
        <v>5</v>
      </c>
    </row>
    <row r="95">
      <c r="M95" s="9" t="s">
        <v>815</v>
      </c>
      <c r="N95" s="9">
        <f>VLOOKUP(join(" ","1",M95),Sheet1!AN:AO,2)</f>
        <v>2</v>
      </c>
      <c r="O95" s="9">
        <f>VLOOKUP(join(" ","2",M95),Sheet1!AN:AO,2)</f>
        <v>6</v>
      </c>
    </row>
    <row r="96">
      <c r="M96" s="9" t="s">
        <v>823</v>
      </c>
      <c r="N96" s="9">
        <f>VLOOKUP(join(" ","1",M96),Sheet1!AN:AO,2)</f>
        <v>9</v>
      </c>
      <c r="O96" s="9">
        <f>VLOOKUP(join(" ","2",M96),Sheet1!AN:AO,2)</f>
        <v>10</v>
      </c>
    </row>
    <row r="97">
      <c r="M97" s="9" t="s">
        <v>3260</v>
      </c>
      <c r="N97" s="9">
        <f>VLOOKUP(join(" ","1",M97),Sheet1!AN:AO,2)</f>
        <v>9</v>
      </c>
      <c r="O97" s="9">
        <f>VLOOKUP(join(" ","2",M97),Sheet1!AN:AO,2)</f>
        <v>10</v>
      </c>
    </row>
    <row r="98">
      <c r="M98" s="9" t="s">
        <v>3261</v>
      </c>
      <c r="N98" s="9">
        <f>VLOOKUP(join(" ","1",M98),Sheet1!AN:AO,2)</f>
        <v>9</v>
      </c>
      <c r="O98" s="9">
        <f>VLOOKUP(join(" ","2",M98),Sheet1!AN:AO,2)</f>
        <v>10</v>
      </c>
    </row>
    <row r="99">
      <c r="M99" s="9" t="s">
        <v>3262</v>
      </c>
      <c r="N99" s="9">
        <f>VLOOKUP(join(" ","1",M99),Sheet1!AN:AO,2)</f>
        <v>9</v>
      </c>
      <c r="O99" s="9">
        <f>VLOOKUP(join(" ","2",M99),Sheet1!AN:AO,2)</f>
        <v>10</v>
      </c>
    </row>
    <row r="100">
      <c r="M100" s="9" t="s">
        <v>831</v>
      </c>
      <c r="N100" s="9">
        <f>VLOOKUP(join(" ","1",M100),Sheet1!AN:AO,2)</f>
        <v>3</v>
      </c>
      <c r="O100" s="9">
        <f>VLOOKUP(join(" ","2",M100),Sheet1!AN:AO,2)</f>
        <v>3</v>
      </c>
    </row>
    <row r="101">
      <c r="M101" s="9" t="s">
        <v>839</v>
      </c>
      <c r="N101" s="9">
        <f>VLOOKUP(join(" ","1",M101),Sheet1!AN:AO,2)</f>
        <v>11</v>
      </c>
      <c r="O101" s="9">
        <f>VLOOKUP(join(" ","2",M101),Sheet1!AN:AO,2)</f>
        <v>11</v>
      </c>
    </row>
    <row r="102">
      <c r="M102" s="9" t="s">
        <v>847</v>
      </c>
      <c r="N102" s="9">
        <f>VLOOKUP(join(" ","1",M102),Sheet1!AN:AO,2)</f>
        <v>10</v>
      </c>
      <c r="O102" s="9">
        <f>VLOOKUP(join(" ","2",M102),Sheet1!AN:AO,2)</f>
        <v>11</v>
      </c>
    </row>
    <row r="103">
      <c r="M103" s="9" t="s">
        <v>855</v>
      </c>
      <c r="N103" s="9">
        <f>VLOOKUP(join(" ","1",M103),Sheet1!AN:AO,2)</f>
        <v>7</v>
      </c>
      <c r="O103" s="9">
        <f>VLOOKUP(join(" ","2",M103),Sheet1!AN:AO,2)</f>
        <v>5</v>
      </c>
    </row>
    <row r="104">
      <c r="M104" s="9" t="s">
        <v>3263</v>
      </c>
      <c r="N104" s="9">
        <f>VLOOKUP(join(" ","1",M104),Sheet1!AN:AO,2)</f>
        <v>7</v>
      </c>
      <c r="O104" s="9">
        <f>VLOOKUP(join(" ","2",M104),Sheet1!AN:AO,2)</f>
        <v>5</v>
      </c>
    </row>
    <row r="105">
      <c r="M105" s="9" t="s">
        <v>863</v>
      </c>
      <c r="N105" s="9">
        <f>VLOOKUP(join(" ","1",M105),Sheet1!AN:AO,2)</f>
        <v>0</v>
      </c>
      <c r="O105" s="9">
        <f>VLOOKUP(join(" ","2",M105),Sheet1!AN:AO,2)</f>
        <v>1</v>
      </c>
    </row>
    <row r="106">
      <c r="M106" s="9" t="s">
        <v>871</v>
      </c>
      <c r="N106" s="9">
        <f>VLOOKUP(join(" ","1",M106),Sheet1!AN:AO,2)</f>
        <v>9</v>
      </c>
      <c r="O106" s="9">
        <f>VLOOKUP(join(" ","2",M106),Sheet1!AN:AO,2)</f>
        <v>11</v>
      </c>
    </row>
    <row r="107">
      <c r="M107" s="9" t="s">
        <v>878</v>
      </c>
      <c r="N107" s="9">
        <f>VLOOKUP(join(" ","1",M107),Sheet1!AN:AO,2)</f>
        <v>0</v>
      </c>
      <c r="O107" s="9">
        <f>VLOOKUP(join(" ","2",M107),Sheet1!AN:AO,2)</f>
        <v>1</v>
      </c>
    </row>
    <row r="108">
      <c r="M108" s="9" t="s">
        <v>881</v>
      </c>
      <c r="N108" s="9">
        <f>VLOOKUP(join(" ","1",M108),Sheet1!AN:AO,2)</f>
        <v>7</v>
      </c>
      <c r="O108" s="9">
        <f>VLOOKUP(join(" ","2",M108),Sheet1!AN:AO,2)</f>
        <v>7</v>
      </c>
    </row>
    <row r="109">
      <c r="M109" s="9" t="s">
        <v>3264</v>
      </c>
      <c r="N109" s="9">
        <f>VLOOKUP(join(" ","1",M109),Sheet1!AN:AO,2)</f>
        <v>7</v>
      </c>
      <c r="O109" s="9">
        <f>VLOOKUP(join(" ","2",M109),Sheet1!AN:AO,2)</f>
        <v>7</v>
      </c>
    </row>
    <row r="110">
      <c r="M110" s="9" t="s">
        <v>3265</v>
      </c>
      <c r="N110" s="9">
        <f>VLOOKUP(join(" ","1",M110),Sheet1!AN:AO,2)</f>
        <v>7</v>
      </c>
      <c r="O110" s="9">
        <f>VLOOKUP(join(" ","2",M110),Sheet1!AN:AO,2)</f>
        <v>7</v>
      </c>
    </row>
    <row r="111">
      <c r="M111" s="9" t="s">
        <v>889</v>
      </c>
      <c r="N111" s="9">
        <f>VLOOKUP(join(" ","1",M111),Sheet1!AN:AO,2)</f>
        <v>8</v>
      </c>
      <c r="O111" s="9">
        <f>VLOOKUP(join(" ","2",M111),Sheet1!AN:AO,2)</f>
        <v>11</v>
      </c>
    </row>
    <row r="112">
      <c r="M112" s="9" t="s">
        <v>3266</v>
      </c>
      <c r="N112" s="9">
        <f>VLOOKUP(join(" ","1",M112),Sheet1!AN:AO,2)</f>
        <v>8</v>
      </c>
      <c r="O112" s="9">
        <f>VLOOKUP(join(" ","2",M112),Sheet1!AN:AO,2)</f>
        <v>11</v>
      </c>
    </row>
    <row r="113">
      <c r="M113" s="9" t="s">
        <v>897</v>
      </c>
      <c r="N113" s="9">
        <f>VLOOKUP(join(" ","1",M113),Sheet1!AN:AO,2)</f>
        <v>4</v>
      </c>
      <c r="O113" s="9">
        <f>VLOOKUP(join(" ","2",M113),Sheet1!AN:AO,2)</f>
        <v>5</v>
      </c>
    </row>
    <row r="114">
      <c r="M114" s="9" t="s">
        <v>905</v>
      </c>
      <c r="N114" s="9">
        <f>VLOOKUP(join(" ","1",M114),Sheet1!AN:AO,2)</f>
        <v>4</v>
      </c>
      <c r="O114" s="9">
        <f>VLOOKUP(join(" ","2",M114),Sheet1!AN:AO,2)</f>
        <v>6</v>
      </c>
    </row>
    <row r="115">
      <c r="M115" s="9" t="s">
        <v>912</v>
      </c>
      <c r="N115" s="9">
        <f>VLOOKUP(join(" ","1",M115),Sheet1!AN:AO,2)</f>
        <v>1</v>
      </c>
      <c r="O115" s="9">
        <f>VLOOKUP(join(" ","2",M115),Sheet1!AN:AO,2)</f>
        <v>6</v>
      </c>
    </row>
    <row r="116">
      <c r="M116" s="9" t="s">
        <v>918</v>
      </c>
      <c r="N116" s="9">
        <f>VLOOKUP(join(" ","1",M116),Sheet1!AN:AO,2)</f>
        <v>10</v>
      </c>
      <c r="O116" s="9">
        <f>VLOOKUP(join(" ","2",M116),Sheet1!AN:AO,2)</f>
        <v>9</v>
      </c>
    </row>
    <row r="117">
      <c r="M117" s="9" t="s">
        <v>926</v>
      </c>
      <c r="N117" s="9">
        <f>VLOOKUP(join(" ","1",M117),Sheet1!AN:AO,2)</f>
        <v>4</v>
      </c>
      <c r="O117" s="9">
        <f>VLOOKUP(join(" ","2",M117),Sheet1!AN:AO,2)</f>
        <v>5</v>
      </c>
    </row>
    <row r="118">
      <c r="M118" s="9" t="s">
        <v>934</v>
      </c>
      <c r="N118" s="9">
        <f>VLOOKUP(join(" ","1",M118),Sheet1!AN:AO,2)</f>
        <v>12</v>
      </c>
      <c r="O118" s="9">
        <f>VLOOKUP(join(" ","2",M118),Sheet1!AN:AO,2)</f>
        <v>13</v>
      </c>
    </row>
    <row r="119">
      <c r="M119" s="9" t="s">
        <v>942</v>
      </c>
      <c r="N119" s="9">
        <f>VLOOKUP(join(" ","1",M119),Sheet1!AN:AO,2)</f>
        <v>11</v>
      </c>
      <c r="O119" s="9">
        <f>VLOOKUP(join(" ","2",M119),Sheet1!AN:AO,2)</f>
        <v>12</v>
      </c>
    </row>
    <row r="120">
      <c r="M120" s="9" t="s">
        <v>3267</v>
      </c>
      <c r="N120" s="9">
        <f>VLOOKUP(join(" ","1",M120),Sheet1!AN:AO,2)</f>
        <v>11</v>
      </c>
      <c r="O120" s="9">
        <f>VLOOKUP(join(" ","2",M120),Sheet1!AN:AO,2)</f>
        <v>12</v>
      </c>
    </row>
    <row r="121">
      <c r="M121" s="9" t="s">
        <v>3268</v>
      </c>
      <c r="N121" s="9">
        <f>VLOOKUP(join(" ","1",M121),Sheet1!AN:AO,2)</f>
        <v>11</v>
      </c>
      <c r="O121" s="9">
        <f>VLOOKUP(join(" ","2",M121),Sheet1!AN:AO,2)</f>
        <v>12</v>
      </c>
    </row>
    <row r="122">
      <c r="M122" s="9" t="s">
        <v>950</v>
      </c>
      <c r="N122" s="9">
        <f>VLOOKUP(join(" ","1",M122),Sheet1!AN:AO,2)</f>
        <v>9</v>
      </c>
      <c r="O122" s="9">
        <f>VLOOKUP(join(" ","2",M122),Sheet1!AN:AO,2)</f>
        <v>11</v>
      </c>
    </row>
    <row r="123">
      <c r="M123" s="9" t="s">
        <v>958</v>
      </c>
      <c r="N123" s="9">
        <f>VLOOKUP(join(" ","1",M123),Sheet1!AN:AO,2)</f>
        <v>7</v>
      </c>
      <c r="O123" s="9">
        <f>VLOOKUP(join(" ","2",M123),Sheet1!AN:AO,2)</f>
        <v>9</v>
      </c>
    </row>
    <row r="124">
      <c r="M124" s="9" t="s">
        <v>965</v>
      </c>
      <c r="N124" s="9">
        <f>VLOOKUP(join(" ","1",M124),Sheet1!AN:AO,2)</f>
        <v>6</v>
      </c>
      <c r="O124" s="9">
        <f>VLOOKUP(join(" ","2",M124),Sheet1!AN:AO,2)</f>
        <v>9</v>
      </c>
    </row>
    <row r="125">
      <c r="M125" s="9" t="s">
        <v>973</v>
      </c>
      <c r="N125" s="9">
        <f>VLOOKUP(join(" ","1",M125),Sheet1!AN:AO,2)</f>
        <v>11</v>
      </c>
      <c r="O125" s="9">
        <f>VLOOKUP(join(" ","2",M125),Sheet1!AN:AO,2)</f>
        <v>13</v>
      </c>
    </row>
    <row r="126">
      <c r="M126" s="9" t="s">
        <v>981</v>
      </c>
      <c r="N126" s="9">
        <f>VLOOKUP(join(" ","1",M126),Sheet1!AN:AO,2)</f>
        <v>12</v>
      </c>
      <c r="O126" s="9">
        <f>VLOOKUP(join(" ","2",M126),Sheet1!AN:AO,2)</f>
        <v>11</v>
      </c>
    </row>
    <row r="127">
      <c r="M127" s="9" t="s">
        <v>989</v>
      </c>
      <c r="N127" s="9">
        <f>VLOOKUP(join(" ","1",M127),Sheet1!AN:AO,2)</f>
        <v>7</v>
      </c>
      <c r="O127" s="9">
        <f>VLOOKUP(join(" ","2",M127),Sheet1!AN:AO,2)</f>
        <v>4</v>
      </c>
    </row>
    <row r="128">
      <c r="M128" s="9" t="s">
        <v>997</v>
      </c>
      <c r="N128" s="9">
        <f>VLOOKUP(join(" ","1",M128),Sheet1!AN:AO,2)</f>
        <v>9</v>
      </c>
      <c r="O128" s="9">
        <f>VLOOKUP(join(" ","2",M128),Sheet1!AN:AO,2)</f>
        <v>11</v>
      </c>
    </row>
    <row r="129">
      <c r="M129" s="9" t="s">
        <v>1004</v>
      </c>
      <c r="N129" s="9">
        <f>VLOOKUP(join(" ","1",M129),Sheet1!AN:AO,2)</f>
        <v>9</v>
      </c>
      <c r="O129" s="9">
        <f>VLOOKUP(join(" ","2",M129),Sheet1!AN:AO,2)</f>
        <v>13</v>
      </c>
    </row>
    <row r="130">
      <c r="M130" s="9" t="s">
        <v>1012</v>
      </c>
      <c r="N130" s="9">
        <f>VLOOKUP(join(" ","1",M130),Sheet1!AN:AO,2)</f>
        <v>5</v>
      </c>
      <c r="O130" s="9">
        <f>VLOOKUP(join(" ","2",M130),Sheet1!AN:AO,2)</f>
        <v>4</v>
      </c>
    </row>
    <row r="131">
      <c r="M131" s="9" t="s">
        <v>3269</v>
      </c>
      <c r="N131" s="9">
        <f>VLOOKUP(join(" ","1",M131),Sheet1!AN:AO,2)</f>
        <v>5</v>
      </c>
      <c r="O131" s="9">
        <f>VLOOKUP(join(" ","2",M131),Sheet1!AN:AO,2)</f>
        <v>4</v>
      </c>
    </row>
    <row r="132">
      <c r="M132" s="9" t="s">
        <v>1020</v>
      </c>
      <c r="N132" s="9">
        <f>VLOOKUP(join(" ","1",M132),Sheet1!AN:AO,2)</f>
        <v>11</v>
      </c>
      <c r="O132" s="9">
        <f>VLOOKUP(join(" ","2",M132),Sheet1!AN:AO,2)</f>
        <v>9</v>
      </c>
    </row>
    <row r="133">
      <c r="M133" s="9" t="s">
        <v>1028</v>
      </c>
      <c r="N133" s="9">
        <f>VLOOKUP(join(" ","1",M133),Sheet1!AN:AO,2)</f>
        <v>1</v>
      </c>
      <c r="O133" s="9">
        <f>VLOOKUP(join(" ","2",M133),Sheet1!AN:AO,2)</f>
        <v>1</v>
      </c>
    </row>
    <row r="134">
      <c r="M134" s="9" t="s">
        <v>1032</v>
      </c>
      <c r="N134" s="9">
        <f>VLOOKUP(join(" ","1",M134),Sheet1!AN:AO,2)</f>
        <v>5</v>
      </c>
      <c r="O134" s="9">
        <f>VLOOKUP(join(" ","2",M134),Sheet1!AN:AO,2)</f>
        <v>7</v>
      </c>
    </row>
    <row r="135">
      <c r="M135" s="9" t="s">
        <v>3270</v>
      </c>
      <c r="N135" s="9">
        <f>VLOOKUP(join(" ","1",M135),Sheet1!AN:AO,2)</f>
        <v>5</v>
      </c>
      <c r="O135" s="9">
        <f>VLOOKUP(join(" ","2",M135),Sheet1!AN:AO,2)</f>
        <v>7</v>
      </c>
    </row>
    <row r="136">
      <c r="M136" s="9" t="s">
        <v>1040</v>
      </c>
      <c r="N136" s="9">
        <f>VLOOKUP(join(" ","1",M136),Sheet1!AN:AO,2)</f>
        <v>9</v>
      </c>
      <c r="O136" s="9">
        <f>VLOOKUP(join(" ","2",M136),Sheet1!AN:AO,2)</f>
        <v>11</v>
      </c>
    </row>
    <row r="137">
      <c r="M137" s="9" t="s">
        <v>1048</v>
      </c>
      <c r="N137" s="9">
        <f>VLOOKUP(join(" ","1",M137),Sheet1!AN:AO,2)</f>
        <v>1</v>
      </c>
      <c r="O137" s="9">
        <f>VLOOKUP(join(" ","2",M137),Sheet1!AN:AO,2)</f>
        <v>5</v>
      </c>
    </row>
    <row r="138">
      <c r="M138" s="9" t="s">
        <v>1055</v>
      </c>
      <c r="N138" s="9">
        <f>VLOOKUP(join(" ","1",M138),Sheet1!AN:AO,2)</f>
        <v>12</v>
      </c>
      <c r="O138" s="9">
        <f>VLOOKUP(join(" ","2",M138),Sheet1!AN:AO,2)</f>
        <v>10</v>
      </c>
    </row>
    <row r="139">
      <c r="M139" s="9" t="s">
        <v>1063</v>
      </c>
      <c r="N139" s="9">
        <f>VLOOKUP(join(" ","1",M139),Sheet1!AN:AO,2)</f>
        <v>10</v>
      </c>
      <c r="O139" s="9">
        <f>VLOOKUP(join(" ","2",M139),Sheet1!AN:AO,2)</f>
        <v>13</v>
      </c>
    </row>
    <row r="140">
      <c r="M140" s="9" t="s">
        <v>570</v>
      </c>
      <c r="N140" s="9">
        <f>VLOOKUP(join(" ","1",M140),Sheet1!AN:AO,2)</f>
        <v>10</v>
      </c>
      <c r="O140" s="9">
        <f>VLOOKUP(join(" ","2",M140),Sheet1!AN:AO,2)</f>
        <v>13</v>
      </c>
    </row>
    <row r="141">
      <c r="M141" s="9" t="s">
        <v>576</v>
      </c>
      <c r="N141" s="9">
        <f>VLOOKUP(join(" ","1",M141),Sheet1!AN:AO,2)</f>
        <v>10</v>
      </c>
      <c r="O141" s="9">
        <f>VLOOKUP(join(" ","2",M141),Sheet1!AN:AO,2)</f>
        <v>13</v>
      </c>
    </row>
    <row r="142">
      <c r="M142" s="9" t="s">
        <v>580</v>
      </c>
      <c r="N142" s="9">
        <f>VLOOKUP(join(" ","1",M142),Sheet1!AN:AO,2)</f>
        <v>10</v>
      </c>
      <c r="O142" s="9">
        <f>VLOOKUP(join(" ","2",M142),Sheet1!AN:AO,2)</f>
        <v>13</v>
      </c>
    </row>
    <row r="143">
      <c r="M143" s="9" t="s">
        <v>586</v>
      </c>
      <c r="N143" s="9">
        <f>VLOOKUP(join(" ","1",M143),Sheet1!AN:AO,2)</f>
        <v>10</v>
      </c>
      <c r="O143" s="9">
        <f>VLOOKUP(join(" ","2",M143),Sheet1!AN:AO,2)</f>
        <v>13</v>
      </c>
    </row>
    <row r="144">
      <c r="M144" s="9" t="s">
        <v>1071</v>
      </c>
      <c r="N144" s="9">
        <f>VLOOKUP(join(" ","1",M144),Sheet1!AN:AO,2)</f>
        <v>11</v>
      </c>
      <c r="O144" s="9">
        <f>VLOOKUP(join(" ","2",M144),Sheet1!AN:AO,2)</f>
        <v>12</v>
      </c>
    </row>
    <row r="145">
      <c r="M145" s="9" t="s">
        <v>1080</v>
      </c>
      <c r="N145" s="9">
        <f>VLOOKUP(join(" ","1",M145),Sheet1!AN:AO,2)</f>
        <v>1</v>
      </c>
      <c r="O145" s="9">
        <f>VLOOKUP(join(" ","2",M145),Sheet1!AN:AO,2)</f>
        <v>2</v>
      </c>
    </row>
    <row r="146">
      <c r="M146" s="9" t="s">
        <v>1088</v>
      </c>
      <c r="N146" s="9">
        <f>VLOOKUP(join(" ","1",M146),Sheet1!AN:AO,2)</f>
        <v>5</v>
      </c>
      <c r="O146" s="9">
        <f>VLOOKUP(join(" ","2",M146),Sheet1!AN:AO,2)</f>
        <v>5</v>
      </c>
    </row>
    <row r="147">
      <c r="M147" s="9" t="s">
        <v>1096</v>
      </c>
      <c r="N147" s="9">
        <f>VLOOKUP(join(" ","1",M147),Sheet1!AN:AO,2)</f>
        <v>9</v>
      </c>
      <c r="O147" s="9">
        <f>VLOOKUP(join(" ","2",M147),Sheet1!AN:AO,2)</f>
        <v>10</v>
      </c>
    </row>
    <row r="148">
      <c r="M148" s="9" t="s">
        <v>1104</v>
      </c>
      <c r="N148" s="9">
        <f>VLOOKUP(join(" ","1",M148),Sheet1!AN:AO,2)</f>
        <v>5</v>
      </c>
      <c r="O148" s="9">
        <f>VLOOKUP(join(" ","2",M148),Sheet1!AN:AO,2)</f>
        <v>4</v>
      </c>
    </row>
    <row r="149">
      <c r="M149" s="9" t="s">
        <v>1112</v>
      </c>
      <c r="N149" s="9">
        <f>VLOOKUP(join(" ","1",M149),Sheet1!AN:AO,2)</f>
        <v>0</v>
      </c>
      <c r="O149" s="9">
        <f>VLOOKUP(join(" ","2",M149),Sheet1!AN:AO,2)</f>
        <v>0</v>
      </c>
    </row>
    <row r="150">
      <c r="M150" s="9" t="s">
        <v>1120</v>
      </c>
      <c r="N150" s="9">
        <f>VLOOKUP(join(" ","1",M150),Sheet1!AN:AO,2)</f>
        <v>6</v>
      </c>
      <c r="O150" s="9">
        <f>VLOOKUP(join(" ","2",M150),Sheet1!AN:AO,2)</f>
        <v>6</v>
      </c>
    </row>
    <row r="151">
      <c r="M151" s="9" t="s">
        <v>1128</v>
      </c>
      <c r="N151" s="9">
        <f>VLOOKUP(join(" ","1",M151),Sheet1!AN:AO,2)</f>
        <v>5</v>
      </c>
      <c r="O151" s="9">
        <f>VLOOKUP(join(" ","2",M151),Sheet1!AN:AO,2)</f>
        <v>5</v>
      </c>
    </row>
    <row r="152">
      <c r="M152" s="9" t="s">
        <v>1136</v>
      </c>
      <c r="N152" s="9">
        <f>VLOOKUP(join(" ","1",M152),Sheet1!AN:AO,2)</f>
        <v>8</v>
      </c>
      <c r="O152" s="9">
        <f>VLOOKUP(join(" ","2",M152),Sheet1!AN:AO,2)</f>
        <v>7</v>
      </c>
    </row>
    <row r="153">
      <c r="M153" s="9" t="s">
        <v>1144</v>
      </c>
      <c r="N153" s="9">
        <f>VLOOKUP(join(" ","1",M153),Sheet1!AN:AO,2)</f>
        <v>5</v>
      </c>
      <c r="O153" s="9">
        <f>VLOOKUP(join(" ","2",M153),Sheet1!AN:AO,2)</f>
        <v>3</v>
      </c>
    </row>
    <row r="154">
      <c r="M154" s="9" t="s">
        <v>1152</v>
      </c>
      <c r="N154" s="9">
        <f>VLOOKUP(join(" ","1",M154),Sheet1!AN:AO,2)</f>
        <v>4</v>
      </c>
      <c r="O154" s="9">
        <f>VLOOKUP(join(" ","2",M154),Sheet1!AN:AO,2)</f>
        <v>10</v>
      </c>
    </row>
    <row r="155">
      <c r="M155" s="9" t="s">
        <v>1160</v>
      </c>
      <c r="N155" s="9">
        <f>VLOOKUP(join(" ","1",M155),Sheet1!AN:AO,2)</f>
        <v>4</v>
      </c>
      <c r="O155" s="9">
        <f>VLOOKUP(join(" ","2",M155),Sheet1!AN:AO,2)</f>
        <v>6</v>
      </c>
    </row>
    <row r="156">
      <c r="M156" s="9" t="s">
        <v>1168</v>
      </c>
      <c r="N156" s="9">
        <f>VLOOKUP(join(" ","1",M156),Sheet1!AN:AO,2)</f>
        <v>11</v>
      </c>
      <c r="O156" s="9">
        <f>VLOOKUP(join(" ","2",M156),Sheet1!AN:AO,2)</f>
        <v>13</v>
      </c>
    </row>
    <row r="157">
      <c r="M157" s="9" t="s">
        <v>1176</v>
      </c>
      <c r="N157" s="9">
        <f>VLOOKUP(join(" ","1",M157),Sheet1!AN:AO,2)</f>
        <v>4</v>
      </c>
      <c r="O157" s="9">
        <f>VLOOKUP(join(" ","2",M157),Sheet1!AN:AO,2)</f>
        <v>7</v>
      </c>
    </row>
    <row r="158">
      <c r="M158" s="9" t="s">
        <v>1184</v>
      </c>
      <c r="N158" s="9">
        <f>VLOOKUP(join(" ","1",M158),Sheet1!AN:AO,2)</f>
        <v>1</v>
      </c>
      <c r="O158" s="9">
        <f>VLOOKUP(join(" ","2",M158),Sheet1!AN:AO,2)</f>
        <v>1</v>
      </c>
    </row>
    <row r="159">
      <c r="M159" s="9" t="s">
        <v>1190</v>
      </c>
      <c r="N159" s="9">
        <f>VLOOKUP(join(" ","1",M159),Sheet1!AN:AO,2)</f>
        <v>8</v>
      </c>
      <c r="O159" s="9">
        <f>VLOOKUP(join(" ","2",M159),Sheet1!AN:AO,2)</f>
        <v>7</v>
      </c>
    </row>
    <row r="160">
      <c r="M160" s="9" t="s">
        <v>1198</v>
      </c>
      <c r="N160" s="9">
        <f>VLOOKUP(join(" ","1",M160),Sheet1!AN:AO,2)</f>
        <v>3</v>
      </c>
      <c r="O160" s="9">
        <f>VLOOKUP(join(" ","2",M160),Sheet1!AN:AO,2)</f>
        <v>3</v>
      </c>
    </row>
    <row r="161">
      <c r="M161" s="9" t="s">
        <v>1205</v>
      </c>
      <c r="N161" s="9">
        <f>VLOOKUP(join(" ","1",M161),Sheet1!AN:AO,2)</f>
        <v>9</v>
      </c>
      <c r="O161" s="9">
        <f>VLOOKUP(join(" ","2",M161),Sheet1!AN:AO,2)</f>
        <v>8</v>
      </c>
    </row>
    <row r="162">
      <c r="M162" s="9" t="s">
        <v>1213</v>
      </c>
      <c r="N162" s="9">
        <f>VLOOKUP(join(" ","1",M162),Sheet1!AN:AO,2)</f>
        <v>0</v>
      </c>
      <c r="O162" s="9">
        <f>VLOOKUP(join(" ","2",M162),Sheet1!AN:AO,2)</f>
        <v>0</v>
      </c>
    </row>
    <row r="163">
      <c r="M163" s="9" t="s">
        <v>1220</v>
      </c>
      <c r="N163" s="9">
        <f>VLOOKUP(join(" ","1",M163),Sheet1!AN:AO,2)</f>
        <v>4</v>
      </c>
      <c r="O163" s="9">
        <f>VLOOKUP(join(" ","2",M163),Sheet1!AN:AO,2)</f>
        <v>3</v>
      </c>
    </row>
    <row r="164">
      <c r="M164" s="9" t="s">
        <v>1228</v>
      </c>
      <c r="N164" s="9">
        <f>VLOOKUP(join(" ","1",M164),Sheet1!AN:AO,2)</f>
        <v>6</v>
      </c>
      <c r="O164" s="9">
        <f>VLOOKUP(join(" ","2",M164),Sheet1!AN:AO,2)</f>
        <v>5</v>
      </c>
    </row>
    <row r="165">
      <c r="M165" s="9" t="s">
        <v>1236</v>
      </c>
      <c r="N165" s="9">
        <f>VLOOKUP(join(" ","1",M165),Sheet1!AN:AO,2)</f>
        <v>7</v>
      </c>
      <c r="O165" s="9">
        <f>VLOOKUP(join(" ","2",M165),Sheet1!AN:AO,2)</f>
        <v>6</v>
      </c>
    </row>
    <row r="166">
      <c r="M166" s="9" t="s">
        <v>1243</v>
      </c>
      <c r="N166" s="9">
        <f>VLOOKUP(join(" ","1",M166),Sheet1!AN:AO,2)</f>
        <v>5</v>
      </c>
      <c r="O166" s="9">
        <f>VLOOKUP(join(" ","2",M166),Sheet1!AN:AO,2)</f>
        <v>6</v>
      </c>
    </row>
    <row r="167">
      <c r="M167" s="9" t="s">
        <v>3271</v>
      </c>
      <c r="N167" s="9">
        <f>VLOOKUP(join(" ","1",M167),Sheet1!AN:AO,2)</f>
        <v>5</v>
      </c>
      <c r="O167" s="9">
        <f>VLOOKUP(join(" ","2",M167),Sheet1!AN:AO,2)</f>
        <v>6</v>
      </c>
    </row>
    <row r="168">
      <c r="M168" s="9" t="s">
        <v>1251</v>
      </c>
      <c r="N168" s="9">
        <f>VLOOKUP(join(" ","1",M168),Sheet1!AN:AO,2)</f>
        <v>7</v>
      </c>
      <c r="O168" s="9">
        <f>VLOOKUP(join(" ","2",M168),Sheet1!AN:AO,2)</f>
        <v>10</v>
      </c>
    </row>
    <row r="169">
      <c r="M169" s="9" t="s">
        <v>1259</v>
      </c>
      <c r="N169" s="9">
        <f>VLOOKUP(join(" ","1",M169),Sheet1!AN:AO,2)</f>
        <v>8</v>
      </c>
      <c r="O169" s="9">
        <f>VLOOKUP(join(" ","2",M169),Sheet1!AN:AO,2)</f>
        <v>11</v>
      </c>
    </row>
    <row r="170">
      <c r="M170" s="9" t="s">
        <v>1267</v>
      </c>
      <c r="N170" s="9">
        <f>VLOOKUP(join(" ","1",M170),Sheet1!AN:AO,2)</f>
        <v>8</v>
      </c>
      <c r="O170" s="9">
        <f>VLOOKUP(join(" ","2",M170),Sheet1!AN:AO,2)</f>
        <v>7</v>
      </c>
    </row>
    <row r="171">
      <c r="M171" s="9" t="s">
        <v>1273</v>
      </c>
      <c r="N171" s="9">
        <f>VLOOKUP(join(" ","1",M171),Sheet1!AN:AO,2)</f>
        <v>4</v>
      </c>
      <c r="O171" s="9">
        <f>VLOOKUP(join(" ","2",M171),Sheet1!AN:AO,2)</f>
        <v>6</v>
      </c>
    </row>
    <row r="172">
      <c r="M172" s="9" t="s">
        <v>1279</v>
      </c>
      <c r="N172" s="9">
        <f>VLOOKUP(join(" ","1",M172),Sheet1!AN:AO,2)</f>
        <v>7</v>
      </c>
      <c r="O172" s="9">
        <f>VLOOKUP(join(" ","2",M172),Sheet1!AN:AO,2)</f>
        <v>8</v>
      </c>
    </row>
    <row r="173">
      <c r="M173" s="9" t="s">
        <v>1287</v>
      </c>
      <c r="N173" s="9">
        <f>VLOOKUP(join(" ","1",M173),Sheet1!AN:AO,2)</f>
        <v>11</v>
      </c>
      <c r="O173" s="9">
        <f>VLOOKUP(join(" ","2",M173),Sheet1!AN:AO,2)</f>
        <v>9</v>
      </c>
    </row>
    <row r="174">
      <c r="M174" s="9" t="s">
        <v>1295</v>
      </c>
      <c r="N174" s="9">
        <f>VLOOKUP(join(" ","1",M174),Sheet1!AN:AO,2)</f>
        <v>7</v>
      </c>
      <c r="O174" s="9">
        <f>VLOOKUP(join(" ","2",M174),Sheet1!AN:AO,2)</f>
        <v>8</v>
      </c>
    </row>
    <row r="175">
      <c r="M175" s="9" t="s">
        <v>1303</v>
      </c>
      <c r="N175" s="9">
        <f>VLOOKUP(join(" ","1",M175),Sheet1!AN:AO,2)</f>
        <v>8</v>
      </c>
      <c r="O175" s="9">
        <f>VLOOKUP(join(" ","2",M175),Sheet1!AN:AO,2)</f>
        <v>9</v>
      </c>
    </row>
    <row r="176">
      <c r="M176" s="9" t="s">
        <v>1311</v>
      </c>
      <c r="N176" s="9">
        <f>VLOOKUP(join(" ","1",M176),Sheet1!AN:AO,2)</f>
        <v>5</v>
      </c>
      <c r="O176" s="9">
        <f>VLOOKUP(join(" ","2",M176),Sheet1!AN:AO,2)</f>
        <v>2</v>
      </c>
    </row>
    <row r="177">
      <c r="M177" s="9" t="s">
        <v>1318</v>
      </c>
      <c r="N177" s="9">
        <f>VLOOKUP(join(" ","1",M177),Sheet1!AN:AO,2)</f>
        <v>5</v>
      </c>
      <c r="O177" s="9">
        <f>VLOOKUP(join(" ","2",M177),Sheet1!AN:AO,2)</f>
        <v>4</v>
      </c>
    </row>
    <row r="178">
      <c r="M178" s="9" t="s">
        <v>1326</v>
      </c>
      <c r="N178" s="9">
        <f>VLOOKUP(join(" ","1",M178),Sheet1!AN:AO,2)</f>
        <v>9</v>
      </c>
      <c r="O178" s="9">
        <f>VLOOKUP(join(" ","2",M178),Sheet1!AN:AO,2)</f>
        <v>9</v>
      </c>
    </row>
    <row r="179">
      <c r="M179" s="9" t="s">
        <v>1334</v>
      </c>
      <c r="N179" s="9">
        <f>VLOOKUP(join(" ","1",M179),Sheet1!AN:AO,2)</f>
        <v>9</v>
      </c>
      <c r="O179" s="9">
        <f>VLOOKUP(join(" ","2",M179),Sheet1!AN:AO,2)</f>
        <v>11</v>
      </c>
    </row>
    <row r="180">
      <c r="M180" s="9" t="s">
        <v>1342</v>
      </c>
      <c r="N180" s="9">
        <f>VLOOKUP(join(" ","1",M180),Sheet1!AN:AO,2)</f>
        <v>7</v>
      </c>
      <c r="O180" s="9">
        <f>VLOOKUP(join(" ","2",M180),Sheet1!AN:AO,2)</f>
        <v>9</v>
      </c>
    </row>
    <row r="181">
      <c r="M181" s="9" t="s">
        <v>1350</v>
      </c>
      <c r="N181" s="9">
        <f>VLOOKUP(join(" ","1",M181),Sheet1!AN:AO,2)</f>
        <v>4</v>
      </c>
      <c r="O181" s="9">
        <f>VLOOKUP(join(" ","2",M181),Sheet1!AN:AO,2)</f>
        <v>9</v>
      </c>
    </row>
    <row r="182">
      <c r="M182" s="9" t="s">
        <v>1358</v>
      </c>
      <c r="N182" s="9">
        <f>VLOOKUP(join(" ","1",M182),Sheet1!AN:AO,2)</f>
        <v>5</v>
      </c>
      <c r="O182" s="9">
        <f>VLOOKUP(join(" ","2",M182),Sheet1!AN:AO,2)</f>
        <v>10</v>
      </c>
    </row>
    <row r="183">
      <c r="M183" s="9" t="s">
        <v>1364</v>
      </c>
      <c r="N183" s="9">
        <f>VLOOKUP(join(" ","1",M183),Sheet1!AN:AO,2)</f>
        <v>7</v>
      </c>
      <c r="O183" s="9">
        <f>VLOOKUP(join(" ","2",M183),Sheet1!AN:AO,2)</f>
        <v>9</v>
      </c>
    </row>
    <row r="184">
      <c r="M184" s="9" t="s">
        <v>1372</v>
      </c>
      <c r="N184" s="9">
        <f>VLOOKUP(join(" ","1",M184),Sheet1!AN:AO,2)</f>
        <v>0</v>
      </c>
      <c r="O184" s="9">
        <f>VLOOKUP(join(" ","2",M184),Sheet1!AN:AO,2)</f>
        <v>1</v>
      </c>
    </row>
    <row r="185">
      <c r="M185" s="9" t="s">
        <v>1379</v>
      </c>
      <c r="N185" s="9">
        <f>VLOOKUP(join(" ","1",M185),Sheet1!AN:AO,2)</f>
        <v>7</v>
      </c>
      <c r="O185" s="9">
        <f>VLOOKUP(join(" ","2",M185),Sheet1!AN:AO,2)</f>
        <v>11</v>
      </c>
    </row>
    <row r="186">
      <c r="M186" s="9" t="s">
        <v>1387</v>
      </c>
      <c r="N186" s="9">
        <f>VLOOKUP(join(" ","1",M186),Sheet1!AN:AO,2)</f>
        <v>10</v>
      </c>
      <c r="O186" s="9">
        <f>VLOOKUP(join(" ","2",M186),Sheet1!AN:AO,2)</f>
        <v>6</v>
      </c>
    </row>
    <row r="187">
      <c r="M187" s="9" t="s">
        <v>1395</v>
      </c>
      <c r="N187" s="9">
        <f>VLOOKUP(join(" ","1",M187),Sheet1!AN:AO,2)</f>
        <v>8</v>
      </c>
      <c r="O187" s="9">
        <f>VLOOKUP(join(" ","2",M187),Sheet1!AN:AO,2)</f>
        <v>10</v>
      </c>
    </row>
    <row r="188">
      <c r="M188" s="9" t="s">
        <v>1403</v>
      </c>
      <c r="N188" s="9">
        <f>VLOOKUP(join(" ","1",M188),Sheet1!AN:AO,2)</f>
        <v>10</v>
      </c>
      <c r="O188" s="9">
        <f>VLOOKUP(join(" ","2",M188),Sheet1!AN:AO,2)</f>
        <v>6</v>
      </c>
    </row>
    <row r="189">
      <c r="M189" s="9" t="s">
        <v>1411</v>
      </c>
      <c r="N189" s="9">
        <f>VLOOKUP(join(" ","1",M189),Sheet1!AN:AO,2)</f>
        <v>6</v>
      </c>
      <c r="O189" s="9">
        <f>VLOOKUP(join(" ","2",M189),Sheet1!AN:AO,2)</f>
        <v>2</v>
      </c>
    </row>
    <row r="190">
      <c r="M190" s="9" t="s">
        <v>1419</v>
      </c>
      <c r="N190" s="9">
        <f>VLOOKUP(join(" ","1",M190),Sheet1!AN:AO,2)</f>
        <v>7</v>
      </c>
      <c r="O190" s="9">
        <f>VLOOKUP(join(" ","2",M190),Sheet1!AN:AO,2)</f>
        <v>4</v>
      </c>
    </row>
    <row r="191">
      <c r="M191" s="9" t="s">
        <v>1427</v>
      </c>
      <c r="N191" s="9">
        <f>VLOOKUP(join(" ","1",M191),Sheet1!AN:AO,2)</f>
        <v>6</v>
      </c>
      <c r="O191" s="9">
        <f>VLOOKUP(join(" ","2",M191),Sheet1!AN:AO,2)</f>
        <v>8</v>
      </c>
    </row>
    <row r="192">
      <c r="M192" s="9" t="s">
        <v>1435</v>
      </c>
      <c r="N192" s="9">
        <f>VLOOKUP(join(" ","1",M192),Sheet1!AN:AO,2)</f>
        <v>9</v>
      </c>
      <c r="O192" s="9">
        <f>VLOOKUP(join(" ","2",M192),Sheet1!AN:AO,2)</f>
        <v>11</v>
      </c>
    </row>
    <row r="193">
      <c r="M193" s="9" t="s">
        <v>1443</v>
      </c>
      <c r="N193" s="9">
        <f>VLOOKUP(join(" ","1",M193),Sheet1!AN:AO,2)</f>
        <v>3</v>
      </c>
      <c r="O193" s="9">
        <f>VLOOKUP(join(" ","2",M193),Sheet1!AN:AO,2)</f>
        <v>5</v>
      </c>
    </row>
    <row r="194">
      <c r="M194" s="9" t="s">
        <v>1451</v>
      </c>
      <c r="N194" s="9">
        <f>VLOOKUP(join(" ","1",M194),Sheet1!AN:AO,2)</f>
        <v>8</v>
      </c>
      <c r="O194" s="9">
        <f>VLOOKUP(join(" ","2",M194),Sheet1!AN:AO,2)</f>
        <v>8</v>
      </c>
    </row>
    <row r="195">
      <c r="M195" s="9" t="s">
        <v>1459</v>
      </c>
      <c r="N195" s="9">
        <f>VLOOKUP(join(" ","1",M195),Sheet1!AN:AO,2)</f>
        <v>6</v>
      </c>
      <c r="O195" s="9">
        <f>VLOOKUP(join(" ","2",M195),Sheet1!AN:AO,2)</f>
        <v>6</v>
      </c>
    </row>
    <row r="196">
      <c r="M196" s="9" t="s">
        <v>1467</v>
      </c>
      <c r="N196" s="9">
        <f>VLOOKUP(join(" ","1",M196),Sheet1!AN:AO,2)</f>
        <v>9</v>
      </c>
      <c r="O196" s="9">
        <f>VLOOKUP(join(" ","2",M196),Sheet1!AN:AO,2)</f>
        <v>10</v>
      </c>
    </row>
    <row r="197">
      <c r="M197" s="9" t="s">
        <v>1475</v>
      </c>
      <c r="N197" s="9">
        <f>VLOOKUP(join(" ","1",M197),Sheet1!AN:AO,2)</f>
        <v>5</v>
      </c>
      <c r="O197" s="9">
        <f>VLOOKUP(join(" ","2",M197),Sheet1!AN:AO,2)</f>
        <v>7</v>
      </c>
    </row>
    <row r="198">
      <c r="M198" s="9" t="s">
        <v>1482</v>
      </c>
      <c r="N198" s="9">
        <f>VLOOKUP(join(" ","1",M198),Sheet1!AN:AO,2)</f>
        <v>6</v>
      </c>
      <c r="O198" s="9">
        <f>VLOOKUP(join(" ","2",M198),Sheet1!AN:AO,2)</f>
        <v>10</v>
      </c>
    </row>
    <row r="199">
      <c r="M199" s="9" t="s">
        <v>1491</v>
      </c>
      <c r="N199" s="9">
        <f>VLOOKUP(join(" ","1",M199),Sheet1!AN:AO,2)</f>
        <v>12</v>
      </c>
      <c r="O199" s="9">
        <f>VLOOKUP(join(" ","2",M199),Sheet1!AN:AO,2)</f>
        <v>9</v>
      </c>
    </row>
    <row r="200">
      <c r="M200" s="9" t="s">
        <v>1499</v>
      </c>
      <c r="N200" s="9">
        <f>VLOOKUP(join(" ","1",M200),Sheet1!AN:AO,2)</f>
        <v>8</v>
      </c>
      <c r="O200" s="9">
        <f>VLOOKUP(join(" ","2",M200),Sheet1!AN:AO,2)</f>
        <v>10</v>
      </c>
    </row>
    <row r="201">
      <c r="M201" s="9" t="s">
        <v>1506</v>
      </c>
      <c r="N201" s="9">
        <f>VLOOKUP(join(" ","1",M201),Sheet1!AN:AO,2)</f>
        <v>10</v>
      </c>
      <c r="O201" s="9">
        <f>VLOOKUP(join(" ","2",M201),Sheet1!AN:AO,2)</f>
        <v>7</v>
      </c>
    </row>
    <row r="202">
      <c r="M202" s="9" t="s">
        <v>1514</v>
      </c>
      <c r="N202" s="9">
        <f>VLOOKUP(join(" ","1",M202),Sheet1!AN:AO,2)</f>
        <v>2</v>
      </c>
      <c r="O202" s="9">
        <f>VLOOKUP(join(" ","2",M202),Sheet1!AN:AO,2)</f>
        <v>0</v>
      </c>
    </row>
    <row r="203">
      <c r="M203" s="9" t="s">
        <v>1522</v>
      </c>
      <c r="N203" s="9">
        <f>VLOOKUP(join(" ","1",M203),Sheet1!AN:AO,2)</f>
        <v>5</v>
      </c>
      <c r="O203" s="9">
        <f>VLOOKUP(join(" ","2",M203),Sheet1!AN:AO,2)</f>
        <v>5</v>
      </c>
    </row>
    <row r="204">
      <c r="M204" s="9" t="s">
        <v>1528</v>
      </c>
      <c r="N204" s="9">
        <f>VLOOKUP(join(" ","1",M204),Sheet1!AN:AO,2)</f>
        <v>10</v>
      </c>
      <c r="O204" s="9">
        <f>VLOOKUP(join(" ","2",M204),Sheet1!AN:AO,2)</f>
        <v>10</v>
      </c>
    </row>
    <row r="205">
      <c r="M205" s="9" t="s">
        <v>1536</v>
      </c>
      <c r="N205" s="9">
        <f>VLOOKUP(join(" ","1",M205),Sheet1!AN:AO,2)</f>
        <v>8</v>
      </c>
      <c r="O205" s="9">
        <f>VLOOKUP(join(" ","2",M205),Sheet1!AN:AO,2)</f>
        <v>8</v>
      </c>
    </row>
    <row r="206">
      <c r="M206" s="9" t="s">
        <v>1544</v>
      </c>
      <c r="N206" s="9">
        <f>VLOOKUP(join(" ","1",M206),Sheet1!AN:AO,2)</f>
        <v>7</v>
      </c>
      <c r="O206" s="9">
        <f>VLOOKUP(join(" ","2",M206),Sheet1!AN:AO,2)</f>
        <v>8</v>
      </c>
    </row>
    <row r="207">
      <c r="M207" s="9" t="s">
        <v>1552</v>
      </c>
      <c r="N207" s="9">
        <f>VLOOKUP(join(" ","1",M207),Sheet1!AN:AO,2)</f>
        <v>7</v>
      </c>
      <c r="O207" s="9">
        <f>VLOOKUP(join(" ","2",M207),Sheet1!AN:AO,2)</f>
        <v>6</v>
      </c>
    </row>
    <row r="208">
      <c r="M208" s="9" t="s">
        <v>1560</v>
      </c>
      <c r="N208" s="9">
        <f>VLOOKUP(join(" ","1",M208),Sheet1!AN:AO,2)</f>
        <v>10</v>
      </c>
      <c r="O208" s="9">
        <f>VLOOKUP(join(" ","2",M208),Sheet1!AN:AO,2)</f>
        <v>8</v>
      </c>
    </row>
    <row r="209">
      <c r="M209" s="9" t="s">
        <v>1568</v>
      </c>
      <c r="N209" s="9">
        <f>VLOOKUP(join(" ","1",M209),Sheet1!AN:AO,2)</f>
        <v>13</v>
      </c>
      <c r="O209" s="9">
        <f>VLOOKUP(join(" ","2",M209),Sheet1!AN:AO,2)</f>
        <v>11</v>
      </c>
    </row>
    <row r="210">
      <c r="M210" s="9" t="s">
        <v>1576</v>
      </c>
      <c r="N210" s="9">
        <f>VLOOKUP(join(" ","1",M210),Sheet1!AN:AO,2)</f>
        <v>14</v>
      </c>
      <c r="O210" s="9">
        <f>VLOOKUP(join(" ","2",M210),Sheet1!AN:AO,2)</f>
        <v>12</v>
      </c>
    </row>
    <row r="211">
      <c r="M211" s="9" t="s">
        <v>593</v>
      </c>
      <c r="N211" s="9">
        <f>VLOOKUP(join(" ","1",M211),Sheet1!AN:AO,2)</f>
        <v>14</v>
      </c>
      <c r="O211" s="9">
        <f>VLOOKUP(join(" ","2",M211),Sheet1!AN:AO,2)</f>
        <v>12</v>
      </c>
    </row>
    <row r="212">
      <c r="M212" s="9" t="s">
        <v>600</v>
      </c>
      <c r="N212" s="9">
        <f>VLOOKUP(join(" ","1",M212),Sheet1!AN:AO,2)</f>
        <v>14</v>
      </c>
      <c r="O212" s="9">
        <f>VLOOKUP(join(" ","2",M212),Sheet1!AN:AO,2)</f>
        <v>12</v>
      </c>
    </row>
    <row r="213">
      <c r="M213" s="9" t="s">
        <v>607</v>
      </c>
      <c r="N213" s="9">
        <f>VLOOKUP(join(" ","1",M213),Sheet1!AN:AO,2)</f>
        <v>14</v>
      </c>
      <c r="O213" s="9">
        <f>VLOOKUP(join(" ","2",M213),Sheet1!AN:AO,2)</f>
        <v>12</v>
      </c>
    </row>
    <row r="214">
      <c r="M214" s="9" t="s">
        <v>614</v>
      </c>
      <c r="N214" s="9">
        <f>VLOOKUP(join(" ","1",M214),Sheet1!AN:AO,2)</f>
        <v>14</v>
      </c>
      <c r="O214" s="9">
        <f>VLOOKUP(join(" ","2",M214),Sheet1!AN:AO,2)</f>
        <v>12</v>
      </c>
    </row>
    <row r="215">
      <c r="M215" s="9" t="s">
        <v>620</v>
      </c>
      <c r="N215" s="9">
        <f>VLOOKUP(join(" ","1",M215),Sheet1!AN:AO,2)</f>
        <v>14</v>
      </c>
      <c r="O215" s="9">
        <f>VLOOKUP(join(" ","2",M215),Sheet1!AN:AO,2)</f>
        <v>12</v>
      </c>
    </row>
    <row r="216">
      <c r="M216" s="9" t="s">
        <v>627</v>
      </c>
      <c r="N216" s="9">
        <f>VLOOKUP(join(" ","1",M216),Sheet1!AN:AO,2)</f>
        <v>14</v>
      </c>
      <c r="O216" s="9">
        <f>VLOOKUP(join(" ","2",M216),Sheet1!AN:AO,2)</f>
        <v>12</v>
      </c>
    </row>
    <row r="217">
      <c r="M217" s="9" t="s">
        <v>634</v>
      </c>
      <c r="N217" s="9">
        <f>VLOOKUP(join(" ","1",M217),Sheet1!AN:AO,2)</f>
        <v>14</v>
      </c>
      <c r="O217" s="9">
        <f>VLOOKUP(join(" ","2",M217),Sheet1!AN:AO,2)</f>
        <v>12</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2023-07-25T20:12:21Z</dcterms:created>
  <dc:creator>Microsoft Office User</dc:creator>
</cp:coreProperties>
</file>