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Omat\Lataukset\"/>
    </mc:Choice>
  </mc:AlternateContent>
  <xr:revisionPtr revIDLastSave="0" documentId="13_ncr:1_{D1EAC64B-F728-472A-89C3-8430C3447441}" xr6:coauthVersionLast="47" xr6:coauthVersionMax="47" xr10:uidLastSave="{00000000-0000-0000-0000-000000000000}"/>
  <bookViews>
    <workbookView xWindow="0" yWindow="0" windowWidth="25590" windowHeight="209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34" i="1"/>
  <c r="A38" i="1"/>
  <c r="A42" i="1"/>
  <c r="A59" i="1"/>
  <c r="A53" i="1"/>
  <c r="A63" i="1"/>
  <c r="A46" i="1"/>
  <c r="A49" i="1"/>
  <c r="A56" i="1"/>
  <c r="A33" i="1"/>
  <c r="A37" i="1"/>
  <c r="A32" i="1"/>
  <c r="A62" i="1"/>
  <c r="A41" i="1"/>
  <c r="A45" i="1"/>
  <c r="A52" i="1"/>
  <c r="A55" i="1"/>
  <c r="A48" i="1"/>
  <c r="A58" i="1"/>
  <c r="A51" i="1"/>
  <c r="A44" i="1"/>
  <c r="A61" i="1"/>
  <c r="A40" i="1"/>
  <c r="A31" i="1"/>
  <c r="A36" i="1"/>
  <c r="A28" i="1"/>
  <c r="A29" i="1"/>
  <c r="A30" i="1"/>
  <c r="A16" i="1"/>
  <c r="A35" i="1"/>
  <c r="A50" i="1"/>
  <c r="A57" i="1"/>
  <c r="A54" i="1"/>
  <c r="A64" i="1"/>
  <c r="A47" i="1"/>
  <c r="A43" i="1"/>
  <c r="A60" i="1"/>
  <c r="A39" i="1"/>
  <c r="A20" i="1"/>
  <c r="A26" i="1"/>
  <c r="A4" i="1"/>
  <c r="A2" i="1"/>
  <c r="A5" i="1"/>
  <c r="A6" i="1"/>
  <c r="A3" i="1"/>
  <c r="A13" i="1"/>
  <c r="A7" i="1"/>
  <c r="A14" i="1"/>
  <c r="A15" i="1"/>
  <c r="A8" i="1"/>
  <c r="A27" i="1"/>
  <c r="A23" i="1"/>
  <c r="A21" i="1"/>
  <c r="A24" i="1"/>
  <c r="A25" i="1"/>
  <c r="A22" i="1"/>
  <c r="A17" i="1"/>
  <c r="A18" i="1"/>
  <c r="A19" i="1"/>
</calcChain>
</file>

<file path=xl/sharedStrings.xml><?xml version="1.0" encoding="utf-8"?>
<sst xmlns="http://schemas.openxmlformats.org/spreadsheetml/2006/main" count="680" uniqueCount="223">
  <si>
    <t>URL to the service API</t>
  </si>
  <si>
    <t>URL to dataset metadata</t>
  </si>
  <si>
    <t>Service ID</t>
  </si>
  <si>
    <t>https://avoin-karttakuva.maanmittauslaitos.fi/avoin/wmts?SERVICE=WMTS&amp;REQUEST=GetCapabilities</t>
  </si>
  <si>
    <t>https://tiles.maaamet.ee/tm/wmts?SERVICE=WMTS&amp;REQUEST=GetCapabilities</t>
  </si>
  <si>
    <t>https://cache.kartverket.no/capabilities/topo4/WMTSCapabilities.xml?SERVICE=WMTS&amp;VERSION=1.0.0&amp;REQUEST=GetCapabilities</t>
  </si>
  <si>
    <t>https://www.ign.es/wmts/ign-base?SERVICE=WMTS&amp;REQUEST=GetCapabilities</t>
  </si>
  <si>
    <t>Country</t>
  </si>
  <si>
    <t>https://avoin-paikkatieto.maanmittauslaitos.fi/buildings/features/v1/</t>
  </si>
  <si>
    <t>https://inspire.geoportaal.ee/geoserver/BU_Buildings2D/wfs?SERVICE=WFS&amp;VERSION=2.0.0&amp;REQUEST=GetCapabilities</t>
  </si>
  <si>
    <t>https://service.pdok.nl/lv/bag/wfs/v2_0?SERVICE=WFS&amp;VERSION=2.0.0&amp;REQUEST=GetCapabilities</t>
  </si>
  <si>
    <t>https://wfs.geonorge.no/skwms1/wfs.inspire-bu-core2d_limited?SERVICE=WFS&amp;VERSION=2.0.0&amp;REQUEST=GetCapabilities</t>
  </si>
  <si>
    <t>http://ovc.catastro.meh.es/INSPIRE/wfsBU.aspx?SERVICE=WFS&amp;VERSION=2.0.0&amp;REQUEST=GetCapabilities</t>
  </si>
  <si>
    <t>https://avoin-paikkatieto.maanmittauslaitos.fi/maastotiedot/features/v1/</t>
  </si>
  <si>
    <t>https://vm0160.kaj.pouta.csc.fi/mml/korkeusmalli/km2/2020/km2_2020.vrt</t>
  </si>
  <si>
    <t>https://teenus.maaamet.ee/ows/wcs-dtm?SERVICE=WCS&amp;VERSION=2.0.1&amp;REQUEST=GetCapabilities</t>
  </si>
  <si>
    <t>https://service.pdok.nl/rhttps://wcs.geonorge.no/skwms1/wcs.hoyde-dtm-nhm-25833?SERVICE=WCS&amp;VERSION=1.0.0&amp;REQUEST=GetCapabilitiesws/ahn3/wcs/v1_0?SERVICE=WCS&amp;VERSION=2.0.1&amp;REQUEST=GetCapabilities</t>
  </si>
  <si>
    <t>https://wcs.geonorge.no/skwms1/wcs.hoyde-dtm-nhm-25833?SERVICE=WCS&amp;VERSION=1.0.0&amp;REQUEST=GetCapabilities</t>
  </si>
  <si>
    <t>http://servicios.idee.es/wcs-inspire/mdt?SERVICE=WCS&amp;VERSION=2.0.1&amp;REQUEST=GetCapabilities</t>
  </si>
  <si>
    <t>https://vm0160.kaj.pouta.csc.fi/mml/pintamalli/2008/pintamalli_2008.vrt</t>
  </si>
  <si>
    <t>https://geodata.nationaalgeoregister.nl/ahn3/wcs?SERVICE=WCS&amp;VERSION=2.0.1&amp;REQUEST=GetCapabilities</t>
  </si>
  <si>
    <t>https://wcs.geonorge.no/skwms1/wcs.hoyde-dom-nhm-25833?SERVICE=WCS&amp;VERSION=1.0.0&amp;REQUEST=GetCapabilities</t>
  </si>
  <si>
    <t>https://wcs-mds.idee.es/mds?SERVICE=WCS&amp;VERSION=2.0.1&amp;REQUEST=GetCapabilities</t>
  </si>
  <si>
    <t>mds05</t>
  </si>
  <si>
    <t>dom_25833</t>
  </si>
  <si>
    <t>ahn3_05m_dsm)</t>
  </si>
  <si>
    <t>opened with rasterio</t>
  </si>
  <si>
    <t>Elevacion25830_5</t>
  </si>
  <si>
    <t>dtm_25833</t>
  </si>
  <si>
    <t> ahn3_05m_dtm</t>
  </si>
  <si>
    <t> dtm-1</t>
  </si>
  <si>
    <t>-</t>
  </si>
  <si>
    <t>Source</t>
  </si>
  <si>
    <t>Basemaps</t>
  </si>
  <si>
    <t>Building</t>
  </si>
  <si>
    <t>Roads</t>
  </si>
  <si>
    <t>DTM</t>
  </si>
  <si>
    <t>DSM</t>
  </si>
  <si>
    <t>Data type</t>
  </si>
  <si>
    <t>NL - The Netherlands</t>
  </si>
  <si>
    <t>FI - Finland</t>
  </si>
  <si>
    <t>NO - Norway</t>
  </si>
  <si>
    <t>ES - Spain</t>
  </si>
  <si>
    <t>Link to coverage medata (when applicable)</t>
  </si>
  <si>
    <t>Norwegian Mapping Authority</t>
  </si>
  <si>
    <t>WMS</t>
  </si>
  <si>
    <t>WCS</t>
  </si>
  <si>
    <t>https://wms.geonorge.no/skwms1/wcs.hoyde-dtm1_33?request=GetCapabilities&amp;service=WCS</t>
  </si>
  <si>
    <t>Available APIs</t>
  </si>
  <si>
    <t>API / Data provider</t>
  </si>
  <si>
    <t xml:space="preserve">https://www.geonorge.no/geonetwork/srv/nor/xml_iso19139?uuid=0f0a0f38-00c4-4213-a9e5-2d861dc4abb0 </t>
  </si>
  <si>
    <t xml:space="preserve">https://wms.geonorge.no/skwms1/wms.hoyde-dtm-prosjekt-lokal-hoyde-graatone?request=GetCapabilities&amp;service=WMS ; </t>
  </si>
  <si>
    <t>https://wms.geonorge.no/skwms1/wms.hoyde-dom?request=GetCapabilities&amp;service=WMS</t>
  </si>
  <si>
    <t>https://wms.geonorge.no/skwms1/wcs.hoyde-dom1_33?request=GetCapabilities&amp;service=WCS</t>
  </si>
  <si>
    <t xml:space="preserve">https://www.geonorge.no/geonetwork/srv/nor/xml_iso19139?uuid=f297e948-8a34-4e6c-9740-54b3a657f8d5 </t>
  </si>
  <si>
    <t xml:space="preserve">
https://www.geonorge.no/geonetwork/srv/nor/xml_iso19139?uuid=e36ea427-13a1-4d7c-be82-977068dfc3e3</t>
  </si>
  <si>
    <t>Atom feed</t>
  </si>
  <si>
    <t>http://nedlasting.geonorge.no/geonorge/ATOM-feeds/FKB_Bygning_AtomFeedGML.xml</t>
  </si>
  <si>
    <t xml:space="preserve">https://www.geonorge.no/geonetwork/srv/nor/xml_iso19139?uuid=8b4304ea-4fb0-479c-a24d-fa225e2c6e97 </t>
  </si>
  <si>
    <t>Norwegian Mapping Authority and Norwegian Public Road Administration</t>
  </si>
  <si>
    <t>https://openwms.statkart.no/skwms1/wms.vegnett?service=wms&amp;request=getcapabilities</t>
  </si>
  <si>
    <t>GeoE3 Integration Platform (csc.fi) ; 
https://docs.google.com/spreadsheets/d/1QI4ktMieZHSBXEmPtYM1gg8sS-mLpiUApvq_ltBLq68/edit#gid=841376915</t>
  </si>
  <si>
    <t>GeoE3 Integration Platform (csc.fi) ; 
https://docs.google.com/spreadsheets/d/1QI4ktMieZHSBXEmPtYM1gg8sS-mLpiUApvq_ltBLq68/edit#gid=841376916</t>
  </si>
  <si>
    <t>GeoE3 Integration Platform (csc.fi) ; 
https://docs.google.com/spreadsheets/d/1QI4ktMieZHSBXEmPtYM1gg8sS-mLpiUApvq_ltBLq68/edit#gid=841376917</t>
  </si>
  <si>
    <t>GeoE3 Integration Platform (csc.fi) ; 
https://docs.google.com/spreadsheets/d/1QI4ktMieZHSBXEmPtYM1gg8sS-mLpiUApvq_ltBLq68/edit#gid=841376918</t>
  </si>
  <si>
    <t>GeoE3 Integration Platform (csc.fi) ; 
https://docs.google.com/spreadsheets/d/1QI4ktMieZHSBXEmPtYM1gg8sS-mLpiUApvq_ltBLq68/edit#gid=841376919</t>
  </si>
  <si>
    <t>GeoE3 Integration Platform (csc.fi) ; 
https://docs.google.com/spreadsheets/d/1QI4ktMieZHSBXEmPtYM1gg8sS-mLpiUApvq_ltBLq68/edit#gid=841376920</t>
  </si>
  <si>
    <t>GeoE3 Integration Platform (csc.fi) ; 
https://docs.google.com/spreadsheets/d/1QI4ktMieZHSBXEmPtYM1gg8sS-mLpiUApvq_ltBLq68/edit#gid=841376921</t>
  </si>
  <si>
    <t>GeoE3 Integration Platform (csc.fi) ; 
https://docs.google.com/spreadsheets/d/1QI4ktMieZHSBXEmPtYM1gg8sS-mLpiUApvq_ltBLq68/edit#gid=841376922</t>
  </si>
  <si>
    <t>GeoE3 Integration Platform (csc.fi) ; 
https://docs.google.com/spreadsheets/d/1QI4ktMieZHSBXEmPtYM1gg8sS-mLpiUApvq_ltBLq68/edit#gid=841376923</t>
  </si>
  <si>
    <t>GeoE3 Integration Platform (csc.fi) ; 
https://docs.google.com/spreadsheets/d/1QI4ktMieZHSBXEmPtYM1gg8sS-mLpiUApvq_ltBLq68/edit#gid=841376924</t>
  </si>
  <si>
    <t>GeoE3 Integration Platform (csc.fi) ; 
https://docs.google.com/spreadsheets/d/1QI4ktMieZHSBXEmPtYM1gg8sS-mLpiUApvq_ltBLq68/edit#gid=841376925</t>
  </si>
  <si>
    <t>GeoE3 Integration Platform (csc.fi) ; 
https://docs.google.com/spreadsheets/d/1QI4ktMieZHSBXEmPtYM1gg8sS-mLpiUApvq_ltBLq68/edit#gid=841376926</t>
  </si>
  <si>
    <t>GeoE3 Integration Platform (csc.fi) ; 
https://docs.google.com/spreadsheets/d/1QI4ktMieZHSBXEmPtYM1gg8sS-mLpiUApvq_ltBLq68/edit#gid=841376927</t>
  </si>
  <si>
    <t>GeoE3 Integration Platform (csc.fi) ; 
https://docs.google.com/spreadsheets/d/1QI4ktMieZHSBXEmPtYM1gg8sS-mLpiUApvq_ltBLq68/edit#gid=841376928</t>
  </si>
  <si>
    <t>GeoE3 Integration Platform (csc.fi) ; 
https://docs.google.com/spreadsheets/d/1QI4ktMieZHSBXEmPtYM1gg8sS-mLpiUApvq_ltBLq68/edit#gid=841376929</t>
  </si>
  <si>
    <t>GeoE3 Integration Platform (csc.fi) ; 
https://docs.google.com/spreadsheets/d/1QI4ktMieZHSBXEmPtYM1gg8sS-mLpiUApvq_ltBLq68/edit#gid=841376930</t>
  </si>
  <si>
    <t>GeoE3 Integration Platform (csc.fi) ; 
https://docs.google.com/spreadsheets/d/1QI4ktMieZHSBXEmPtYM1gg8sS-mLpiUApvq_ltBLq68/edit#gid=841376931</t>
  </si>
  <si>
    <t>GeoE3 Integration Platform (csc.fi) ; 
https://docs.google.com/spreadsheets/d/1QI4ktMieZHSBXEmPtYM1gg8sS-mLpiUApvq_ltBLq68/edit#gid=841376932</t>
  </si>
  <si>
    <t>GeoE3 Integration Platform (csc.fi) ; 
https://docs.google.com/spreadsheets/d/1QI4ktMieZHSBXEmPtYM1gg8sS-mLpiUApvq_ltBLq68/edit#gid=841376933</t>
  </si>
  <si>
    <t>GeoE3 Integration Platform (csc.fi) ; 
https://docs.google.com/spreadsheets/d/1QI4ktMieZHSBXEmPtYM1gg8sS-mLpiUApvq_ltBLq68/edit#gid=841376934</t>
  </si>
  <si>
    <t>GeoE3 Integration Platform (csc.fi) ; 
https://docs.google.com/spreadsheets/d/1QI4ktMieZHSBXEmPtYM1gg8sS-mLpiUApvq_ltBLq68/edit#gid=841376935</t>
  </si>
  <si>
    <t>GeoE3 Integration Platform (csc.fi) ; 
https://docs.google.com/spreadsheets/d/1QI4ktMieZHSBXEmPtYM1gg8sS-mLpiUApvq_ltBLq68/edit#gid=841376936</t>
  </si>
  <si>
    <t>GeoE3 Integration Platform (csc.fi) ; 
https://docs.google.com/spreadsheets/d/1QI4ktMieZHSBXEmPtYM1gg8sS-mLpiUApvq_ltBLq68/edit#gid=841376937</t>
  </si>
  <si>
    <t>https://docs.google.com/spreadsheets/d/1QI4ktMieZHSBXEmPtYM1gg8sS-mLpiUApvq_ltBLq68/edit#gid=841376926</t>
  </si>
  <si>
    <t>Orthoimagery</t>
  </si>
  <si>
    <t>https://wms.geonorge.no/skwms1/wms.nib?service=WMS&amp;request=GetCapabilities</t>
  </si>
  <si>
    <t>Sunshine hours</t>
  </si>
  <si>
    <t>Wind conditions</t>
  </si>
  <si>
    <t>Normal air temperature</t>
  </si>
  <si>
    <t>Mean temperatures</t>
  </si>
  <si>
    <t>Traffic signs, speed limits</t>
  </si>
  <si>
    <t>Realtime traffic info</t>
  </si>
  <si>
    <t>Norwegian Meteorological Institute</t>
  </si>
  <si>
    <t>Download REST-API</t>
  </si>
  <si>
    <t>https://api.met.no/weatherapi/sunrise/2.0/documentation</t>
  </si>
  <si>
    <t>https://frost.met.no/api.html#/</t>
  </si>
  <si>
    <t>https://nedlasting.geonorge.no/geonorge/ATOM-feeds/Elveg2-0_AtomFeedGML.xml</t>
  </si>
  <si>
    <t>http://nedlasting.geonorge.no/geonorge/ATOM-feeds/NVDB-Rutedatasett_AtomFeedSpatiaLite.xml</t>
  </si>
  <si>
    <t>Norwegian Public Roads Administration</t>
  </si>
  <si>
    <t>Traffic accidents</t>
  </si>
  <si>
    <t>WFS</t>
  </si>
  <si>
    <t>NMCA</t>
  </si>
  <si>
    <t>Non NMCA</t>
  </si>
  <si>
    <t>Estonian Land Board</t>
  </si>
  <si>
    <t>Download by sheet number</t>
  </si>
  <si>
    <t>https://geoportaal.maaamet.ee/eng/Maps-and-Data/Elevation-data/Download-Elevation-Data-p664.html</t>
  </si>
  <si>
    <t xml:space="preserve">https://api.met.no/weatherapi/locationforecast/2.0/documentation </t>
  </si>
  <si>
    <t>NMCA / non-NMCA</t>
  </si>
  <si>
    <t>Service currently linked to the platform (30/09/2022)</t>
  </si>
  <si>
    <t>Not currently linked</t>
  </si>
  <si>
    <t>https://kaart.maaamet.ee/wms/fotokaart?service=WMS&amp;version=1.3.0&amp;request=GetCapabilities</t>
  </si>
  <si>
    <t>Estonian Land Board - Protoype</t>
  </si>
  <si>
    <t>Ministry of Economic Affairs and Communications - Building register</t>
  </si>
  <si>
    <t>https://swaggerui.ehr.ee/3_d_kaksiku_api_teenused</t>
  </si>
  <si>
    <t>Estonian Land Board - Estonian Topographic Database (ETDB)</t>
  </si>
  <si>
    <t>INSPIRE WMS;WFS;</t>
  </si>
  <si>
    <t>File based download (ETDB);</t>
  </si>
  <si>
    <t>INSPIRE WFS</t>
  </si>
  <si>
    <t>https://inspire.maaamet.ee/arcgis/rest/services/public/tn_rrc/MapServer/exts/InspireFeatureDownload/service?request=GetCapabilities&amp;service=WFS</t>
  </si>
  <si>
    <t>WMS, WMTS, TMS, WMS-C;
INSPIRE WMS, WMTS;
Download by sheet number</t>
  </si>
  <si>
    <t>WMS: http://kaart.maaamet.ee/wms/alus?service=WMS&amp;version=1.3.0&amp;request=GetCapabilities (layer of10000);
WMTS: https://tiles.maaamet.ee/tm/wmts?
TMS: https://tiles.maaamet.ee/tm/tms/1.0.0/
WMS-C: https://tiles.maaamet.ee/tm/?service=WMS&amp;version=1.1.1&amp;request=GetCapabilities
Download files: https://geoportaal.maaamet.ee/eng/Maps-and-Data/Orthophotos/Download-Orthophotos-p662.html
INSPIRE WMS: https://inspire.maaamet.ee/arcgis/rest/services/public/orthophoto/MapServer/exts/InspireView/service?request=GetCapabilities&amp;Service=WMS
INSPIRE WMTS: https://inspire.maaamet.ee/arcgis/rest/services/public/orthophoto/MapServer/exts/InspireView/WMTS/1.0.0/WMTSCapabilities.xml</t>
  </si>
  <si>
    <t>EE - Estonia</t>
  </si>
  <si>
    <t>Estoninan Weather Service</t>
  </si>
  <si>
    <t>https://www.ilmateenistus.ee/kliima/kliimanormid/paikesepaiste-kestus/?lang=en</t>
  </si>
  <si>
    <t>https://www.ilmateenistus.ee/kliima/kliimanormid/tuul/?lang=en</t>
  </si>
  <si>
    <t>https://www.ilmateenistus.ee/kliima/climate-maps/temperature/?lang=en</t>
  </si>
  <si>
    <t>https://www.ilmateenistus.ee/kliima/kliimanormid/ohutemperatuur/?lang=en</t>
  </si>
  <si>
    <t>Estonian Transport Administration</t>
  </si>
  <si>
    <t>https://teeregister.mnt.ee/290424/wfs?&amp;service=WFS&amp;version=1.3.0&amp;request=Getcapabilities</t>
  </si>
  <si>
    <t>DATEX II</t>
  </si>
  <si>
    <t>https://tarktee.mnt.ee/#/en/datex</t>
  </si>
  <si>
    <t>CNIG</t>
  </si>
  <si>
    <t>WCS, WMS, WMTS</t>
  </si>
  <si>
    <t>https://servicios.idee.es/wcs-inspire/mdt</t>
  </si>
  <si>
    <t>https://www.idee.es/csw-codsi-idee/srv/spa/csw?SERVICE=CSW&amp;VERSION=2.0.2&amp;REQUEST=GetRecordById&amp;outputSchema=http://www.isotc211.org/2005/gmd&amp;ElementSetName=full&amp;ID=spaignMDT05</t>
  </si>
  <si>
    <t>WMTS, WMS</t>
  </si>
  <si>
    <t>https://www.idee.es/csw-codsi-idee/srv/spa/csw?SERVICE=CSW&amp;VERSION=2.0.2&amp;REQUEST=GetRecordById&amp;outputSchema=http://www.isotc211.org/2005/gmd&amp;ElementSetName=full&amp;ID=spaignPNOAMA</t>
  </si>
  <si>
    <t xml:space="preserve">https://www.ign.es/wmts/pnoa-ma 
https://www.ign.es/wms-inspire/pnoa-ma 
</t>
  </si>
  <si>
    <t>WMS, WFS</t>
  </si>
  <si>
    <t>https://www.idee.es/csw-codsi-idee/srv/spa/csw?SERVICE=CSW&amp;VERSION=2.0.2&amp;REQUEST=GetRecordById&amp;outputSchema=http://www.isotc211.org/2005/gmd&amp;ElementSetName=full&amp;ID=spaign_IGR_Transporte</t>
  </si>
  <si>
    <t xml:space="preserve">https://servicios.idee.es/wms-inspire/transportes
https://servicios.idee.es/wfs-inspire/transportes 
</t>
  </si>
  <si>
    <t>https://wcs-mds.idee.es/mds</t>
  </si>
  <si>
    <t>https://www.idee.es/csw-inspire-idee/srv/spa/csw?SERVICE=CSW&amp;VERSION=2.0.2&amp;REQUEST=GetRecordById&amp;outputSchema=http://www.isotc211.org/2005/gmd&amp;ElementSetName=full&amp;ID=spaignMDS_Normalizado_Edificacion</t>
  </si>
  <si>
    <t>SDGC</t>
  </si>
  <si>
    <t>NLSfi</t>
  </si>
  <si>
    <t>WMTS
WCS</t>
  </si>
  <si>
    <t>https://karttakuva.maanmittauslaitos.fi/maasto/wmts/1.0.0/WMTSCapabilities.xml
https://beta-karttakuva.maanmittauslaitos.fi/wcs/service/ows?service=WCS&amp;AcceptVersions=2.0.1&amp;request=GetCapabilities</t>
  </si>
  <si>
    <t>https://karttakuva.maanmittauslaitos.fi/maasto/wmts/1.0.0/WMTSCapabilities.xml
https://beta-karttakuva.maanmittauslaitos.fi/wcs/service/ows?service=WCS&amp;AcceptVersions=2.0.1&amp;request=GetCapabilities</t>
  </si>
  <si>
    <t>https://karttakuva.maanmittauslaitos.fi/teema/wmts/1.0.0/WMTSCapabilities.xml
https://avoin-paikkatieto.maanmittauslaitos.fi/buildings/features/v1/
https://beta-paikkatieto.maanmittauslaitos.fi/inspire-buildings/features/v1/
https://inspire-wfs.maanmittauslaitos.fi/inspire-wfs/bu_mtk_point?request=GetCapabilities&amp;service=wfs&amp;version=2.0.0
https://inspire-wfs.maanmittauslaitos.fi/inspire-wfs/bu_mtk_polygon?request=GetCapabilities&amp;service=wfs&amp;version=2.0.0
https://inspire-wfs.maanmittauslaitos.fi/inspire-wfs/bu_vtj?request=GetCapabilities&amp;service=wfs&amp;version=2.0.0</t>
  </si>
  <si>
    <t xml:space="preserve">WMTS
OGCAPIF
</t>
  </si>
  <si>
    <t>https://karttakuva.maanmittauslaitos.fi/teema/wmts/1.0.0/WMTSCapabilities.xml
https://avoin-paikkatieto.maanmittauslaitos.fi/maastotiedot/features/v1/</t>
  </si>
  <si>
    <t>FMI</t>
  </si>
  <si>
    <t>WFS 2.0</t>
  </si>
  <si>
    <t>https://opendata.fmi.fi/wfs?request=getfeature&amp;version=2.0.0&amp;storedquery_id=fmi::observations::weather::yearly::30year::multipointcoverage&amp;fmisid=101339&amp;parameters=SUNDP1Y</t>
  </si>
  <si>
    <t>https://opendata.fmi.fi/wfs?request=getfeature&amp;version=2.0.0&amp;storedquery_id=fmi::observations::weather::yearly::30year::multipointcoverage&amp;fmisid=101339&amp;parameters=WSP1Y</t>
  </si>
  <si>
    <t>https://opendata.fmi.fi/wfs?request=getfeature&amp;version=2.0.0&amp;storedquery_id=fmi::observations::weather::monthly::multipointcoverage&amp;fmisid=101339&amp;parameters=tmon</t>
  </si>
  <si>
    <t>https://opendata.fmi.fi/wfs?request=getfeature&amp;version=2.0.0&amp;storedquery_id=fmi::observations::weather::yearly::30year::multipointcoverage&amp;fmisid=101339&amp;parameters=TAP1Y</t>
  </si>
  <si>
    <t>Finnish Transport Infrastructure Agency (Väylävirasto)</t>
  </si>
  <si>
    <t>https://julkinen.vayla.fi/inspirepalvelu/digiroad/wfs?request=getcapabilities</t>
  </si>
  <si>
    <t>Fintraffic</t>
  </si>
  <si>
    <t>REST/JSON, WebSocket, DATEX II</t>
  </si>
  <si>
    <t>https://www.digitraffic.fi/en/road-traffic/</t>
  </si>
  <si>
    <t>Statistics Finland</t>
  </si>
  <si>
    <t>https://geo.stat.fi/geoserver/tieliikenne/wfs?service=WFS&amp;request=GetCapabilities</t>
  </si>
  <si>
    <t>Downloads, WCS and WMS</t>
  </si>
  <si>
    <t>Downloads grids (GeoTiff): https://downloads.pdok.nl/ahn3-downloadpage/
https://geodata.nationaalgeoregister.nl/ahn3/wcs?request=GetCapabilities&amp;service=wcs</t>
  </si>
  <si>
    <t>WFS and Atomfeed (approx. 900 MB)</t>
  </si>
  <si>
    <t>INSPIRE As/is: 
https://geodata.nationaalgeoregister.nl/bag/wfs/v1_1?request=getCapabilities&amp;service=WFS
INSPIRE harmonised: 
https://service.pdok.nl/kadaster/gebouwen/atom/v1_0/gebouwen.xml</t>
  </si>
  <si>
    <t>https://geodata.nationaalgeoregister.nl/nl/rws/tn-ro/wfs?&amp;request=GetCapabilities&amp;service=wfs
https://geodata.nationaalgeoregister.nl/tn-ro/wfs?&amp;request=GetCapabilities&amp;service=wfs</t>
  </si>
  <si>
    <t>WMTS</t>
  </si>
  <si>
    <t>https://service.pdok.nl/hwh/luchtfotocir/wmts/v1_0?request=GetCapabilities&amp;service=wmts</t>
  </si>
  <si>
    <t>3D Buidings model</t>
  </si>
  <si>
    <t>Buildings (relevant buildings atributes)</t>
  </si>
  <si>
    <t>Buildings (relevant buildings atributes)(CAT)</t>
  </si>
  <si>
    <t>Building foot print</t>
  </si>
  <si>
    <t>https://www.sedecatastro.gob.es/cartografia/fxcc/fxcc_kml.aspx?refcat=9398516VK3799G</t>
  </si>
  <si>
    <t>https://www.sedecatastro.gob.es</t>
  </si>
  <si>
    <t>WMS, WFS, ATOM</t>
  </si>
  <si>
    <t>http://www.catastro.minhap.es/webinspire/index_eng.html</t>
  </si>
  <si>
    <t>http://www.idee.es/csw-inspire-idee/srv/spa/csw?SERVICE=CSW&amp;VERSION=2.0.2&amp;REQUEST=GetRecordById&amp;outputSchema=http://www.isotc211.org/2005/gmd&amp;ElementSetName=full&amp;ID=ES_SDGC_CP</t>
  </si>
  <si>
    <t>Data type details</t>
  </si>
  <si>
    <t>https://docs.google.com/spreadsheets/d/1QI4ktMieZHSBXEmPtYM1gg8sS-mLpiUApvq_ltBLq68/edit#gid=841376910</t>
  </si>
  <si>
    <t>https://docs.google.com/spreadsheets/d/1QI4ktMieZHSBXEmPtYM1gg8sS-mLpiUApvq_ltBLq68/edit#gid=841376911</t>
  </si>
  <si>
    <t>https://docs.google.com/spreadsheets/d/1QI4ktMieZHSBXEmPtYM1gg8sS-mLpiUApvq_ltBLq68/edit#gid=841376912</t>
  </si>
  <si>
    <t>https://docs.google.com/spreadsheets/d/1QI4ktMieZHSBXEmPtYM1gg8sS-mLpiUApvq_ltBLq68/edit#gid=841376913</t>
  </si>
  <si>
    <t>https://docs.google.com/spreadsheets/d/1QI4ktMieZHSBXEmPtYM1gg8sS-mLpiUApvq_ltBLq68/edit#gid=841376914</t>
  </si>
  <si>
    <t>https://docs.google.com/spreadsheets/d/1QI4ktMieZHSBXEmPtYM1gg8sS-mLpiUApvq_ltBLq68/edit#gid=841376915</t>
  </si>
  <si>
    <t>https://docs.google.com/spreadsheets/d/1QI4ktMieZHSBXEmPtYM1gg8sS-mLpiUApvq_ltBLq68/edit#gid=841376916</t>
  </si>
  <si>
    <t>https://docs.google.com/spreadsheets/d/1QI4ktMieZHSBXEmPtYM1gg8sS-mLpiUApvq_ltBLq68/edit#gid=841376917</t>
  </si>
  <si>
    <t>https://docs.google.com/spreadsheets/d/1QI4ktMieZHSBXEmPtYM1gg8sS-mLpiUApvq_ltBLq68/edit#gid=841376918</t>
  </si>
  <si>
    <t>https://docs.google.com/spreadsheets/d/1QI4ktMieZHSBXEmPtYM1gg8sS-mLpiUApvq_ltBLq68/edit#gid=841376919</t>
  </si>
  <si>
    <t>https://docs.google.com/spreadsheets/d/1QI4ktMieZHSBXEmPtYM1gg8sS-mLpiUApvq_ltBLq68/edit#gid=841376920</t>
  </si>
  <si>
    <t>https://docs.google.com/spreadsheets/d/1QI4ktMieZHSBXEmPtYM1gg8sS-mLpiUApvq_ltBLq68/edit#gid=841376921</t>
  </si>
  <si>
    <t>https://docs.google.com/spreadsheets/d/1QI4ktMieZHSBXEmPtYM1gg8sS-mLpiUApvq_ltBLq68/edit#gid=841376922</t>
  </si>
  <si>
    <t>https://docs.google.com/spreadsheets/d/1QI4ktMieZHSBXEmPtYM1gg8sS-mLpiUApvq_ltBLq68/edit#gid=841376923</t>
  </si>
  <si>
    <t>https://docs.google.com/spreadsheets/d/1QI4ktMieZHSBXEmPtYM1gg8sS-mLpiUApvq_ltBLq68/edit#gid=841376924</t>
  </si>
  <si>
    <t>https://docs.google.com/spreadsheets/d/1QI4ktMieZHSBXEmPtYM1gg8sS-mLpiUApvq_ltBLq68/edit#gid=841376925</t>
  </si>
  <si>
    <t>https://docs.google.com/spreadsheets/d/1QI4ktMieZHSBXEmPtYM1gg8sS-mLpiUApvq_ltBLq68/edit#gid=841376927</t>
  </si>
  <si>
    <t>https://docs.google.com/spreadsheets/d/1QI4ktMieZHSBXEmPtYM1gg8sS-mLpiUApvq_ltBLq68/edit#gid=841376928</t>
  </si>
  <si>
    <t>https://docs.google.com/spreadsheets/d/1QI4ktMieZHSBXEmPtYM1gg8sS-mLpiUApvq_ltBLq68/edit#gid=841376929</t>
  </si>
  <si>
    <t>https://docs.google.com/spreadsheets/d/1QI4ktMieZHSBXEmPtYM1gg8sS-mLpiUApvq_ltBLq68/edit#gid=841376930</t>
  </si>
  <si>
    <t>https://docs.google.com/spreadsheets/d/1QI4ktMieZHSBXEmPtYM1gg8sS-mLpiUApvq_ltBLq68/edit#gid=841376931</t>
  </si>
  <si>
    <t>https://docs.google.com/spreadsheets/d/1QI4ktMieZHSBXEmPtYM1gg8sS-mLpiUApvq_ltBLq68/edit#gid=841376932</t>
  </si>
  <si>
    <t>https://docs.google.com/spreadsheets/d/1QI4ktMieZHSBXEmPtYM1gg8sS-mLpiUApvq_ltBLq68/edit#gid=841376933</t>
  </si>
  <si>
    <t>https://docs.google.com/spreadsheets/d/1QI4ktMieZHSBXEmPtYM1gg8sS-mLpiUApvq_ltBLq68/edit#gid=841376934</t>
  </si>
  <si>
    <t>https://docs.google.com/spreadsheets/d/1QI4ktMieZHSBXEmPtYM1gg8sS-mLpiUApvq_ltBLq68/edit#gid=841376935</t>
  </si>
  <si>
    <t>https://docs.google.com/spreadsheets/d/1QI4ktMieZHSBXEmPtYM1gg8sS-mLpiUApvq_ltBLq68/edit#gid=841376936</t>
  </si>
  <si>
    <t>https://docs.google.com/spreadsheets/d/1QI4ktMieZHSBXEmPtYM1gg8sS-mLpiUApvq_ltBLq68/edit#gid=841376937</t>
  </si>
  <si>
    <t>https://docs.google.com/spreadsheets/d/1QI4ktMieZHSBXEmPtYM1gg8sS-mLpiUApvq_ltBLq68/edit#gid=841376938</t>
  </si>
  <si>
    <t>https://docs.google.com/spreadsheets/d/1QI4ktMieZHSBXEmPtYM1gg8sS-mLpiUApvq_ltBLq68/edit#gid=841376939</t>
  </si>
  <si>
    <t>https://docs.google.com/spreadsheets/d/1QI4ktMieZHSBXEmPtYM1gg8sS-mLpiUApvq_ltBLq68/edit#gid=841376940</t>
  </si>
  <si>
    <t>WMTS ; OGCAPIF ; WFS</t>
  </si>
  <si>
    <t>https://inspire.geoportaal.ee/geoserver/BU_Buildings2D/ows?service=WFS&amp;version=2.0.0&amp;request=GetCapabilities</t>
  </si>
  <si>
    <t>https://downloads.pdok.nl/ahn3-downloadpage/
https://geodata.nationaalgeoregister.nl/ahn3/wcs?request=GetCapabilities&amp;service=wcs
https://geodata.nationaalgeoregister.nl/ahn3/wms?request=GetCapabilities&amp;service=wms</t>
  </si>
  <si>
    <r>
      <t xml:space="preserve"> </t>
    </r>
    <r>
      <rPr>
        <u/>
        <sz val="11"/>
        <color rgb="FF1155CC"/>
        <rFont val="Calibri"/>
        <family val="2"/>
        <scheme val="minor"/>
      </rPr>
      <t>https://geoportaal.maaamet.ee/eng/Maps-and-Data/Estonian-Topographic-Database/Download-Topographic-Data-p618.html</t>
    </r>
  </si>
  <si>
    <t>https://opendata.aemet.es/dist/index.html?#/ 
https://opendata.aemet.es/centrodedescargas/productosAEMET</t>
  </si>
  <si>
    <t>not actually a content theme, but just used as background reference in the platform's map views</t>
  </si>
  <si>
    <t>Linked</t>
  </si>
  <si>
    <t>https://www.idee.es/csw-inspire-idee/srv/spa/csw?SERVICE=CSW&amp;VERSION=2.0.2&amp;REQUEST=GetRecordById&amp;outputSchema=http://www.isotc211.org/2005/gmd&amp;ElementSetName=full&amp;ID=ES_SDGC_BU_WFS</t>
  </si>
  <si>
    <t>URL to service metadata</t>
  </si>
  <si>
    <t>URL to service metadata or getCapabilities request</t>
  </si>
  <si>
    <t>https://www.geonorge.no/geonetwork/srv/nor/xml_iso19139?uuid=dc0f80e3-3f4d-486b-9393-da8244f37e47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</si>
</sst>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12529"/>
      <name val="Calibri"/>
      <family val="2"/>
      <scheme val="minor"/>
    </font>
    <font>
      <sz val="8"/>
      <name val="Calibri"/>
      <family val="2"/>
      <scheme val="minor"/>
    </font>
    <font>
      <u/>
      <sz val="11"/>
      <color rgb="FF1155CC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242424"/>
      <name val="Segoe UI"/>
      <family val="2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1" xfId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fill" vertical="top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center" wrapText="1"/>
    </xf>
    <xf numFmtId="0" fontId="0" fillId="2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2" fillId="0" borderId="1" xfId="1" applyFont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0" fillId="0" borderId="4" xfId="0" applyNumberFormat="1" applyFont="1" applyBorder="1" applyAlignment="1">
      <alignment horizontal="left" wrapText="1"/>
    </xf>
    <xf numFmtId="0" fontId="0" fillId="0" borderId="4" xfId="0" applyNumberFormat="1" applyFont="1" applyFill="1" applyBorder="1" applyAlignment="1">
      <alignment horizontal="left" wrapText="1"/>
    </xf>
    <xf numFmtId="0" fontId="0" fillId="0" borderId="5" xfId="0" applyNumberFormat="1" applyFont="1" applyBorder="1" applyAlignment="1">
      <alignment horizontal="left" wrapText="1"/>
    </xf>
    <xf numFmtId="0" fontId="0" fillId="2" borderId="6" xfId="0" applyFont="1" applyFill="1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0" fontId="2" fillId="0" borderId="3" xfId="1" applyFont="1" applyBorder="1" applyAlignment="1">
      <alignment horizontal="left" wrapText="1"/>
    </xf>
    <xf numFmtId="0" fontId="2" fillId="0" borderId="2" xfId="1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0" fillId="0" borderId="6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0" fillId="3" borderId="1" xfId="0" applyFont="1" applyFill="1" applyBorder="1" applyAlignment="1">
      <alignment horizontal="left" wrapText="1"/>
    </xf>
    <xf numFmtId="0" fontId="2" fillId="3" borderId="1" xfId="1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2" fillId="3" borderId="6" xfId="1" applyFont="1" applyFill="1" applyBorder="1" applyAlignment="1">
      <alignment horizontal="left" wrapText="1"/>
    </xf>
    <xf numFmtId="0" fontId="0" fillId="3" borderId="6" xfId="0" applyFont="1" applyFill="1" applyBorder="1" applyAlignment="1">
      <alignment horizontal="left" wrapText="1"/>
    </xf>
    <xf numFmtId="0" fontId="2" fillId="3" borderId="1" xfId="1" applyFill="1" applyBorder="1" applyAlignment="1">
      <alignment horizontal="left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fill" vertical="top" wrapText="1"/>
    </xf>
    <xf numFmtId="0" fontId="0" fillId="0" borderId="0" xfId="0" applyFill="1" applyAlignment="1">
      <alignment horizontal="center" vertical="top" wrapText="1"/>
    </xf>
    <xf numFmtId="0" fontId="7" fillId="0" borderId="0" xfId="0" applyFont="1" applyAlignment="1">
      <alignment wrapText="1"/>
    </xf>
    <xf numFmtId="0" fontId="8" fillId="3" borderId="1" xfId="1" applyFont="1" applyFill="1" applyBorder="1" applyAlignment="1">
      <alignment horizontal="left" wrapText="1"/>
    </xf>
    <xf numFmtId="0" fontId="2" fillId="3" borderId="3" xfId="1" applyFill="1" applyBorder="1" applyAlignment="1">
      <alignment horizontal="left" wrapText="1"/>
    </xf>
    <xf numFmtId="0" fontId="2" fillId="3" borderId="3" xfId="1" applyFont="1" applyFill="1" applyBorder="1" applyAlignment="1">
      <alignment horizontal="left" wrapText="1"/>
    </xf>
    <xf numFmtId="0" fontId="0" fillId="0" borderId="4" xfId="0" applyFont="1" applyBorder="1" applyAlignment="1">
      <alignment horizontal="center" wrapText="1"/>
    </xf>
    <xf numFmtId="0" fontId="2" fillId="0" borderId="4" xfId="1" applyFont="1" applyBorder="1" applyAlignment="1">
      <alignment horizontal="center" wrapText="1"/>
    </xf>
    <xf numFmtId="0" fontId="2" fillId="3" borderId="7" xfId="1" applyFont="1" applyFill="1" applyBorder="1" applyAlignment="1">
      <alignment horizontal="left" wrapText="1"/>
    </xf>
    <xf numFmtId="0" fontId="2" fillId="3" borderId="8" xfId="1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2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left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AFA746-CAC3-432D-BAE5-975A14985FC2}" name="Table1" displayName="Table1" ref="A1:N64" totalsRowShown="0" headerRowDxfId="21" dataDxfId="20" tableBorderDxfId="19" totalsRowBorderDxfId="18" headerRowCellStyle="Normal">
  <autoFilter ref="A1:N64" xr:uid="{CAAFA746-CAC3-432D-BAE5-975A14985FC2}">
    <filterColumn colId="9">
      <customFilters>
        <customFilter operator="notEqual" val=" "/>
      </customFilters>
    </filterColumn>
    <filterColumn colId="10">
      <filters>
        <filter val="http://ovc.catastro.meh.es/INSPIRE/wfsBU.aspx?SERVICE=WFS&amp;VERSION=2.0.0&amp;REQUEST=GetCapabilities"/>
        <filter val="http://servicios.idee.es/wcs-inspire/mdt?SERVICE=WCS&amp;VERSION=2.0.1&amp;REQUEST=GetCapabilities"/>
        <filter val="https://wcs.geonorge.no/skwms1/wcs.hoyde-dom-nhm-25833?SERVICE=WCS&amp;VERSION=1.0.0&amp;REQUEST=GetCapabilities"/>
        <filter val="https://wcs.geonorge.no/skwms1/wcs.hoyde-dtm-nhm-25833?SERVICE=WCS&amp;VERSION=1.0.0&amp;REQUEST=GetCapabilities"/>
        <filter val="https://wcs-mds.idee.es/mds?SERVICE=WCS&amp;VERSION=2.0.1&amp;REQUEST=GetCapabilities"/>
        <filter val="https://wfs.geonorge.no/skwms1/wfs.inspire-bu-core2d_limited?SERVICE=WFS&amp;VERSION=2.0.0&amp;REQUEST=GetCapabilities"/>
      </filters>
    </filterColumn>
  </autoFilter>
  <sortState xmlns:xlrd2="http://schemas.microsoft.com/office/spreadsheetml/2017/richdata2" ref="A2:N64">
    <sortCondition sortBy="cellColor" ref="B2:B64" dxfId="17"/>
    <sortCondition sortBy="cellColor" ref="C2:C64" dxfId="16"/>
    <sortCondition ref="D2:D64"/>
  </sortState>
  <tableColumns count="14">
    <tableColumn id="1" xr3:uid="{EFE3BD57-80B4-439D-BA07-A173A34B3EDB}" name="Service ID" dataDxfId="15">
      <calculatedColumnFormula>LEFT(Table1[[#This Row],[Data type]],3)&amp;"-"&amp;LEFT(F2,2)&amp;"-"&amp;COUNTIFS(D$1:D2,D2, F$1:F2,F2)</calculatedColumnFormula>
    </tableColumn>
    <tableColumn id="13" xr3:uid="{4847F300-9D72-4CB6-8F5E-FA6B68AACA71}" name="Service currently linked to the platform (30/09/2022)" dataDxfId="14"/>
    <tableColumn id="2" xr3:uid="{91262C31-0366-4FA5-840B-DEEAE9A83FFF}" name="NMCA / non-NMCA" dataDxfId="13"/>
    <tableColumn id="7" xr3:uid="{7B4AF057-1872-4327-B1CC-8609AC17822C}" name="Data type" dataDxfId="12"/>
    <tableColumn id="14" xr3:uid="{4B101CB4-E4EA-427B-9CF9-F8480F783E62}" name="Data type details" dataDxfId="11"/>
    <tableColumn id="6" xr3:uid="{57668B04-9253-44EC-9733-D4BBCE8F98BF}" name="Country" dataDxfId="10"/>
    <tableColumn id="12" xr3:uid="{F8696271-72D9-4820-92E3-CF40FF75D34D}" name="API / Data provider" dataDxfId="9"/>
    <tableColumn id="11" xr3:uid="{5FA95DDC-8651-478B-93B7-BC47A9B0906D}" name="Available APIs" dataDxfId="8"/>
    <tableColumn id="3" xr3:uid="{76704AE4-275E-47BE-B00A-EA221AF644E0}" name="URL to the service API" dataDxfId="7"/>
    <tableColumn id="4" xr3:uid="{F801DCC6-1FF0-4AD7-BF2B-20B1D00CB884}" name="URL to dataset metadata" dataDxfId="6"/>
    <tableColumn id="5" xr3:uid="{53B79C7A-9BB6-4E43-967E-6A3B9C4EE0D0}" name="URL to service metadata or getCapabilities request" dataDxfId="5"/>
    <tableColumn id="10" xr3:uid="{4E5CC930-503D-4B03-A70C-7F960F51E453}" name="URL to service metadata" dataDxfId="1"/>
    <tableColumn id="8" xr3:uid="{A2111CA3-C7AF-4F75-A493-CCACA218C694}" name="Link to coverage medata (when applicable)" dataDxfId="4"/>
    <tableColumn id="9" xr3:uid="{F484BD83-52C4-40D8-BD14-BF42A330F0EB}" name="Source" dataDxfId="3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ervice.pdok.nl/rws/ahn3/wcs/v1_0?SERVICE=WCS&amp;VERSION=2.0.1&amp;REQUEST=DescribeCoverage&amp;CoverageID=ahn3_05m_dtm" TargetMode="External"/><Relationship Id="rId21" Type="http://schemas.openxmlformats.org/officeDocument/2006/relationships/hyperlink" Target="https://wcs-mds.idee.es/mds?SERVICE=WCS&amp;VERSION=2.0.1&amp;REQUEST=DescribeCoverage&amp;CoverageID=mds05" TargetMode="External"/><Relationship Id="rId42" Type="http://schemas.openxmlformats.org/officeDocument/2006/relationships/hyperlink" Target="https://openwms.statkart.no/skwms1/wms.vegnett?service=wms&amp;request=getcapabilities" TargetMode="External"/><Relationship Id="rId47" Type="http://schemas.openxmlformats.org/officeDocument/2006/relationships/hyperlink" Target="https://geoportaal.maaamet.ee/eng/Maps-and-Data/Elevation-data/Download-Elevation-Data-p664.html" TargetMode="External"/><Relationship Id="rId63" Type="http://schemas.openxmlformats.org/officeDocument/2006/relationships/hyperlink" Target="http://ovc.catastro.meh.es/INSPIRE/wfsBU.aspx?SERVICE=WFS&amp;VERSION=2.0.0&amp;REQUEST=GetCapabilities" TargetMode="External"/><Relationship Id="rId68" Type="http://schemas.openxmlformats.org/officeDocument/2006/relationships/hyperlink" Target="https://vm3897.kaj.pouta.csc.fi/geoe3/contents/" TargetMode="External"/><Relationship Id="rId84" Type="http://schemas.openxmlformats.org/officeDocument/2006/relationships/hyperlink" Target="https://docs.google.com/spreadsheets/d/1QI4ktMieZHSBXEmPtYM1gg8sS-mLpiUApvq_ltBLq68/edit" TargetMode="External"/><Relationship Id="rId89" Type="http://schemas.openxmlformats.org/officeDocument/2006/relationships/hyperlink" Target="https://docs.google.com/spreadsheets/d/1QI4ktMieZHSBXEmPtYM1gg8sS-mLpiUApvq_ltBLq68/edit" TargetMode="External"/><Relationship Id="rId2" Type="http://schemas.openxmlformats.org/officeDocument/2006/relationships/hyperlink" Target="https://tiles.maaamet.ee/tm/wmts?SERVICE=WMTS&amp;REQUEST=GetCapabilities" TargetMode="External"/><Relationship Id="rId16" Type="http://schemas.openxmlformats.org/officeDocument/2006/relationships/hyperlink" Target="http://servicios.idee.es/wcs-inspire/mdt?SERVICE=WCS&amp;VERSION=2.0.1&amp;REQUEST=GetCapabilities" TargetMode="External"/><Relationship Id="rId29" Type="http://schemas.openxmlformats.org/officeDocument/2006/relationships/hyperlink" Target="https://wcs.geonorge.no/skwms1/wcs.hoyde-dtm-nhm-25833?SERVICE=WCS&amp;VERSION=1.0.0&amp;REQUEST=GetCapabilities" TargetMode="External"/><Relationship Id="rId107" Type="http://schemas.openxmlformats.org/officeDocument/2006/relationships/hyperlink" Target="http://www.idee.es/csw-inspire-idee/srv/spa/csw?SERVICE=CSW&amp;VERSION=2.0.2&amp;REQUEST=GetRecordById&amp;outputSchema=http://www.isotc211.org/2005/gmd&amp;ElementSetName=full&amp;ID=ES_SDGC_CP" TargetMode="External"/><Relationship Id="rId11" Type="http://schemas.openxmlformats.org/officeDocument/2006/relationships/hyperlink" Target="https://avoin-paikkatieto.maanmittauslaitos.fi/maastotiedot/features/v1/" TargetMode="External"/><Relationship Id="rId24" Type="http://schemas.openxmlformats.org/officeDocument/2006/relationships/hyperlink" Target="http://servicios.idee.es/wcs-inspire/mdt?SERVICE=WCS&amp;VERSION=2.0.1&amp;REQUEST=DescribeCoverage&amp;CoverageID=Elevacion25830_5" TargetMode="External"/><Relationship Id="rId32" Type="http://schemas.openxmlformats.org/officeDocument/2006/relationships/hyperlink" Target="https://www.geonorge.no/geonetwork/srv/nor/xml_iso19139?uuid=0f0a0f38-00c4-4213-a9e5-2d861dc4abb0" TargetMode="External"/><Relationship Id="rId37" Type="http://schemas.openxmlformats.org/officeDocument/2006/relationships/hyperlink" Target="https://wms.geonorge.no/skwms1/wcs.hoyde-dom1_33?request=GetCapabilities&amp;service=WCS" TargetMode="External"/><Relationship Id="rId40" Type="http://schemas.openxmlformats.org/officeDocument/2006/relationships/hyperlink" Target="https://www.geonorge.no/geonetwork/srv/nor/xml_iso19139?uuid=8b4304ea-4fb0-479c-a24d-fa225e2c6e97" TargetMode="External"/><Relationship Id="rId45" Type="http://schemas.openxmlformats.org/officeDocument/2006/relationships/hyperlink" Target="https://api.met.no/weatherapi/sunrise/2.0/documentation" TargetMode="External"/><Relationship Id="rId53" Type="http://schemas.openxmlformats.org/officeDocument/2006/relationships/hyperlink" Target="https://docs.google.com/spreadsheets/d/1QI4ktMieZHSBXEmPtYM1gg8sS-mLpiUApvq_ltBLq68/edit" TargetMode="External"/><Relationship Id="rId58" Type="http://schemas.openxmlformats.org/officeDocument/2006/relationships/hyperlink" Target="https://www.ilmateenistus.ee/kliima/kliimanormid/ohutemperatuur/?lang=en" TargetMode="External"/><Relationship Id="rId66" Type="http://schemas.openxmlformats.org/officeDocument/2006/relationships/hyperlink" Target="https://vm3897.kaj.pouta.csc.fi/geoe3/contents/" TargetMode="External"/><Relationship Id="rId74" Type="http://schemas.openxmlformats.org/officeDocument/2006/relationships/hyperlink" Target="https://docs.google.com/spreadsheets/d/1QI4ktMieZHSBXEmPtYM1gg8sS-mLpiUApvq_ltBLq68/edit" TargetMode="External"/><Relationship Id="rId79" Type="http://schemas.openxmlformats.org/officeDocument/2006/relationships/hyperlink" Target="https://docs.google.com/spreadsheets/d/1QI4ktMieZHSBXEmPtYM1gg8sS-mLpiUApvq_ltBLq68/edit" TargetMode="External"/><Relationship Id="rId87" Type="http://schemas.openxmlformats.org/officeDocument/2006/relationships/hyperlink" Target="https://docs.google.com/spreadsheets/d/1QI4ktMieZHSBXEmPtYM1gg8sS-mLpiUApvq_ltBLq68/edit" TargetMode="External"/><Relationship Id="rId102" Type="http://schemas.openxmlformats.org/officeDocument/2006/relationships/hyperlink" Target="https://opendata.aemet.es/dist/index.html?" TargetMode="External"/><Relationship Id="rId110" Type="http://schemas.openxmlformats.org/officeDocument/2006/relationships/table" Target="../tables/table1.xml"/><Relationship Id="rId5" Type="http://schemas.openxmlformats.org/officeDocument/2006/relationships/hyperlink" Target="https://www.ign.es/wmts/ign-base?SERVICE=WMTS&amp;REQUEST=GetCapabilities" TargetMode="External"/><Relationship Id="rId61" Type="http://schemas.openxmlformats.org/officeDocument/2006/relationships/hyperlink" Target="http://ovc.catastro.meh.es/INSPIRE/wfsBU.aspx?SERVICE=WFS&amp;VERSION=2.0.0&amp;REQUEST=GetCapabilities" TargetMode="External"/><Relationship Id="rId82" Type="http://schemas.openxmlformats.org/officeDocument/2006/relationships/hyperlink" Target="https://docs.google.com/spreadsheets/d/1QI4ktMieZHSBXEmPtYM1gg8sS-mLpiUApvq_ltBLq68/edit" TargetMode="External"/><Relationship Id="rId90" Type="http://schemas.openxmlformats.org/officeDocument/2006/relationships/hyperlink" Target="https://docs.google.com/spreadsheets/d/1QI4ktMieZHSBXEmPtYM1gg8sS-mLpiUApvq_ltBLq68/edit" TargetMode="External"/><Relationship Id="rId95" Type="http://schemas.openxmlformats.org/officeDocument/2006/relationships/hyperlink" Target="https://docs.google.com/spreadsheets/d/1QI4ktMieZHSBXEmPtYM1gg8sS-mLpiUApvq_ltBLq68/edit" TargetMode="External"/><Relationship Id="rId19" Type="http://schemas.openxmlformats.org/officeDocument/2006/relationships/hyperlink" Target="https://wcs.geonorge.no/skwms1/wcs.hoyde-dom-nhm-25833?SERVICE=WCS&amp;VERSION=1.0.0&amp;REQUEST=GetCapabilities" TargetMode="External"/><Relationship Id="rId14" Type="http://schemas.openxmlformats.org/officeDocument/2006/relationships/hyperlink" Target="https://service.pdok.nl/rhttps:/wcs.geonorge.no/skwms1/wcs.hoyde-dtm-nhm-25833?SERVICE=WCS&amp;VERSION=1.0.0&amp;REQUEST=GetCapabilitiesws/ahn3/wcs/v1_0?SERVICE=WCS&amp;VERSION=2.0.1&amp;REQUEST=GetCapabilities" TargetMode="External"/><Relationship Id="rId22" Type="http://schemas.openxmlformats.org/officeDocument/2006/relationships/hyperlink" Target="https://wcs.geonorge.no/skwms1/wcs.hoyde-dom-nhm-25833?SERVICE=WCS&amp;VERSION=1.0.0&amp;REQUEST=DescribeCoverage&amp;CoverageID=dom_25833" TargetMode="External"/><Relationship Id="rId27" Type="http://schemas.openxmlformats.org/officeDocument/2006/relationships/hyperlink" Target="https://teenus.maaamet.ee/ows/wcs-dtm?SERVICE=WCS&amp;VERSION=2.0.1&amp;REQUEST=DescribeCoverage&amp;CoverageID=dtm-1" TargetMode="External"/><Relationship Id="rId30" Type="http://schemas.openxmlformats.org/officeDocument/2006/relationships/hyperlink" Target="https://wcs.geonorge.no/skwms1/wcs.hoyde-dtm-nhm-25833?SERVICE=WCS&amp;VERSION=1.0.0&amp;REQUEST=DescribeCoverage&amp;CoverageID=dtm_25833" TargetMode="External"/><Relationship Id="rId35" Type="http://schemas.openxmlformats.org/officeDocument/2006/relationships/hyperlink" Target="https://wcs.geonorge.no/skwms1/wcs.hoyde-dom-nhm-25833?SERVICE=WCS&amp;VERSION=1.0.0&amp;REQUEST=DescribeCoverage&amp;CoverageID=dom_25833" TargetMode="External"/><Relationship Id="rId43" Type="http://schemas.openxmlformats.org/officeDocument/2006/relationships/hyperlink" Target="https://docs.google.com/spreadsheets/d/1QI4ktMieZHSBXEmPtYM1gg8sS-mLpiUApvq_ltBLq68/edit" TargetMode="External"/><Relationship Id="rId48" Type="http://schemas.openxmlformats.org/officeDocument/2006/relationships/hyperlink" Target="https://api.met.no/weatherapi/locationforecast/2.0/documentation" TargetMode="External"/><Relationship Id="rId56" Type="http://schemas.openxmlformats.org/officeDocument/2006/relationships/hyperlink" Target="https://docs.google.com/spreadsheets/d/1QI4ktMieZHSBXEmPtYM1gg8sS-mLpiUApvq_ltBLq68/edit" TargetMode="External"/><Relationship Id="rId64" Type="http://schemas.openxmlformats.org/officeDocument/2006/relationships/hyperlink" Target="http://ovc.catastro.meh.es/INSPIRE/wfsBU.aspx?SERVICE=WFS&amp;VERSION=2.0.0&amp;REQUEST=GetCapabilities" TargetMode="External"/><Relationship Id="rId69" Type="http://schemas.openxmlformats.org/officeDocument/2006/relationships/hyperlink" Target="https://docs.google.com/spreadsheets/d/1QI4ktMieZHSBXEmPtYM1gg8sS-mLpiUApvq_ltBLq68/edit" TargetMode="External"/><Relationship Id="rId77" Type="http://schemas.openxmlformats.org/officeDocument/2006/relationships/hyperlink" Target="https://docs.google.com/spreadsheets/d/1QI4ktMieZHSBXEmPtYM1gg8sS-mLpiUApvq_ltBLq68/edit" TargetMode="External"/><Relationship Id="rId100" Type="http://schemas.openxmlformats.org/officeDocument/2006/relationships/hyperlink" Target="https://docs.google.com/spreadsheets/d/1QI4ktMieZHSBXEmPtYM1gg8sS-mLpiUApvq_ltBLq68/edit" TargetMode="External"/><Relationship Id="rId105" Type="http://schemas.openxmlformats.org/officeDocument/2006/relationships/hyperlink" Target="https://opendata.aemet.es/dist/index.html?" TargetMode="External"/><Relationship Id="rId8" Type="http://schemas.openxmlformats.org/officeDocument/2006/relationships/hyperlink" Target="https://service.pdok.nl/lv/bag/wfs/v2_0?SERVICE=WFS&amp;VERSION=2.0.0&amp;REQUEST=GetCapabilities" TargetMode="External"/><Relationship Id="rId51" Type="http://schemas.openxmlformats.org/officeDocument/2006/relationships/hyperlink" Target="https://docs.google.com/spreadsheets/d/1QI4ktMieZHSBXEmPtYM1gg8sS-mLpiUApvq_ltBLq68/edit" TargetMode="External"/><Relationship Id="rId72" Type="http://schemas.openxmlformats.org/officeDocument/2006/relationships/hyperlink" Target="https://docs.google.com/spreadsheets/d/1QI4ktMieZHSBXEmPtYM1gg8sS-mLpiUApvq_ltBLq68/edit" TargetMode="External"/><Relationship Id="rId80" Type="http://schemas.openxmlformats.org/officeDocument/2006/relationships/hyperlink" Target="https://docs.google.com/spreadsheets/d/1QI4ktMieZHSBXEmPtYM1gg8sS-mLpiUApvq_ltBLq68/edit" TargetMode="External"/><Relationship Id="rId85" Type="http://schemas.openxmlformats.org/officeDocument/2006/relationships/hyperlink" Target="https://docs.google.com/spreadsheets/d/1QI4ktMieZHSBXEmPtYM1gg8sS-mLpiUApvq_ltBLq68/edit" TargetMode="External"/><Relationship Id="rId93" Type="http://schemas.openxmlformats.org/officeDocument/2006/relationships/hyperlink" Target="https://docs.google.com/spreadsheets/d/1QI4ktMieZHSBXEmPtYM1gg8sS-mLpiUApvq_ltBLq68/edit" TargetMode="External"/><Relationship Id="rId98" Type="http://schemas.openxmlformats.org/officeDocument/2006/relationships/hyperlink" Target="https://docs.google.com/spreadsheets/d/1QI4ktMieZHSBXEmPtYM1gg8sS-mLpiUApvq_ltBLq68/edit" TargetMode="External"/><Relationship Id="rId3" Type="http://schemas.openxmlformats.org/officeDocument/2006/relationships/hyperlink" Target="https://tiles.maaamet.ee/tm/wmts?SERVICE=WMTS&amp;REQUEST=GetCapabilities" TargetMode="External"/><Relationship Id="rId12" Type="http://schemas.openxmlformats.org/officeDocument/2006/relationships/hyperlink" Target="https://vm0160.kaj.pouta.csc.fi/mml/korkeusmalli/km2/2020/km2_2020.vrt" TargetMode="External"/><Relationship Id="rId17" Type="http://schemas.openxmlformats.org/officeDocument/2006/relationships/hyperlink" Target="https://vm0160.kaj.pouta.csc.fi/mml/pintamalli/2008/pintamalli_2008.vrt" TargetMode="External"/><Relationship Id="rId25" Type="http://schemas.openxmlformats.org/officeDocument/2006/relationships/hyperlink" Target="https://wcs.geonorge.no/skwms1/wcs.hoyde-dtm-nhm-25833?SERVICE=WCS&amp;VERSION=1.0.0&amp;REQUEST=DescribeCoverage&amp;CoverageID=dtm_25833" TargetMode="External"/><Relationship Id="rId33" Type="http://schemas.openxmlformats.org/officeDocument/2006/relationships/hyperlink" Target="https://wms.geonorge.no/skwms1/wms.hoyde-dtm-prosjekt-lokal-hoyde-graatone?request=GetCapabilities&amp;service=WMS%20;" TargetMode="External"/><Relationship Id="rId38" Type="http://schemas.openxmlformats.org/officeDocument/2006/relationships/hyperlink" Target="https://www.geonorge.no/geonetwork/srv/nor/xml_iso19139?uuid=f297e948-8a34-4e6c-9740-54b3a657f8d5" TargetMode="External"/><Relationship Id="rId46" Type="http://schemas.openxmlformats.org/officeDocument/2006/relationships/hyperlink" Target="https://nedlasting.geonorge.no/geonorge/ATOM-feeds/Elveg2-0_AtomFeedGML.xml" TargetMode="External"/><Relationship Id="rId59" Type="http://schemas.openxmlformats.org/officeDocument/2006/relationships/hyperlink" Target="https://servicios.idee.es/wcs-inspire/mdt" TargetMode="External"/><Relationship Id="rId67" Type="http://schemas.openxmlformats.org/officeDocument/2006/relationships/hyperlink" Target="https://vm3897.kaj.pouta.csc.fi/geoe3/contents/" TargetMode="External"/><Relationship Id="rId103" Type="http://schemas.openxmlformats.org/officeDocument/2006/relationships/hyperlink" Target="https://opendata.aemet.es/dist/index.html?" TargetMode="External"/><Relationship Id="rId108" Type="http://schemas.openxmlformats.org/officeDocument/2006/relationships/hyperlink" Target="https://www.geonorge.no/geonetwork/srv/nor/xml_iso19139?uuid=dc0f80e3-3f4d-486b-9393-da8244f37e47" TargetMode="External"/><Relationship Id="rId20" Type="http://schemas.openxmlformats.org/officeDocument/2006/relationships/hyperlink" Target="https://wcs-mds.idee.es/mds?SERVICE=WCS&amp;VERSION=2.0.1&amp;REQUEST=GetCapabilities" TargetMode="External"/><Relationship Id="rId41" Type="http://schemas.openxmlformats.org/officeDocument/2006/relationships/hyperlink" Target="https://vm3897.kaj.pouta.csc.fi/geoe3/contents/" TargetMode="External"/><Relationship Id="rId54" Type="http://schemas.openxmlformats.org/officeDocument/2006/relationships/hyperlink" Target="https://swaggerui.ehr.ee/3_d_kaksiku_api_teenused" TargetMode="External"/><Relationship Id="rId62" Type="http://schemas.openxmlformats.org/officeDocument/2006/relationships/hyperlink" Target="http://ovc.catastro.meh.es/INSPIRE/wfsBU.aspx?SERVICE=WFS&amp;VERSION=2.0.0&amp;REQUEST=GetCapabilities" TargetMode="External"/><Relationship Id="rId70" Type="http://schemas.openxmlformats.org/officeDocument/2006/relationships/hyperlink" Target="https://docs.google.com/spreadsheets/d/1QI4ktMieZHSBXEmPtYM1gg8sS-mLpiUApvq_ltBLq68/edit" TargetMode="External"/><Relationship Id="rId75" Type="http://schemas.openxmlformats.org/officeDocument/2006/relationships/hyperlink" Target="https://docs.google.com/spreadsheets/d/1QI4ktMieZHSBXEmPtYM1gg8sS-mLpiUApvq_ltBLq68/edit" TargetMode="External"/><Relationship Id="rId83" Type="http://schemas.openxmlformats.org/officeDocument/2006/relationships/hyperlink" Target="https://docs.google.com/spreadsheets/d/1QI4ktMieZHSBXEmPtYM1gg8sS-mLpiUApvq_ltBLq68/edit" TargetMode="External"/><Relationship Id="rId88" Type="http://schemas.openxmlformats.org/officeDocument/2006/relationships/hyperlink" Target="https://docs.google.com/spreadsheets/d/1QI4ktMieZHSBXEmPtYM1gg8sS-mLpiUApvq_ltBLq68/edit" TargetMode="External"/><Relationship Id="rId91" Type="http://schemas.openxmlformats.org/officeDocument/2006/relationships/hyperlink" Target="https://docs.google.com/spreadsheets/d/1QI4ktMieZHSBXEmPtYM1gg8sS-mLpiUApvq_ltBLq68/edit" TargetMode="External"/><Relationship Id="rId96" Type="http://schemas.openxmlformats.org/officeDocument/2006/relationships/hyperlink" Target="https://docs.google.com/spreadsheets/d/1QI4ktMieZHSBXEmPtYM1gg8sS-mLpiUApvq_ltBLq68/edit" TargetMode="External"/><Relationship Id="rId1" Type="http://schemas.openxmlformats.org/officeDocument/2006/relationships/hyperlink" Target="https://avoin-karttakuva.maanmittauslaitos.fi/avoin/wmts?SERVICE=WMTS&amp;REQUEST=GetCapabilities" TargetMode="External"/><Relationship Id="rId6" Type="http://schemas.openxmlformats.org/officeDocument/2006/relationships/hyperlink" Target="https://avoin-paikkatieto.maanmittauslaitos.fi/buildings/features/v1/" TargetMode="External"/><Relationship Id="rId15" Type="http://schemas.openxmlformats.org/officeDocument/2006/relationships/hyperlink" Target="https://wcs.geonorge.no/skwms1/wcs.hoyde-dtm-nhm-25833?SERVICE=WCS&amp;VERSION=1.0.0&amp;REQUEST=GetCapabilities" TargetMode="External"/><Relationship Id="rId23" Type="http://schemas.openxmlformats.org/officeDocument/2006/relationships/hyperlink" Target="https://geodata.nationaalgeoregister.nl/ahn3/wcs?SERVICE=WCS&amp;VERSION=2.0.1&amp;REQUEST=DescribeCoverage&amp;CoverageID=ahn3_05m_dsm" TargetMode="External"/><Relationship Id="rId28" Type="http://schemas.openxmlformats.org/officeDocument/2006/relationships/hyperlink" Target="https://vm3897.kaj.pouta.csc.fi/geoe3/contents/" TargetMode="External"/><Relationship Id="rId36" Type="http://schemas.openxmlformats.org/officeDocument/2006/relationships/hyperlink" Target="https://wms.geonorge.no/skwms1/wms.hoyde-dom?request=GetCapabilities&amp;service=WMS" TargetMode="External"/><Relationship Id="rId49" Type="http://schemas.openxmlformats.org/officeDocument/2006/relationships/hyperlink" Target="https://frost.met.no/api.html" TargetMode="External"/><Relationship Id="rId57" Type="http://schemas.openxmlformats.org/officeDocument/2006/relationships/hyperlink" Target="https://frost.met.no/api.html" TargetMode="External"/><Relationship Id="rId106" Type="http://schemas.openxmlformats.org/officeDocument/2006/relationships/hyperlink" Target="https://www.idee.es/csw-inspire-idee/srv/spa/csw?SERVICE=CSW&amp;VERSION=2.0.2&amp;REQUEST=GetRecordById&amp;outputSchema=http://www.isotc211.org/2005/gmd&amp;ElementSetName=full&amp;ID=ES_SDGC_BU_WFS" TargetMode="External"/><Relationship Id="rId10" Type="http://schemas.openxmlformats.org/officeDocument/2006/relationships/hyperlink" Target="http://ovc.catastro.meh.es/INSPIRE/wfsBU.aspx?SERVICE=WFS&amp;VERSION=2.0.0&amp;REQUEST=GetCapabilities" TargetMode="External"/><Relationship Id="rId31" Type="http://schemas.openxmlformats.org/officeDocument/2006/relationships/hyperlink" Target="https://www.geonorge.no/geonetwork/srv/nor/xml_iso19139?uuid=0f0a0f38-00c4-4213-a9e5-2d861dc4abb0" TargetMode="External"/><Relationship Id="rId44" Type="http://schemas.openxmlformats.org/officeDocument/2006/relationships/hyperlink" Target="https://wms.geonorge.no/skwms1/wms.nib?service=WMS&amp;request=GetCapabilities" TargetMode="External"/><Relationship Id="rId52" Type="http://schemas.openxmlformats.org/officeDocument/2006/relationships/hyperlink" Target="https://docs.google.com/spreadsheets/d/1QI4ktMieZHSBXEmPtYM1gg8sS-mLpiUApvq_ltBLq68/edit" TargetMode="External"/><Relationship Id="rId60" Type="http://schemas.openxmlformats.org/officeDocument/2006/relationships/hyperlink" Target="https://www.idee.es/csw-codsi-idee/srv/spa/csw?SERVICE=CSW&amp;VERSION=2.0.2&amp;REQUEST=GetRecordById&amp;outputSchema=http://www.isotc211.org/2005/gmd&amp;ElementSetName=full&amp;ID=spaignMDT05" TargetMode="External"/><Relationship Id="rId65" Type="http://schemas.openxmlformats.org/officeDocument/2006/relationships/hyperlink" Target="https://vm3897.kaj.pouta.csc.fi/geoe3/contents/" TargetMode="External"/><Relationship Id="rId73" Type="http://schemas.openxmlformats.org/officeDocument/2006/relationships/hyperlink" Target="https://docs.google.com/spreadsheets/d/1QI4ktMieZHSBXEmPtYM1gg8sS-mLpiUApvq_ltBLq68/edit" TargetMode="External"/><Relationship Id="rId78" Type="http://schemas.openxmlformats.org/officeDocument/2006/relationships/hyperlink" Target="https://docs.google.com/spreadsheets/d/1QI4ktMieZHSBXEmPtYM1gg8sS-mLpiUApvq_ltBLq68/edit" TargetMode="External"/><Relationship Id="rId81" Type="http://schemas.openxmlformats.org/officeDocument/2006/relationships/hyperlink" Target="https://docs.google.com/spreadsheets/d/1QI4ktMieZHSBXEmPtYM1gg8sS-mLpiUApvq_ltBLq68/edit" TargetMode="External"/><Relationship Id="rId86" Type="http://schemas.openxmlformats.org/officeDocument/2006/relationships/hyperlink" Target="https://docs.google.com/spreadsheets/d/1QI4ktMieZHSBXEmPtYM1gg8sS-mLpiUApvq_ltBLq68/edit" TargetMode="External"/><Relationship Id="rId94" Type="http://schemas.openxmlformats.org/officeDocument/2006/relationships/hyperlink" Target="https://docs.google.com/spreadsheets/d/1QI4ktMieZHSBXEmPtYM1gg8sS-mLpiUApvq_ltBLq68/edit" TargetMode="External"/><Relationship Id="rId99" Type="http://schemas.openxmlformats.org/officeDocument/2006/relationships/hyperlink" Target="https://docs.google.com/spreadsheets/d/1QI4ktMieZHSBXEmPtYM1gg8sS-mLpiUApvq_ltBLq68/edit" TargetMode="External"/><Relationship Id="rId101" Type="http://schemas.openxmlformats.org/officeDocument/2006/relationships/hyperlink" Target="https://inspire.geoportaal.ee/geoserver/BU_Buildings2D/ows?service=WFS&amp;version=2.0.0&amp;request=GetCapabilities" TargetMode="External"/><Relationship Id="rId4" Type="http://schemas.openxmlformats.org/officeDocument/2006/relationships/hyperlink" Target="https://cache.kartverket.no/capabilities/topo4/WMTSCapabilities.xml?SERVICE=WMTS&amp;VERSION=1.0.0&amp;REQUEST=GetCapabilities" TargetMode="External"/><Relationship Id="rId9" Type="http://schemas.openxmlformats.org/officeDocument/2006/relationships/hyperlink" Target="https://wfs.geonorge.no/skwms1/wfs.inspire-bu-core2d_limited?SERVICE=WFS&amp;VERSION=2.0.0&amp;REQUEST=GetCapabilities" TargetMode="External"/><Relationship Id="rId13" Type="http://schemas.openxmlformats.org/officeDocument/2006/relationships/hyperlink" Target="https://teenus.maaamet.ee/ows/wcs-dtm?SERVICE=WCS&amp;VERSION=2.0.1&amp;REQUEST=GetCapabilities" TargetMode="External"/><Relationship Id="rId18" Type="http://schemas.openxmlformats.org/officeDocument/2006/relationships/hyperlink" Target="https://geodata.nationaalgeoregister.nl/ahn3/wcs?SERVICE=WCS&amp;VERSION=2.0.1&amp;REQUEST=GetCapabilities" TargetMode="External"/><Relationship Id="rId39" Type="http://schemas.openxmlformats.org/officeDocument/2006/relationships/hyperlink" Target="http://nedlasting.geonorge.no/geonorge/ATOM-feeds/FKB_Bygning_AtomFeedGML.xml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https://wcs.geonorge.no/skwms1/wcs.hoyde-dom-nhm-25833?SERVICE=WCS&amp;VERSION=1.0.0&amp;REQUEST=GetCapabilities" TargetMode="External"/><Relationship Id="rId50" Type="http://schemas.openxmlformats.org/officeDocument/2006/relationships/hyperlink" Target="https://kaart.maaamet.ee/wms/fotokaart?service=WMS&amp;version=1.3.0&amp;request=GetCapabilities" TargetMode="External"/><Relationship Id="rId55" Type="http://schemas.openxmlformats.org/officeDocument/2006/relationships/hyperlink" Target="https://inspire.maaamet.ee/arcgis/rest/services/public/tn_rrc/MapServer/exts/InspireFeatureDownload/service?request=GetCapabilities&amp;service=WFS" TargetMode="External"/><Relationship Id="rId76" Type="http://schemas.openxmlformats.org/officeDocument/2006/relationships/hyperlink" Target="https://docs.google.com/spreadsheets/d/1QI4ktMieZHSBXEmPtYM1gg8sS-mLpiUApvq_ltBLq68/edit" TargetMode="External"/><Relationship Id="rId97" Type="http://schemas.openxmlformats.org/officeDocument/2006/relationships/hyperlink" Target="https://docs.google.com/spreadsheets/d/1QI4ktMieZHSBXEmPtYM1gg8sS-mLpiUApvq_ltBLq68/edit" TargetMode="External"/><Relationship Id="rId104" Type="http://schemas.openxmlformats.org/officeDocument/2006/relationships/hyperlink" Target="https://opendata.aemet.es/dist/index.html?" TargetMode="External"/><Relationship Id="rId7" Type="http://schemas.openxmlformats.org/officeDocument/2006/relationships/hyperlink" Target="https://inspire.geoportaal.ee/geoserver/BU_Buildings2D/wfs?SERVICE=WFS&amp;VERSION=2.0.0&amp;REQUEST=GetCapabilities" TargetMode="External"/><Relationship Id="rId71" Type="http://schemas.openxmlformats.org/officeDocument/2006/relationships/hyperlink" Target="https://docs.google.com/spreadsheets/d/1QI4ktMieZHSBXEmPtYM1gg8sS-mLpiUApvq_ltBLq68/edit" TargetMode="External"/><Relationship Id="rId92" Type="http://schemas.openxmlformats.org/officeDocument/2006/relationships/hyperlink" Target="https://docs.google.com/spreadsheets/d/1QI4ktMieZHSBXEmPtYM1gg8sS-mLpiUApvq_ltBLq68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topLeftCell="F1" zoomScale="85" zoomScaleNormal="85" workbookViewId="0">
      <selection activeCell="L67" sqref="L67"/>
    </sheetView>
  </sheetViews>
  <sheetFormatPr defaultRowHeight="27" customHeight="1" x14ac:dyDescent="0.25"/>
  <cols>
    <col min="1" max="1" width="21.42578125" style="4" customWidth="1"/>
    <col min="2" max="3" width="11.28515625" style="4" customWidth="1"/>
    <col min="4" max="4" width="15.140625" style="4" customWidth="1"/>
    <col min="5" max="5" width="18.28515625" style="4" customWidth="1"/>
    <col min="6" max="6" width="20.5703125" style="4" customWidth="1"/>
    <col min="7" max="7" width="12.42578125" style="4" customWidth="1"/>
    <col min="8" max="8" width="23.28515625" style="6" customWidth="1"/>
    <col min="9" max="9" width="59.5703125" style="31" customWidth="1"/>
    <col min="10" max="10" width="54.28515625" style="32" customWidth="1"/>
    <col min="11" max="11" width="54.28515625" style="33" customWidth="1"/>
    <col min="12" max="12" width="41" style="33" customWidth="1"/>
    <col min="13" max="13" width="26.7109375" style="4" customWidth="1"/>
    <col min="14" max="14" width="9.28515625" style="4" customWidth="1"/>
    <col min="15" max="16384" width="9.140625" style="4"/>
  </cols>
  <sheetData>
    <row r="1" spans="1:14" s="1" customFormat="1" ht="70.5" customHeight="1" x14ac:dyDescent="0.25">
      <c r="A1" s="20" t="s">
        <v>2</v>
      </c>
      <c r="B1" s="20" t="s">
        <v>109</v>
      </c>
      <c r="C1" s="20" t="s">
        <v>108</v>
      </c>
      <c r="D1" s="20" t="s">
        <v>38</v>
      </c>
      <c r="E1" s="20" t="s">
        <v>181</v>
      </c>
      <c r="F1" s="20" t="s">
        <v>7</v>
      </c>
      <c r="G1" s="20" t="s">
        <v>49</v>
      </c>
      <c r="H1" s="20" t="s">
        <v>48</v>
      </c>
      <c r="I1" s="30" t="s">
        <v>0</v>
      </c>
      <c r="J1" s="30" t="s">
        <v>1</v>
      </c>
      <c r="K1" s="30" t="s">
        <v>221</v>
      </c>
      <c r="L1" s="30" t="s">
        <v>220</v>
      </c>
      <c r="M1" s="20" t="s">
        <v>43</v>
      </c>
      <c r="N1" s="20" t="s">
        <v>32</v>
      </c>
    </row>
    <row r="2" spans="1:14" s="5" customFormat="1" ht="27" hidden="1" customHeight="1" x14ac:dyDescent="0.3">
      <c r="A2" s="12" t="str">
        <f>LEFT(Table1[[#This Row],[Data type]],3)&amp;"-"&amp;LEFT(F2,2)&amp;"-"&amp;COUNTIFS(D$1:D2,D2, F$1:F2,F2)</f>
        <v>Bas-EE-1</v>
      </c>
      <c r="B2" s="7" t="s">
        <v>218</v>
      </c>
      <c r="C2" s="10" t="s">
        <v>102</v>
      </c>
      <c r="D2" s="7" t="s">
        <v>33</v>
      </c>
      <c r="E2" s="34" t="s">
        <v>217</v>
      </c>
      <c r="F2" s="7" t="s">
        <v>122</v>
      </c>
      <c r="G2" s="7"/>
      <c r="H2" s="7"/>
      <c r="I2" s="22"/>
      <c r="J2" s="23"/>
      <c r="K2" s="24" t="s">
        <v>4</v>
      </c>
      <c r="L2" s="24"/>
      <c r="M2" s="8" t="s">
        <v>31</v>
      </c>
      <c r="N2" s="18" t="s">
        <v>62</v>
      </c>
    </row>
    <row r="3" spans="1:14" s="5" customFormat="1" ht="27" hidden="1" customHeight="1" x14ac:dyDescent="0.3">
      <c r="A3" s="12" t="str">
        <f>LEFT(Table1[[#This Row],[Data type]],3)&amp;"-"&amp;LEFT(F3,2)&amp;"-"&amp;COUNTIFS(D$1:D3,D3, F$1:F3,F3)</f>
        <v>Bas-ES-1</v>
      </c>
      <c r="B3" s="7" t="s">
        <v>218</v>
      </c>
      <c r="C3" s="10" t="s">
        <v>102</v>
      </c>
      <c r="D3" s="7" t="s">
        <v>33</v>
      </c>
      <c r="E3" s="34" t="s">
        <v>217</v>
      </c>
      <c r="F3" s="7" t="s">
        <v>42</v>
      </c>
      <c r="G3" s="7"/>
      <c r="H3" s="7"/>
      <c r="I3" s="29"/>
      <c r="J3" s="23"/>
      <c r="K3" s="24" t="s">
        <v>6</v>
      </c>
      <c r="L3" s="24"/>
      <c r="M3" s="8" t="s">
        <v>31</v>
      </c>
      <c r="N3" s="18" t="s">
        <v>65</v>
      </c>
    </row>
    <row r="4" spans="1:14" s="5" customFormat="1" ht="27" hidden="1" customHeight="1" x14ac:dyDescent="0.3">
      <c r="A4" s="12" t="str">
        <f>LEFT(Table1[[#This Row],[Data type]],3)&amp;"-"&amp;LEFT(F4,2)&amp;"-"&amp;COUNTIFS(D$1:D4,D4, F$1:F4,F4)</f>
        <v>Bas-FI-1</v>
      </c>
      <c r="B4" s="7" t="s">
        <v>218</v>
      </c>
      <c r="C4" s="10" t="s">
        <v>102</v>
      </c>
      <c r="D4" s="7" t="s">
        <v>33</v>
      </c>
      <c r="E4" s="34" t="s">
        <v>217</v>
      </c>
      <c r="F4" s="7" t="s">
        <v>40</v>
      </c>
      <c r="G4" s="7"/>
      <c r="H4" s="7"/>
      <c r="I4" s="26"/>
      <c r="J4" s="23"/>
      <c r="K4" s="24" t="s">
        <v>3</v>
      </c>
      <c r="L4" s="24"/>
      <c r="M4" s="8" t="s">
        <v>31</v>
      </c>
      <c r="N4" s="18" t="s">
        <v>61</v>
      </c>
    </row>
    <row r="5" spans="1:14" s="5" customFormat="1" ht="27" hidden="1" customHeight="1" x14ac:dyDescent="0.3">
      <c r="A5" s="12" t="str">
        <f>LEFT(Table1[[#This Row],[Data type]],3)&amp;"-"&amp;LEFT(F5,2)&amp;"-"&amp;COUNTIFS(D$1:D5,D5, F$1:F5,F5)</f>
        <v>Bas-NL-1</v>
      </c>
      <c r="B5" s="7" t="s">
        <v>218</v>
      </c>
      <c r="C5" s="10" t="s">
        <v>102</v>
      </c>
      <c r="D5" s="7" t="s">
        <v>33</v>
      </c>
      <c r="E5" s="34" t="s">
        <v>217</v>
      </c>
      <c r="F5" s="7" t="s">
        <v>39</v>
      </c>
      <c r="G5" s="7"/>
      <c r="H5" s="7"/>
      <c r="I5" s="23"/>
      <c r="J5" s="23"/>
      <c r="K5" s="24" t="s">
        <v>4</v>
      </c>
      <c r="L5" s="24"/>
      <c r="M5" s="8" t="s">
        <v>31</v>
      </c>
      <c r="N5" s="18" t="s">
        <v>63</v>
      </c>
    </row>
    <row r="6" spans="1:14" s="5" customFormat="1" ht="27" hidden="1" customHeight="1" x14ac:dyDescent="0.3">
      <c r="A6" s="12" t="str">
        <f>LEFT(Table1[[#This Row],[Data type]],3)&amp;"-"&amp;LEFT(F6,2)&amp;"-"&amp;COUNTIFS(D$1:D6,D6, F$1:F6,F6)</f>
        <v>Bas-NO-1</v>
      </c>
      <c r="B6" s="7" t="s">
        <v>218</v>
      </c>
      <c r="C6" s="10" t="s">
        <v>102</v>
      </c>
      <c r="D6" s="7" t="s">
        <v>33</v>
      </c>
      <c r="E6" s="34" t="s">
        <v>217</v>
      </c>
      <c r="F6" s="7" t="s">
        <v>41</v>
      </c>
      <c r="G6" s="7"/>
      <c r="H6" s="7"/>
      <c r="I6" s="23"/>
      <c r="J6" s="23"/>
      <c r="K6" s="24" t="s">
        <v>5</v>
      </c>
      <c r="L6" s="24"/>
      <c r="M6" s="8" t="s">
        <v>31</v>
      </c>
      <c r="N6" s="18" t="s">
        <v>64</v>
      </c>
    </row>
    <row r="7" spans="1:14" s="5" customFormat="1" ht="27" hidden="1" customHeight="1" x14ac:dyDescent="0.3">
      <c r="A7" s="12" t="str">
        <f>LEFT(Table1[[#This Row],[Data type]],3)&amp;"-"&amp;LEFT(F7,2)&amp;"-"&amp;COUNTIFS(D$1:D7,D7, F$1:F7,F7)</f>
        <v>Bui-EE-1</v>
      </c>
      <c r="B7" s="7" t="s">
        <v>218</v>
      </c>
      <c r="C7" s="10" t="s">
        <v>102</v>
      </c>
      <c r="D7" s="7" t="s">
        <v>34</v>
      </c>
      <c r="E7" s="34" t="s">
        <v>217</v>
      </c>
      <c r="F7" s="7" t="s">
        <v>122</v>
      </c>
      <c r="G7" s="7" t="s">
        <v>115</v>
      </c>
      <c r="H7" s="7" t="s">
        <v>116</v>
      </c>
      <c r="I7" s="29" t="s">
        <v>213</v>
      </c>
      <c r="J7" s="23"/>
      <c r="K7" s="24" t="s">
        <v>9</v>
      </c>
      <c r="L7" s="24"/>
      <c r="M7" s="8" t="s">
        <v>31</v>
      </c>
      <c r="N7" s="18" t="s">
        <v>67</v>
      </c>
    </row>
    <row r="8" spans="1:14" s="5" customFormat="1" ht="27" hidden="1" customHeight="1" x14ac:dyDescent="0.25">
      <c r="A8" s="12" t="str">
        <f>LEFT(Table1[[#This Row],[Data type]],3)&amp;"-"&amp;LEFT(F8,2)&amp;"-"&amp;COUNTIFS(D$1:D8,D8, F$1:F8,F8)</f>
        <v>Bui-ES-1</v>
      </c>
      <c r="B8" s="7" t="s">
        <v>218</v>
      </c>
      <c r="C8" s="10" t="s">
        <v>102</v>
      </c>
      <c r="D8" s="7" t="s">
        <v>34</v>
      </c>
      <c r="E8" s="7" t="s">
        <v>172</v>
      </c>
      <c r="F8" s="7" t="s">
        <v>42</v>
      </c>
      <c r="G8" s="7" t="s">
        <v>144</v>
      </c>
      <c r="H8" s="7" t="s">
        <v>176</v>
      </c>
      <c r="I8" s="23" t="s">
        <v>177</v>
      </c>
      <c r="J8" s="23"/>
      <c r="K8" s="24" t="s">
        <v>12</v>
      </c>
      <c r="L8" s="27"/>
      <c r="M8" s="8" t="s">
        <v>31</v>
      </c>
      <c r="N8" s="18" t="s">
        <v>70</v>
      </c>
    </row>
    <row r="9" spans="1:14" s="5" customFormat="1" ht="27" customHeight="1" x14ac:dyDescent="0.25">
      <c r="A9" s="13" t="str">
        <f>LEFT(Table1[[#This Row],[Data type]],3)&amp;"-"&amp;LEFT(F9,2)&amp;"-"&amp;COUNTIFS(D$1:D9,D9, F$1:F9,F9)</f>
        <v>Bui-ES-2</v>
      </c>
      <c r="B9" s="7" t="s">
        <v>218</v>
      </c>
      <c r="C9" s="10" t="s">
        <v>102</v>
      </c>
      <c r="D9" s="7" t="s">
        <v>34</v>
      </c>
      <c r="E9" s="7" t="s">
        <v>173</v>
      </c>
      <c r="F9" s="7" t="s">
        <v>42</v>
      </c>
      <c r="G9" s="7" t="s">
        <v>144</v>
      </c>
      <c r="H9" s="7" t="s">
        <v>178</v>
      </c>
      <c r="I9" s="23" t="s">
        <v>179</v>
      </c>
      <c r="J9" s="29" t="s">
        <v>180</v>
      </c>
      <c r="K9" s="36" t="s">
        <v>12</v>
      </c>
      <c r="L9" s="29" t="s">
        <v>219</v>
      </c>
      <c r="M9" s="38" t="s">
        <v>31</v>
      </c>
      <c r="N9" s="18" t="s">
        <v>71</v>
      </c>
    </row>
    <row r="10" spans="1:14" s="5" customFormat="1" ht="27" hidden="1" customHeight="1" x14ac:dyDescent="0.25">
      <c r="A10" s="13" t="str">
        <f>LEFT(Table1[[#This Row],[Data type]],3)&amp;"-"&amp;LEFT(F10,2)&amp;"-"&amp;COUNTIFS(D$1:D10,D10, F$1:F10,F10)</f>
        <v>Bui-ES-3</v>
      </c>
      <c r="B10" s="7" t="s">
        <v>218</v>
      </c>
      <c r="C10" s="10" t="s">
        <v>102</v>
      </c>
      <c r="D10" s="7" t="s">
        <v>34</v>
      </c>
      <c r="E10" s="7" t="s">
        <v>174</v>
      </c>
      <c r="F10" s="7" t="s">
        <v>42</v>
      </c>
      <c r="G10" s="7" t="s">
        <v>144</v>
      </c>
      <c r="H10" s="7"/>
      <c r="I10" s="23" t="s">
        <v>177</v>
      </c>
      <c r="J10" s="23"/>
      <c r="K10" s="24" t="s">
        <v>12</v>
      </c>
      <c r="L10" s="40"/>
      <c r="M10" s="8" t="s">
        <v>31</v>
      </c>
      <c r="N10" s="18" t="s">
        <v>72</v>
      </c>
    </row>
    <row r="11" spans="1:14" s="5" customFormat="1" ht="27" hidden="1" customHeight="1" x14ac:dyDescent="0.25">
      <c r="A11" s="13" t="str">
        <f>LEFT(Table1[[#This Row],[Data type]],3)&amp;"-"&amp;LEFT(F11,2)&amp;"-"&amp;COUNTIFS(D$1:D11,D11, F$1:F11,F11)</f>
        <v>Bui-ES-4</v>
      </c>
      <c r="B11" s="7" t="s">
        <v>218</v>
      </c>
      <c r="C11" s="10" t="s">
        <v>102</v>
      </c>
      <c r="D11" s="7" t="s">
        <v>34</v>
      </c>
      <c r="E11" s="7" t="s">
        <v>175</v>
      </c>
      <c r="F11" s="7" t="s">
        <v>42</v>
      </c>
      <c r="G11" s="7" t="s">
        <v>144</v>
      </c>
      <c r="H11" s="7" t="s">
        <v>178</v>
      </c>
      <c r="I11" s="23" t="s">
        <v>179</v>
      </c>
      <c r="J11" s="23"/>
      <c r="K11" s="24" t="s">
        <v>12</v>
      </c>
      <c r="L11" s="27"/>
      <c r="M11" s="8" t="s">
        <v>31</v>
      </c>
      <c r="N11" s="18" t="s">
        <v>73</v>
      </c>
    </row>
    <row r="12" spans="1:14" s="5" customFormat="1" ht="27" customHeight="1" x14ac:dyDescent="0.25">
      <c r="A12" s="13" t="str">
        <f>LEFT(Table1[[#This Row],[Data type]],3)&amp;"-"&amp;LEFT(F12,2)&amp;"-"&amp;COUNTIFS(D$1:D12,D12, F$1:F12,F12)</f>
        <v>Bui-ES-5</v>
      </c>
      <c r="B12" s="7" t="s">
        <v>218</v>
      </c>
      <c r="C12" s="10" t="s">
        <v>102</v>
      </c>
      <c r="D12" s="7" t="s">
        <v>34</v>
      </c>
      <c r="E12" s="8" t="s">
        <v>31</v>
      </c>
      <c r="F12" s="7" t="s">
        <v>42</v>
      </c>
      <c r="G12" s="7" t="s">
        <v>144</v>
      </c>
      <c r="H12" s="7" t="s">
        <v>178</v>
      </c>
      <c r="I12" s="23" t="s">
        <v>179</v>
      </c>
      <c r="J12" s="23" t="s">
        <v>180</v>
      </c>
      <c r="K12" s="37" t="s">
        <v>12</v>
      </c>
      <c r="L12" s="35"/>
      <c r="M12" s="38" t="s">
        <v>31</v>
      </c>
      <c r="N12" s="18" t="s">
        <v>74</v>
      </c>
    </row>
    <row r="13" spans="1:14" s="5" customFormat="1" ht="27" hidden="1" customHeight="1" x14ac:dyDescent="0.25">
      <c r="A13" s="12" t="str">
        <f>LEFT(Table1[[#This Row],[Data type]],3)&amp;"-"&amp;LEFT(F13,2)&amp;"-"&amp;COUNTIFS(D$1:D13,D13, F$1:F13,F13)</f>
        <v>Bui-FI-1</v>
      </c>
      <c r="B13" s="7" t="s">
        <v>218</v>
      </c>
      <c r="C13" s="10" t="s">
        <v>102</v>
      </c>
      <c r="D13" s="7" t="s">
        <v>34</v>
      </c>
      <c r="E13" s="8" t="s">
        <v>31</v>
      </c>
      <c r="F13" s="7" t="s">
        <v>40</v>
      </c>
      <c r="G13" s="7" t="s">
        <v>145</v>
      </c>
      <c r="H13" s="7" t="s">
        <v>212</v>
      </c>
      <c r="I13" s="23" t="s">
        <v>149</v>
      </c>
      <c r="J13" s="23"/>
      <c r="K13" s="24" t="s">
        <v>8</v>
      </c>
      <c r="L13" s="40"/>
      <c r="M13" s="8" t="s">
        <v>31</v>
      </c>
      <c r="N13" s="18" t="s">
        <v>66</v>
      </c>
    </row>
    <row r="14" spans="1:14" s="5" customFormat="1" ht="27" hidden="1" customHeight="1" x14ac:dyDescent="0.25">
      <c r="A14" s="12" t="str">
        <f>LEFT(Table1[[#This Row],[Data type]],3)&amp;"-"&amp;LEFT(F14,2)&amp;"-"&amp;COUNTIFS(D$1:D14,D14, F$1:F14,F14)</f>
        <v>Bui-NL-1</v>
      </c>
      <c r="B14" s="7" t="s">
        <v>218</v>
      </c>
      <c r="C14" s="10" t="s">
        <v>102</v>
      </c>
      <c r="D14" s="7" t="s">
        <v>34</v>
      </c>
      <c r="E14" s="8" t="s">
        <v>31</v>
      </c>
      <c r="F14" s="7" t="s">
        <v>39</v>
      </c>
      <c r="G14" s="7"/>
      <c r="H14" s="7" t="s">
        <v>167</v>
      </c>
      <c r="I14" s="23" t="s">
        <v>168</v>
      </c>
      <c r="J14" s="23"/>
      <c r="K14" s="24" t="s">
        <v>10</v>
      </c>
      <c r="L14" s="27"/>
      <c r="M14" s="8" t="s">
        <v>31</v>
      </c>
      <c r="N14" s="18" t="s">
        <v>68</v>
      </c>
    </row>
    <row r="15" spans="1:14" s="5" customFormat="1" ht="27" customHeight="1" x14ac:dyDescent="0.25">
      <c r="A15" s="12" t="str">
        <f>LEFT(Table1[[#This Row],[Data type]],3)&amp;"-"&amp;LEFT(F15,2)&amp;"-"&amp;COUNTIFS(D$1:D15,D15, F$1:F15,F15)</f>
        <v>Bui-NO-1</v>
      </c>
      <c r="B15" s="7" t="s">
        <v>218</v>
      </c>
      <c r="C15" s="10" t="s">
        <v>102</v>
      </c>
      <c r="D15" s="7" t="s">
        <v>34</v>
      </c>
      <c r="E15" s="8" t="s">
        <v>31</v>
      </c>
      <c r="F15" s="7" t="s">
        <v>41</v>
      </c>
      <c r="G15" s="7" t="s">
        <v>44</v>
      </c>
      <c r="H15" s="7" t="s">
        <v>56</v>
      </c>
      <c r="I15" s="29" t="s">
        <v>57</v>
      </c>
      <c r="J15" s="29" t="s">
        <v>58</v>
      </c>
      <c r="K15" s="37" t="s">
        <v>11</v>
      </c>
      <c r="L15" s="29" t="s">
        <v>222</v>
      </c>
      <c r="M15" s="38" t="s">
        <v>31</v>
      </c>
      <c r="N15" s="18" t="s">
        <v>69</v>
      </c>
    </row>
    <row r="16" spans="1:14" s="5" customFormat="1" ht="27" customHeight="1" x14ac:dyDescent="0.25">
      <c r="A16" s="12" t="str">
        <f>LEFT(Table1[[#This Row],[Data type]],3)&amp;"-"&amp;LEFT(F16,2)&amp;"-"&amp;COUNTIFS(D$1:D38,D16, F$1:F38,F16)</f>
        <v>DSM-ES-1</v>
      </c>
      <c r="B16" s="7" t="s">
        <v>218</v>
      </c>
      <c r="C16" s="10" t="s">
        <v>102</v>
      </c>
      <c r="D16" s="7" t="s">
        <v>37</v>
      </c>
      <c r="E16" s="8" t="s">
        <v>31</v>
      </c>
      <c r="F16" s="7" t="s">
        <v>42</v>
      </c>
      <c r="G16" s="7" t="s">
        <v>132</v>
      </c>
      <c r="H16" s="7" t="s">
        <v>46</v>
      </c>
      <c r="I16" s="23" t="s">
        <v>142</v>
      </c>
      <c r="J16" s="23" t="s">
        <v>143</v>
      </c>
      <c r="K16" s="37" t="s">
        <v>22</v>
      </c>
      <c r="L16" s="35"/>
      <c r="M16" s="39" t="s">
        <v>23</v>
      </c>
      <c r="N16" s="18" t="s">
        <v>83</v>
      </c>
    </row>
    <row r="17" spans="1:14" s="5" customFormat="1" ht="27" hidden="1" customHeight="1" x14ac:dyDescent="0.25">
      <c r="A17" s="12" t="str">
        <f>LEFT(Table1[[#This Row],[Data type]],3)&amp;"-"&amp;LEFT(F17,2)&amp;"-"&amp;COUNTIFS(D$1:D17,D17, F$1:F17,F17)</f>
        <v>DSM-FI-1</v>
      </c>
      <c r="B17" s="7" t="s">
        <v>218</v>
      </c>
      <c r="C17" s="10" t="s">
        <v>102</v>
      </c>
      <c r="D17" s="7" t="s">
        <v>37</v>
      </c>
      <c r="E17" s="8" t="s">
        <v>31</v>
      </c>
      <c r="F17" s="7" t="s">
        <v>40</v>
      </c>
      <c r="G17" s="7" t="s">
        <v>145</v>
      </c>
      <c r="H17" s="7" t="s">
        <v>146</v>
      </c>
      <c r="I17" s="23" t="s">
        <v>148</v>
      </c>
      <c r="J17" s="23"/>
      <c r="K17" s="24" t="s">
        <v>19</v>
      </c>
      <c r="L17" s="40"/>
      <c r="M17" s="3" t="s">
        <v>26</v>
      </c>
      <c r="N17" s="18" t="s">
        <v>79</v>
      </c>
    </row>
    <row r="18" spans="1:14" s="5" customFormat="1" ht="27" hidden="1" customHeight="1" x14ac:dyDescent="0.25">
      <c r="A18" s="12" t="str">
        <f>LEFT(Table1[[#This Row],[Data type]],3)&amp;"-"&amp;LEFT(F18,2)&amp;"-"&amp;COUNTIFS(D$1:D18,D18, F$1:F18,F18)</f>
        <v>DSM-NL-1</v>
      </c>
      <c r="B18" s="7" t="s">
        <v>218</v>
      </c>
      <c r="C18" s="10" t="s">
        <v>102</v>
      </c>
      <c r="D18" s="7" t="s">
        <v>37</v>
      </c>
      <c r="E18" s="8" t="s">
        <v>31</v>
      </c>
      <c r="F18" s="7" t="s">
        <v>39</v>
      </c>
      <c r="G18" s="7"/>
      <c r="H18" s="7" t="s">
        <v>165</v>
      </c>
      <c r="I18" s="23" t="s">
        <v>166</v>
      </c>
      <c r="J18" s="23"/>
      <c r="K18" s="24" t="s">
        <v>20</v>
      </c>
      <c r="L18" s="27"/>
      <c r="M18" s="2" t="s">
        <v>25</v>
      </c>
      <c r="N18" s="18" t="s">
        <v>80</v>
      </c>
    </row>
    <row r="19" spans="1:14" s="5" customFormat="1" ht="27" customHeight="1" x14ac:dyDescent="0.25">
      <c r="A19" s="12" t="str">
        <f>LEFT(Table1[[#This Row],[Data type]],3)&amp;"-"&amp;LEFT(F19,2)&amp;"-"&amp;COUNTIFS(D$1:D19,D19, F$1:F19,F19)</f>
        <v>DSM-NO-1</v>
      </c>
      <c r="B19" s="7" t="s">
        <v>218</v>
      </c>
      <c r="C19" s="10" t="s">
        <v>102</v>
      </c>
      <c r="D19" s="7" t="s">
        <v>37</v>
      </c>
      <c r="E19" s="8" t="s">
        <v>31</v>
      </c>
      <c r="F19" s="7" t="s">
        <v>41</v>
      </c>
      <c r="G19" s="7" t="s">
        <v>44</v>
      </c>
      <c r="H19" s="7" t="s">
        <v>45</v>
      </c>
      <c r="I19" s="24" t="s">
        <v>52</v>
      </c>
      <c r="J19" s="24" t="s">
        <v>54</v>
      </c>
      <c r="K19" s="37" t="s">
        <v>21</v>
      </c>
      <c r="L19" s="35"/>
      <c r="M19" s="39" t="s">
        <v>24</v>
      </c>
      <c r="N19" s="18" t="s">
        <v>81</v>
      </c>
    </row>
    <row r="20" spans="1:14" s="5" customFormat="1" ht="27" customHeight="1" x14ac:dyDescent="0.25">
      <c r="A20" s="13" t="str">
        <f>LEFT(Table1[[#This Row],[Data type]],3)&amp;"-"&amp;LEFT(F20,2)&amp;"-"&amp;COUNTIFS(D$1:D20,D20, F$1:F20,F20)</f>
        <v>DSM-NO-2</v>
      </c>
      <c r="B20" s="7" t="s">
        <v>218</v>
      </c>
      <c r="C20" s="10" t="s">
        <v>102</v>
      </c>
      <c r="D20" s="7" t="s">
        <v>37</v>
      </c>
      <c r="E20" s="8" t="s">
        <v>31</v>
      </c>
      <c r="F20" s="7" t="s">
        <v>41</v>
      </c>
      <c r="G20" s="7" t="s">
        <v>44</v>
      </c>
      <c r="H20" s="7" t="s">
        <v>46</v>
      </c>
      <c r="I20" s="24" t="s">
        <v>53</v>
      </c>
      <c r="J20" s="26" t="s">
        <v>55</v>
      </c>
      <c r="K20" s="37" t="s">
        <v>21</v>
      </c>
      <c r="L20" s="35"/>
      <c r="M20" s="39" t="s">
        <v>24</v>
      </c>
      <c r="N20" s="18" t="s">
        <v>82</v>
      </c>
    </row>
    <row r="21" spans="1:14" s="5" customFormat="1" ht="27" hidden="1" customHeight="1" x14ac:dyDescent="0.25">
      <c r="A21" s="12" t="str">
        <f>LEFT(Table1[[#This Row],[Data type]],3)&amp;"-"&amp;LEFT(F21,2)&amp;"-"&amp;COUNTIFS(D$1:D21,D21, F$1:F21,F21)</f>
        <v>DTM-EE-1</v>
      </c>
      <c r="B21" s="7" t="s">
        <v>218</v>
      </c>
      <c r="C21" s="10" t="s">
        <v>102</v>
      </c>
      <c r="D21" s="7" t="s">
        <v>36</v>
      </c>
      <c r="E21" s="8" t="s">
        <v>31</v>
      </c>
      <c r="F21" s="7" t="s">
        <v>122</v>
      </c>
      <c r="G21" s="7" t="s">
        <v>104</v>
      </c>
      <c r="H21" s="7" t="s">
        <v>105</v>
      </c>
      <c r="I21" s="24" t="s">
        <v>106</v>
      </c>
      <c r="J21" s="23"/>
      <c r="K21" s="24" t="s">
        <v>15</v>
      </c>
      <c r="L21" s="41"/>
      <c r="M21" s="2" t="s">
        <v>30</v>
      </c>
      <c r="N21" s="18" t="s">
        <v>74</v>
      </c>
    </row>
    <row r="22" spans="1:14" s="5" customFormat="1" ht="27" customHeight="1" x14ac:dyDescent="0.25">
      <c r="A22" s="12" t="str">
        <f>LEFT(Table1[[#This Row],[Data type]],3)&amp;"-"&amp;LEFT(F22,2)&amp;"-"&amp;COUNTIFS(D$1:D22,D22, F$1:F22,F22)</f>
        <v>DTM-ES-1</v>
      </c>
      <c r="B22" s="7" t="s">
        <v>218</v>
      </c>
      <c r="C22" s="10" t="s">
        <v>102</v>
      </c>
      <c r="D22" s="7" t="s">
        <v>36</v>
      </c>
      <c r="E22" s="8" t="s">
        <v>31</v>
      </c>
      <c r="F22" s="7" t="s">
        <v>42</v>
      </c>
      <c r="G22" s="7" t="s">
        <v>132</v>
      </c>
      <c r="H22" s="7" t="s">
        <v>133</v>
      </c>
      <c r="I22" s="24" t="s">
        <v>134</v>
      </c>
      <c r="J22" s="24" t="s">
        <v>135</v>
      </c>
      <c r="K22" s="37" t="s">
        <v>18</v>
      </c>
      <c r="L22" s="35"/>
      <c r="M22" s="39" t="s">
        <v>27</v>
      </c>
      <c r="N22" s="18" t="s">
        <v>78</v>
      </c>
    </row>
    <row r="23" spans="1:14" s="5" customFormat="1" ht="27" hidden="1" customHeight="1" x14ac:dyDescent="0.25">
      <c r="A23" s="12" t="str">
        <f>LEFT(Table1[[#This Row],[Data type]],3)&amp;"-"&amp;LEFT(F23,2)&amp;"-"&amp;COUNTIFS(D$1:D23,D23, F$1:F23,F23)</f>
        <v>DTM-FI-1</v>
      </c>
      <c r="B23" s="7" t="s">
        <v>218</v>
      </c>
      <c r="C23" s="10" t="s">
        <v>102</v>
      </c>
      <c r="D23" s="7" t="s">
        <v>36</v>
      </c>
      <c r="E23" s="8" t="s">
        <v>31</v>
      </c>
      <c r="F23" s="7" t="s">
        <v>40</v>
      </c>
      <c r="G23" s="7" t="s">
        <v>145</v>
      </c>
      <c r="H23" s="7" t="s">
        <v>146</v>
      </c>
      <c r="I23" s="23" t="s">
        <v>147</v>
      </c>
      <c r="J23" s="23"/>
      <c r="K23" s="24" t="s">
        <v>14</v>
      </c>
      <c r="L23" s="40"/>
      <c r="M23" s="3" t="s">
        <v>26</v>
      </c>
      <c r="N23" s="18" t="s">
        <v>73</v>
      </c>
    </row>
    <row r="24" spans="1:14" s="5" customFormat="1" ht="27" hidden="1" customHeight="1" x14ac:dyDescent="0.25">
      <c r="A24" s="12" t="str">
        <f>LEFT(Table1[[#This Row],[Data type]],3)&amp;"-"&amp;LEFT(F24,2)&amp;"-"&amp;COUNTIFS(D$1:D24,D24, F$1:F24,F24)</f>
        <v>DTM-NL-1</v>
      </c>
      <c r="B24" s="7" t="s">
        <v>218</v>
      </c>
      <c r="C24" s="10" t="s">
        <v>102</v>
      </c>
      <c r="D24" s="7" t="s">
        <v>36</v>
      </c>
      <c r="E24" s="8" t="s">
        <v>31</v>
      </c>
      <c r="F24" s="7" t="s">
        <v>39</v>
      </c>
      <c r="G24" s="7"/>
      <c r="H24" s="7" t="s">
        <v>165</v>
      </c>
      <c r="I24" s="23" t="s">
        <v>214</v>
      </c>
      <c r="J24" s="23"/>
      <c r="K24" s="24" t="s">
        <v>16</v>
      </c>
      <c r="L24" s="27"/>
      <c r="M24" s="2" t="s">
        <v>29</v>
      </c>
      <c r="N24" s="18" t="s">
        <v>75</v>
      </c>
    </row>
    <row r="25" spans="1:14" s="5" customFormat="1" ht="27" customHeight="1" x14ac:dyDescent="0.25">
      <c r="A25" s="12" t="str">
        <f>LEFT(Table1[[#This Row],[Data type]],3)&amp;"-"&amp;LEFT(F25,2)&amp;"-"&amp;COUNTIFS(D$1:D25,D25, F$1:F25,F25)</f>
        <v>DTM-NO-1</v>
      </c>
      <c r="B25" s="7" t="s">
        <v>218</v>
      </c>
      <c r="C25" s="10" t="s">
        <v>102</v>
      </c>
      <c r="D25" s="7" t="s">
        <v>36</v>
      </c>
      <c r="E25" s="8" t="s">
        <v>31</v>
      </c>
      <c r="F25" s="7" t="s">
        <v>41</v>
      </c>
      <c r="G25" s="7" t="s">
        <v>44</v>
      </c>
      <c r="H25" s="7" t="s">
        <v>45</v>
      </c>
      <c r="I25" s="24" t="s">
        <v>51</v>
      </c>
      <c r="J25" s="24" t="s">
        <v>50</v>
      </c>
      <c r="K25" s="37" t="s">
        <v>17</v>
      </c>
      <c r="L25" s="35"/>
      <c r="M25" s="39" t="s">
        <v>28</v>
      </c>
      <c r="N25" s="18" t="s">
        <v>76</v>
      </c>
    </row>
    <row r="26" spans="1:14" s="5" customFormat="1" ht="27" customHeight="1" x14ac:dyDescent="0.25">
      <c r="A26" s="12" t="str">
        <f>LEFT(Table1[[#This Row],[Data type]],3)&amp;"-"&amp;LEFT(F26,2)&amp;"-"&amp;COUNTIFS(D$1:D26,D26, F$1:F26,F26)</f>
        <v>DTM-NO-2</v>
      </c>
      <c r="B26" s="7" t="s">
        <v>218</v>
      </c>
      <c r="C26" s="10" t="s">
        <v>102</v>
      </c>
      <c r="D26" s="7" t="s">
        <v>36</v>
      </c>
      <c r="E26" s="8" t="s">
        <v>31</v>
      </c>
      <c r="F26" s="7" t="s">
        <v>41</v>
      </c>
      <c r="G26" s="7" t="s">
        <v>44</v>
      </c>
      <c r="H26" s="7" t="s">
        <v>46</v>
      </c>
      <c r="I26" s="25" t="s">
        <v>47</v>
      </c>
      <c r="J26" s="24" t="s">
        <v>50</v>
      </c>
      <c r="K26" s="37" t="s">
        <v>17</v>
      </c>
      <c r="L26" s="35"/>
      <c r="M26" s="39" t="s">
        <v>28</v>
      </c>
      <c r="N26" s="18" t="s">
        <v>77</v>
      </c>
    </row>
    <row r="27" spans="1:14" s="5" customFormat="1" ht="27" hidden="1" customHeight="1" x14ac:dyDescent="0.25">
      <c r="A27" s="12" t="str">
        <f>LEFT(Table1[[#This Row],[Data type]],3)&amp;"-"&amp;LEFT(F27,2)&amp;"-"&amp;COUNTIFS(D$1:D27,D27, F$1:F27,F27)</f>
        <v>Roa-FI-1</v>
      </c>
      <c r="B27" s="7" t="s">
        <v>218</v>
      </c>
      <c r="C27" s="10" t="s">
        <v>102</v>
      </c>
      <c r="D27" s="7" t="s">
        <v>35</v>
      </c>
      <c r="E27" s="8" t="s">
        <v>31</v>
      </c>
      <c r="F27" s="7" t="s">
        <v>40</v>
      </c>
      <c r="G27" s="7" t="s">
        <v>145</v>
      </c>
      <c r="H27" s="7" t="s">
        <v>150</v>
      </c>
      <c r="I27" s="23" t="s">
        <v>151</v>
      </c>
      <c r="J27" s="23"/>
      <c r="K27" s="24" t="s">
        <v>13</v>
      </c>
      <c r="L27" s="40"/>
      <c r="M27" s="8" t="s">
        <v>31</v>
      </c>
      <c r="N27" s="18" t="s">
        <v>71</v>
      </c>
    </row>
    <row r="28" spans="1:14" s="5" customFormat="1" ht="27" hidden="1" customHeight="1" x14ac:dyDescent="0.25">
      <c r="A28" s="13" t="str">
        <f>LEFT(Table1[[#This Row],[Data type]],3)&amp;"-"&amp;LEFT(F28,2)&amp;"-"&amp;COUNTIFS(D$1:D28,D28, F$1:F28,F28)</f>
        <v>Bui-EE-2</v>
      </c>
      <c r="B28" s="9" t="s">
        <v>110</v>
      </c>
      <c r="C28" s="10" t="s">
        <v>102</v>
      </c>
      <c r="D28" s="7" t="s">
        <v>34</v>
      </c>
      <c r="E28" s="8" t="s">
        <v>31</v>
      </c>
      <c r="F28" s="7" t="s">
        <v>122</v>
      </c>
      <c r="G28" s="7" t="s">
        <v>112</v>
      </c>
      <c r="H28" s="7" t="s">
        <v>117</v>
      </c>
      <c r="I28" s="23" t="s">
        <v>215</v>
      </c>
      <c r="J28" s="23"/>
      <c r="K28" s="8" t="s">
        <v>31</v>
      </c>
      <c r="L28" s="8"/>
      <c r="M28" s="8" t="s">
        <v>31</v>
      </c>
      <c r="N28" s="18" t="s">
        <v>84</v>
      </c>
    </row>
    <row r="29" spans="1:14" s="5" customFormat="1" ht="27" hidden="1" customHeight="1" x14ac:dyDescent="0.25">
      <c r="A29" s="13" t="str">
        <f>LEFT(Table1[[#This Row],[Data type]],3)&amp;"-"&amp;LEFT(F29,2)&amp;"-"&amp;COUNTIFS(D$1:D29,D29, F$1:F29,F29)</f>
        <v>Bui-EE-3</v>
      </c>
      <c r="B29" s="9" t="s">
        <v>110</v>
      </c>
      <c r="C29" s="10" t="s">
        <v>102</v>
      </c>
      <c r="D29" s="7" t="s">
        <v>34</v>
      </c>
      <c r="E29" s="8" t="s">
        <v>31</v>
      </c>
      <c r="F29" s="7" t="s">
        <v>122</v>
      </c>
      <c r="G29" s="7" t="s">
        <v>113</v>
      </c>
      <c r="H29" s="11" t="s">
        <v>114</v>
      </c>
      <c r="I29" s="23"/>
      <c r="J29" s="23"/>
      <c r="K29" s="8" t="s">
        <v>31</v>
      </c>
      <c r="L29" s="8"/>
      <c r="M29" s="8" t="s">
        <v>31</v>
      </c>
      <c r="N29" s="18" t="s">
        <v>84</v>
      </c>
    </row>
    <row r="30" spans="1:14" s="5" customFormat="1" ht="27" hidden="1" customHeight="1" x14ac:dyDescent="0.25">
      <c r="A30" s="13" t="str">
        <f>LEFT(Table1[[#This Row],[Data type]],3)&amp;"-"&amp;LEFT(F30,2)&amp;"-"&amp;COUNTIFS(D$1:D30,D30, F$1:F30,F30)</f>
        <v>DSM-EE-1</v>
      </c>
      <c r="B30" s="9" t="s">
        <v>110</v>
      </c>
      <c r="C30" s="10" t="s">
        <v>102</v>
      </c>
      <c r="D30" s="7" t="s">
        <v>37</v>
      </c>
      <c r="E30" s="8" t="s">
        <v>31</v>
      </c>
      <c r="F30" s="7" t="s">
        <v>122</v>
      </c>
      <c r="G30" s="7" t="s">
        <v>104</v>
      </c>
      <c r="H30" s="7" t="s">
        <v>45</v>
      </c>
      <c r="I30" s="24" t="s">
        <v>111</v>
      </c>
      <c r="J30" s="23"/>
      <c r="K30" s="8" t="s">
        <v>31</v>
      </c>
      <c r="L30" s="8"/>
      <c r="M30" s="8" t="s">
        <v>31</v>
      </c>
      <c r="N30" s="18" t="s">
        <v>84</v>
      </c>
    </row>
    <row r="31" spans="1:14" s="5" customFormat="1" ht="27" hidden="1" customHeight="1" x14ac:dyDescent="0.25">
      <c r="A31" s="13" t="str">
        <f>LEFT(Table1[[#This Row],[Data type]],3)&amp;"-"&amp;LEFT(F31,2)&amp;"-"&amp;COUNTIFS(D$1:D31,D31, F$1:F31,F31)</f>
        <v>Ort-EE-1</v>
      </c>
      <c r="B31" s="9" t="s">
        <v>110</v>
      </c>
      <c r="C31" s="10" t="s">
        <v>102</v>
      </c>
      <c r="D31" s="7" t="s">
        <v>85</v>
      </c>
      <c r="E31" s="8" t="s">
        <v>31</v>
      </c>
      <c r="F31" s="7" t="s">
        <v>122</v>
      </c>
      <c r="G31" s="7"/>
      <c r="H31" s="7" t="s">
        <v>120</v>
      </c>
      <c r="I31" s="24" t="s">
        <v>121</v>
      </c>
      <c r="J31" s="23"/>
      <c r="K31" s="8" t="s">
        <v>31</v>
      </c>
      <c r="L31" s="8"/>
      <c r="M31" s="8" t="s">
        <v>31</v>
      </c>
      <c r="N31" s="18" t="s">
        <v>190</v>
      </c>
    </row>
    <row r="32" spans="1:14" s="5" customFormat="1" ht="27" hidden="1" customHeight="1" x14ac:dyDescent="0.25">
      <c r="A32" s="13" t="str">
        <f>LEFT(Table1[[#This Row],[Data type]],3)&amp;"-"&amp;LEFT(F32,2)&amp;"-"&amp;COUNTIFS(D$1:D32,D32, F$1:F32,F32)</f>
        <v>Ort-ES-1</v>
      </c>
      <c r="B32" s="9" t="s">
        <v>110</v>
      </c>
      <c r="C32" s="10" t="s">
        <v>102</v>
      </c>
      <c r="D32" s="7" t="s">
        <v>85</v>
      </c>
      <c r="E32" s="8" t="s">
        <v>31</v>
      </c>
      <c r="F32" s="7" t="s">
        <v>42</v>
      </c>
      <c r="G32" s="7" t="s">
        <v>132</v>
      </c>
      <c r="H32" s="7" t="s">
        <v>136</v>
      </c>
      <c r="I32" s="23" t="s">
        <v>138</v>
      </c>
      <c r="J32" s="23" t="s">
        <v>137</v>
      </c>
      <c r="K32" s="8" t="s">
        <v>31</v>
      </c>
      <c r="L32" s="8"/>
      <c r="M32" s="8" t="s">
        <v>31</v>
      </c>
      <c r="N32" s="18" t="s">
        <v>191</v>
      </c>
    </row>
    <row r="33" spans="1:14" s="5" customFormat="1" ht="27" hidden="1" customHeight="1" x14ac:dyDescent="0.25">
      <c r="A33" s="13" t="str">
        <f>LEFT(Table1[[#This Row],[Data type]],3)&amp;"-"&amp;LEFT(F33,2)&amp;"-"&amp;COUNTIFS(D$1:D33,D33, F$1:F33,F33)</f>
        <v>Ort-FI-1</v>
      </c>
      <c r="B33" s="9" t="s">
        <v>110</v>
      </c>
      <c r="C33" s="10" t="s">
        <v>102</v>
      </c>
      <c r="D33" s="7" t="s">
        <v>85</v>
      </c>
      <c r="E33" s="8" t="s">
        <v>31</v>
      </c>
      <c r="F33" s="7" t="s">
        <v>40</v>
      </c>
      <c r="G33" s="7" t="s">
        <v>145</v>
      </c>
      <c r="H33" s="7" t="s">
        <v>146</v>
      </c>
      <c r="I33" s="23" t="s">
        <v>148</v>
      </c>
      <c r="J33" s="23"/>
      <c r="K33" s="8" t="s">
        <v>31</v>
      </c>
      <c r="L33" s="8"/>
      <c r="M33" s="8" t="s">
        <v>31</v>
      </c>
      <c r="N33" s="18" t="s">
        <v>192</v>
      </c>
    </row>
    <row r="34" spans="1:14" s="5" customFormat="1" ht="27" hidden="1" customHeight="1" x14ac:dyDescent="0.25">
      <c r="A34" s="13" t="str">
        <f>LEFT(Table1[[#This Row],[Data type]],3)&amp;"-"&amp;LEFT(F34,2)&amp;"-"&amp;COUNTIFS(D$1:D34,D34, F$1:F34,F34)</f>
        <v>Ort-NL-1</v>
      </c>
      <c r="B34" s="9" t="s">
        <v>110</v>
      </c>
      <c r="C34" s="10" t="s">
        <v>102</v>
      </c>
      <c r="D34" s="7" t="s">
        <v>85</v>
      </c>
      <c r="E34" s="8" t="s">
        <v>31</v>
      </c>
      <c r="F34" s="7" t="s">
        <v>39</v>
      </c>
      <c r="G34" s="7"/>
      <c r="H34" s="7" t="s">
        <v>170</v>
      </c>
      <c r="I34" s="23" t="s">
        <v>171</v>
      </c>
      <c r="J34" s="23"/>
      <c r="K34" s="8" t="s">
        <v>31</v>
      </c>
      <c r="L34" s="8"/>
      <c r="M34" s="8" t="s">
        <v>31</v>
      </c>
      <c r="N34" s="18" t="s">
        <v>193</v>
      </c>
    </row>
    <row r="35" spans="1:14" s="5" customFormat="1" ht="27" hidden="1" customHeight="1" x14ac:dyDescent="0.25">
      <c r="A35" s="13" t="str">
        <f>LEFT(Table1[[#This Row],[Data type]],3)&amp;"-"&amp;LEFT(F35,2)&amp;"-"&amp;COUNTIFS(D$1:D42,D35, E$1:E42,F35)</f>
        <v>Ort-NO-0</v>
      </c>
      <c r="B35" s="9" t="s">
        <v>110</v>
      </c>
      <c r="C35" s="10" t="s">
        <v>102</v>
      </c>
      <c r="D35" s="7" t="s">
        <v>85</v>
      </c>
      <c r="E35" s="8" t="s">
        <v>31</v>
      </c>
      <c r="F35" s="7" t="s">
        <v>41</v>
      </c>
      <c r="G35" s="7"/>
      <c r="H35" s="7"/>
      <c r="I35" s="24" t="s">
        <v>86</v>
      </c>
      <c r="J35" s="23"/>
      <c r="K35" s="8" t="s">
        <v>31</v>
      </c>
      <c r="L35" s="8"/>
      <c r="M35" s="8" t="s">
        <v>31</v>
      </c>
      <c r="N35" s="18" t="s">
        <v>194</v>
      </c>
    </row>
    <row r="36" spans="1:14" s="5" customFormat="1" ht="27" hidden="1" customHeight="1" x14ac:dyDescent="0.25">
      <c r="A36" s="13" t="str">
        <f>LEFT(Table1[[#This Row],[Data type]],3)&amp;"-"&amp;LEFT(F36,2)&amp;"-"&amp;COUNTIFS(D$1:D36,D36, F$1:F36,F36)</f>
        <v>Roa-EE-1</v>
      </c>
      <c r="B36" s="9" t="s">
        <v>110</v>
      </c>
      <c r="C36" s="10" t="s">
        <v>102</v>
      </c>
      <c r="D36" s="7" t="s">
        <v>35</v>
      </c>
      <c r="E36" s="8" t="s">
        <v>31</v>
      </c>
      <c r="F36" s="7" t="s">
        <v>122</v>
      </c>
      <c r="G36" s="7" t="s">
        <v>104</v>
      </c>
      <c r="H36" s="7" t="s">
        <v>118</v>
      </c>
      <c r="I36" s="24" t="s">
        <v>119</v>
      </c>
      <c r="J36" s="23"/>
      <c r="K36" s="8" t="s">
        <v>31</v>
      </c>
      <c r="L36" s="8"/>
      <c r="M36" s="8" t="s">
        <v>31</v>
      </c>
      <c r="N36" s="18" t="s">
        <v>84</v>
      </c>
    </row>
    <row r="37" spans="1:14" s="5" customFormat="1" ht="27" hidden="1" customHeight="1" x14ac:dyDescent="0.25">
      <c r="A37" s="13" t="str">
        <f>LEFT(Table1[[#This Row],[Data type]],3)&amp;"-"&amp;LEFT(F37,2)&amp;"-"&amp;COUNTIFS(D$1:D37,D37, F$1:F37,F37)</f>
        <v>Roa-ES-1</v>
      </c>
      <c r="B37" s="9" t="s">
        <v>110</v>
      </c>
      <c r="C37" s="10" t="s">
        <v>102</v>
      </c>
      <c r="D37" s="7" t="s">
        <v>35</v>
      </c>
      <c r="E37" s="8" t="s">
        <v>31</v>
      </c>
      <c r="F37" s="7" t="s">
        <v>42</v>
      </c>
      <c r="G37" s="7" t="s">
        <v>132</v>
      </c>
      <c r="H37" s="7" t="s">
        <v>139</v>
      </c>
      <c r="I37" s="24" t="s">
        <v>141</v>
      </c>
      <c r="J37" s="24" t="s">
        <v>140</v>
      </c>
      <c r="K37" s="8" t="s">
        <v>31</v>
      </c>
      <c r="L37" s="8"/>
      <c r="M37" s="8" t="s">
        <v>31</v>
      </c>
      <c r="N37" s="18" t="s">
        <v>198</v>
      </c>
    </row>
    <row r="38" spans="1:14" s="5" customFormat="1" ht="27" hidden="1" customHeight="1" x14ac:dyDescent="0.25">
      <c r="A38" s="13" t="str">
        <f>LEFT(Table1[[#This Row],[Data type]],3)&amp;"-"&amp;LEFT(F38,2)&amp;"-"&amp;COUNTIFS(D$1:D38,D38, F$1:F38,F38)</f>
        <v>Roa-NL-1</v>
      </c>
      <c r="B38" s="9" t="s">
        <v>110</v>
      </c>
      <c r="C38" s="10" t="s">
        <v>102</v>
      </c>
      <c r="D38" s="7" t="s">
        <v>35</v>
      </c>
      <c r="E38" s="8" t="s">
        <v>31</v>
      </c>
      <c r="F38" s="7" t="s">
        <v>39</v>
      </c>
      <c r="G38" s="7"/>
      <c r="H38" s="7" t="s">
        <v>101</v>
      </c>
      <c r="I38" s="23" t="s">
        <v>169</v>
      </c>
      <c r="J38" s="23"/>
      <c r="K38" s="8" t="s">
        <v>31</v>
      </c>
      <c r="L38" s="8"/>
      <c r="M38" s="8" t="s">
        <v>31</v>
      </c>
      <c r="N38" s="18" t="s">
        <v>197</v>
      </c>
    </row>
    <row r="39" spans="1:14" s="5" customFormat="1" ht="27" hidden="1" customHeight="1" x14ac:dyDescent="0.25">
      <c r="A39" s="14" t="str">
        <f>LEFT(Table1[[#This Row],[Data type]],3)&amp;"-"&amp;LEFT(F39,2)&amp;"-"&amp;COUNTIFS(D$1:D39,D39, F$1:F39,F39)</f>
        <v>Roa-NO-1</v>
      </c>
      <c r="B39" s="9" t="s">
        <v>110</v>
      </c>
      <c r="C39" s="10" t="s">
        <v>102</v>
      </c>
      <c r="D39" s="10" t="s">
        <v>35</v>
      </c>
      <c r="E39" s="8" t="s">
        <v>31</v>
      </c>
      <c r="F39" s="10" t="s">
        <v>41</v>
      </c>
      <c r="G39" s="7" t="s">
        <v>59</v>
      </c>
      <c r="H39" s="7" t="s">
        <v>45</v>
      </c>
      <c r="I39" s="24" t="s">
        <v>60</v>
      </c>
      <c r="J39" s="23"/>
      <c r="K39" s="8" t="s">
        <v>31</v>
      </c>
      <c r="L39" s="8"/>
      <c r="M39" s="8" t="s">
        <v>31</v>
      </c>
      <c r="N39" s="18" t="s">
        <v>84</v>
      </c>
    </row>
    <row r="40" spans="1:14" s="5" customFormat="1" ht="27" hidden="1" customHeight="1" x14ac:dyDescent="0.25">
      <c r="A40" s="13" t="str">
        <f>LEFT(Table1[[#This Row],[Data type]],3)&amp;"-"&amp;LEFT(F40,2)&amp;"-"&amp;COUNTIFS(D$1:D40,D40, F$1:F40,F40)</f>
        <v>Mea-EE-1</v>
      </c>
      <c r="B40" s="9" t="s">
        <v>110</v>
      </c>
      <c r="C40" s="9" t="s">
        <v>103</v>
      </c>
      <c r="D40" s="7" t="s">
        <v>90</v>
      </c>
      <c r="E40" s="8" t="s">
        <v>31</v>
      </c>
      <c r="F40" s="7" t="s">
        <v>122</v>
      </c>
      <c r="G40" s="7" t="s">
        <v>123</v>
      </c>
      <c r="H40" s="7"/>
      <c r="I40" s="24" t="s">
        <v>127</v>
      </c>
      <c r="J40" s="23"/>
      <c r="K40" s="8" t="s">
        <v>31</v>
      </c>
      <c r="L40" s="8"/>
      <c r="M40" s="8" t="s">
        <v>31</v>
      </c>
      <c r="N40" s="18" t="s">
        <v>182</v>
      </c>
    </row>
    <row r="41" spans="1:14" s="5" customFormat="1" ht="27" hidden="1" customHeight="1" x14ac:dyDescent="0.25">
      <c r="A41" s="13" t="str">
        <f>LEFT(Table1[[#This Row],[Data type]],3)&amp;"-"&amp;LEFT(F41,2)&amp;"-"&amp;COUNTIFS(D$1:D41,D41, F$1:F41,F41)</f>
        <v>Mea-ES-1</v>
      </c>
      <c r="B41" s="9" t="s">
        <v>110</v>
      </c>
      <c r="C41" s="9" t="s">
        <v>103</v>
      </c>
      <c r="D41" s="7" t="s">
        <v>90</v>
      </c>
      <c r="E41" s="8" t="s">
        <v>31</v>
      </c>
      <c r="F41" s="7" t="s">
        <v>42</v>
      </c>
      <c r="G41" s="7"/>
      <c r="H41" s="7"/>
      <c r="I41" s="29" t="s">
        <v>216</v>
      </c>
      <c r="J41" s="23"/>
      <c r="K41" s="8" t="s">
        <v>31</v>
      </c>
      <c r="L41" s="8"/>
      <c r="M41" s="8" t="s">
        <v>31</v>
      </c>
      <c r="N41" s="18" t="s">
        <v>183</v>
      </c>
    </row>
    <row r="42" spans="1:14" s="5" customFormat="1" ht="27" hidden="1" customHeight="1" x14ac:dyDescent="0.25">
      <c r="A42" s="13" t="str">
        <f>LEFT(Table1[[#This Row],[Data type]],3)&amp;"-"&amp;LEFT(F42,2)&amp;"-"&amp;COUNTIFS(D$1:D42,D42, F$1:F42,F42)</f>
        <v>Mea-FI-1</v>
      </c>
      <c r="B42" s="9" t="s">
        <v>110</v>
      </c>
      <c r="C42" s="9" t="s">
        <v>103</v>
      </c>
      <c r="D42" s="7" t="s">
        <v>90</v>
      </c>
      <c r="E42" s="8" t="s">
        <v>31</v>
      </c>
      <c r="F42" s="7" t="s">
        <v>40</v>
      </c>
      <c r="G42" s="7" t="s">
        <v>152</v>
      </c>
      <c r="H42" s="7" t="s">
        <v>153</v>
      </c>
      <c r="I42" s="23" t="s">
        <v>157</v>
      </c>
      <c r="J42" s="23"/>
      <c r="K42" s="8" t="s">
        <v>31</v>
      </c>
      <c r="L42" s="8"/>
      <c r="M42" s="8" t="s">
        <v>31</v>
      </c>
      <c r="N42" s="18" t="s">
        <v>184</v>
      </c>
    </row>
    <row r="43" spans="1:14" s="5" customFormat="1" ht="27" hidden="1" customHeight="1" x14ac:dyDescent="0.25">
      <c r="A43" s="13" t="str">
        <f>LEFT(Table1[[#This Row],[Data type]],3)&amp;"-"&amp;LEFT(F43,2)&amp;"-"&amp;COUNTIFS(D$1:D43,D43, F$1:F43,F43)</f>
        <v>Mea-NO-1</v>
      </c>
      <c r="B43" s="9" t="s">
        <v>110</v>
      </c>
      <c r="C43" s="9" t="s">
        <v>103</v>
      </c>
      <c r="D43" s="7" t="s">
        <v>90</v>
      </c>
      <c r="E43" s="8" t="s">
        <v>31</v>
      </c>
      <c r="F43" s="7" t="s">
        <v>41</v>
      </c>
      <c r="G43" s="7" t="s">
        <v>93</v>
      </c>
      <c r="H43" s="7" t="s">
        <v>94</v>
      </c>
      <c r="I43" s="24" t="s">
        <v>96</v>
      </c>
      <c r="J43" s="23"/>
      <c r="K43" s="8" t="s">
        <v>31</v>
      </c>
      <c r="L43" s="8"/>
      <c r="M43" s="8" t="s">
        <v>31</v>
      </c>
      <c r="N43" s="18" t="s">
        <v>185</v>
      </c>
    </row>
    <row r="44" spans="1:14" s="5" customFormat="1" ht="27" hidden="1" customHeight="1" x14ac:dyDescent="0.25">
      <c r="A44" s="13" t="str">
        <f>LEFT(Table1[[#This Row],[Data type]],3)&amp;"-"&amp;LEFT(F44,2)&amp;"-"&amp;COUNTIFS(D$1:D44,D44, F$1:F44,F44)</f>
        <v>Nor-EE-1</v>
      </c>
      <c r="B44" s="9" t="s">
        <v>110</v>
      </c>
      <c r="C44" s="9" t="s">
        <v>103</v>
      </c>
      <c r="D44" s="7" t="s">
        <v>89</v>
      </c>
      <c r="E44" s="8" t="s">
        <v>31</v>
      </c>
      <c r="F44" s="7" t="s">
        <v>122</v>
      </c>
      <c r="G44" s="7" t="s">
        <v>123</v>
      </c>
      <c r="H44" s="7"/>
      <c r="I44" s="24" t="s">
        <v>126</v>
      </c>
      <c r="J44" s="23"/>
      <c r="K44" s="8" t="s">
        <v>31</v>
      </c>
      <c r="L44" s="8"/>
      <c r="M44" s="8" t="s">
        <v>31</v>
      </c>
      <c r="N44" s="18" t="s">
        <v>186</v>
      </c>
    </row>
    <row r="45" spans="1:14" s="5" customFormat="1" ht="27" hidden="1" customHeight="1" x14ac:dyDescent="0.25">
      <c r="A45" s="13" t="str">
        <f>LEFT(Table1[[#This Row],[Data type]],3)&amp;"-"&amp;LEFT(F45,2)&amp;"-"&amp;COUNTIFS(D$1:D45,D45, F$1:F45,F45)</f>
        <v>Nor-ES-1</v>
      </c>
      <c r="B45" s="9" t="s">
        <v>110</v>
      </c>
      <c r="C45" s="9" t="s">
        <v>103</v>
      </c>
      <c r="D45" s="7" t="s">
        <v>89</v>
      </c>
      <c r="E45" s="8" t="s">
        <v>31</v>
      </c>
      <c r="F45" s="7" t="s">
        <v>42</v>
      </c>
      <c r="G45" s="7"/>
      <c r="H45" s="7"/>
      <c r="I45" s="29" t="s">
        <v>216</v>
      </c>
      <c r="J45" s="23"/>
      <c r="K45" s="8" t="s">
        <v>31</v>
      </c>
      <c r="L45" s="8"/>
      <c r="M45" s="8" t="s">
        <v>31</v>
      </c>
      <c r="N45" s="18" t="s">
        <v>187</v>
      </c>
    </row>
    <row r="46" spans="1:14" s="5" customFormat="1" ht="27" hidden="1" customHeight="1" x14ac:dyDescent="0.25">
      <c r="A46" s="13" t="str">
        <f>LEFT(Table1[[#This Row],[Data type]],3)&amp;"-"&amp;LEFT(F46,2)&amp;"-"&amp;COUNTIFS(D$1:D46,D46, F$1:F46,F46)</f>
        <v>Nor-FI-1</v>
      </c>
      <c r="B46" s="9" t="s">
        <v>110</v>
      </c>
      <c r="C46" s="9" t="s">
        <v>103</v>
      </c>
      <c r="D46" s="7" t="s">
        <v>89</v>
      </c>
      <c r="E46" s="8" t="s">
        <v>31</v>
      </c>
      <c r="F46" s="7" t="s">
        <v>40</v>
      </c>
      <c r="G46" s="7" t="s">
        <v>152</v>
      </c>
      <c r="H46" s="7" t="s">
        <v>153</v>
      </c>
      <c r="I46" s="23" t="s">
        <v>156</v>
      </c>
      <c r="J46" s="23"/>
      <c r="K46" s="8" t="s">
        <v>31</v>
      </c>
      <c r="L46" s="8"/>
      <c r="M46" s="8" t="s">
        <v>31</v>
      </c>
      <c r="N46" s="18" t="s">
        <v>188</v>
      </c>
    </row>
    <row r="47" spans="1:14" s="5" customFormat="1" ht="27" hidden="1" customHeight="1" x14ac:dyDescent="0.25">
      <c r="A47" s="13" t="str">
        <f>LEFT(Table1[[#This Row],[Data type]],3)&amp;"-"&amp;LEFT(F47,2)&amp;"-"&amp;COUNTIFS(D$1:D47,D47, F$1:F47,F47)</f>
        <v>Nor-NO-1</v>
      </c>
      <c r="B47" s="9" t="s">
        <v>110</v>
      </c>
      <c r="C47" s="9" t="s">
        <v>103</v>
      </c>
      <c r="D47" s="7" t="s">
        <v>89</v>
      </c>
      <c r="E47" s="8" t="s">
        <v>31</v>
      </c>
      <c r="F47" s="7" t="s">
        <v>41</v>
      </c>
      <c r="G47" s="7" t="s">
        <v>93</v>
      </c>
      <c r="H47" s="7" t="s">
        <v>94</v>
      </c>
      <c r="I47" s="24" t="s">
        <v>96</v>
      </c>
      <c r="J47" s="23"/>
      <c r="K47" s="8" t="s">
        <v>31</v>
      </c>
      <c r="L47" s="8"/>
      <c r="M47" s="8" t="s">
        <v>31</v>
      </c>
      <c r="N47" s="18" t="s">
        <v>189</v>
      </c>
    </row>
    <row r="48" spans="1:14" s="5" customFormat="1" ht="27" hidden="1" customHeight="1" x14ac:dyDescent="0.25">
      <c r="A48" s="13" t="str">
        <f>LEFT(Table1[[#This Row],[Data type]],3)&amp;"-"&amp;LEFT(F48,2)&amp;"-"&amp;COUNTIFS(D$1:D48,D48, F$1:F48,F48)</f>
        <v>Rea-EE-1</v>
      </c>
      <c r="B48" s="9" t="s">
        <v>110</v>
      </c>
      <c r="C48" s="9" t="s">
        <v>103</v>
      </c>
      <c r="D48" s="7" t="s">
        <v>92</v>
      </c>
      <c r="E48" s="8" t="s">
        <v>31</v>
      </c>
      <c r="F48" s="7" t="s">
        <v>122</v>
      </c>
      <c r="G48" s="7" t="s">
        <v>128</v>
      </c>
      <c r="H48" s="7" t="s">
        <v>130</v>
      </c>
      <c r="I48" s="25" t="s">
        <v>131</v>
      </c>
      <c r="J48" s="23"/>
      <c r="K48" s="8" t="s">
        <v>31</v>
      </c>
      <c r="L48" s="8"/>
      <c r="M48" s="8" t="s">
        <v>31</v>
      </c>
      <c r="N48" s="18" t="s">
        <v>195</v>
      </c>
    </row>
    <row r="49" spans="1:15" s="5" customFormat="1" ht="27" hidden="1" customHeight="1" x14ac:dyDescent="0.25">
      <c r="A49" s="13" t="str">
        <f>LEFT(Table1[[#This Row],[Data type]],3)&amp;"-"&amp;LEFT(F49,2)&amp;"-"&amp;COUNTIFS(D$1:D49,D49, F$1:F49,F49)</f>
        <v>Rea-FI-1</v>
      </c>
      <c r="B49" s="9" t="s">
        <v>110</v>
      </c>
      <c r="C49" s="9" t="s">
        <v>103</v>
      </c>
      <c r="D49" s="7" t="s">
        <v>92</v>
      </c>
      <c r="E49" s="8" t="s">
        <v>31</v>
      </c>
      <c r="F49" s="7" t="s">
        <v>40</v>
      </c>
      <c r="G49" s="7" t="s">
        <v>160</v>
      </c>
      <c r="H49" s="7" t="s">
        <v>161</v>
      </c>
      <c r="I49" s="23" t="s">
        <v>162</v>
      </c>
      <c r="J49" s="23"/>
      <c r="K49" s="8" t="s">
        <v>31</v>
      </c>
      <c r="L49" s="8"/>
      <c r="M49" s="8" t="s">
        <v>31</v>
      </c>
      <c r="N49" s="18" t="s">
        <v>196</v>
      </c>
    </row>
    <row r="50" spans="1:15" s="5" customFormat="1" ht="27" hidden="1" customHeight="1" x14ac:dyDescent="0.25">
      <c r="A50" s="13" t="str">
        <f>LEFT(Table1[[#This Row],[Data type]],3)&amp;"-"&amp;LEFT(F50,2)&amp;"-"&amp;COUNTIFS(D$1:D52,D50, F$1:F52,F50)</f>
        <v>Rea-NO-1</v>
      </c>
      <c r="B50" s="9" t="s">
        <v>110</v>
      </c>
      <c r="C50" s="9" t="s">
        <v>103</v>
      </c>
      <c r="D50" s="7" t="s">
        <v>92</v>
      </c>
      <c r="E50" s="8" t="s">
        <v>31</v>
      </c>
      <c r="F50" s="7" t="s">
        <v>41</v>
      </c>
      <c r="G50" s="7" t="s">
        <v>99</v>
      </c>
      <c r="H50" s="7"/>
      <c r="I50" s="25" t="s">
        <v>98</v>
      </c>
      <c r="J50" s="23"/>
      <c r="K50" s="8" t="s">
        <v>31</v>
      </c>
      <c r="L50" s="8"/>
      <c r="M50" s="8" t="s">
        <v>31</v>
      </c>
      <c r="N50" s="18" t="s">
        <v>197</v>
      </c>
    </row>
    <row r="51" spans="1:15" s="5" customFormat="1" ht="27" hidden="1" customHeight="1" x14ac:dyDescent="0.25">
      <c r="A51" s="13" t="str">
        <f>LEFT(Table1[[#This Row],[Data type]],3)&amp;"-"&amp;LEFT(F51,2)&amp;"-"&amp;COUNTIFS(D$1:D51,D51, F$1:F51,F51)</f>
        <v>Sun-EE-1</v>
      </c>
      <c r="B51" s="9" t="s">
        <v>110</v>
      </c>
      <c r="C51" s="9" t="s">
        <v>103</v>
      </c>
      <c r="D51" s="7" t="s">
        <v>87</v>
      </c>
      <c r="E51" s="8" t="s">
        <v>31</v>
      </c>
      <c r="F51" s="7" t="s">
        <v>122</v>
      </c>
      <c r="G51" s="7" t="s">
        <v>123</v>
      </c>
      <c r="H51" s="7"/>
      <c r="I51" s="24" t="s">
        <v>124</v>
      </c>
      <c r="J51" s="23"/>
      <c r="K51" s="8" t="s">
        <v>31</v>
      </c>
      <c r="L51" s="8"/>
      <c r="M51" s="8" t="s">
        <v>31</v>
      </c>
      <c r="N51" s="18" t="s">
        <v>198</v>
      </c>
    </row>
    <row r="52" spans="1:15" s="5" customFormat="1" ht="27" hidden="1" customHeight="1" x14ac:dyDescent="0.25">
      <c r="A52" s="13" t="str">
        <f>LEFT(Table1[[#This Row],[Data type]],3)&amp;"-"&amp;LEFT(F52,2)&amp;"-"&amp;COUNTIFS(D$1:D52,D52, F$1:F52,F52)</f>
        <v>Sun-ES-1</v>
      </c>
      <c r="B52" s="9" t="s">
        <v>110</v>
      </c>
      <c r="C52" s="9" t="s">
        <v>103</v>
      </c>
      <c r="D52" s="7" t="s">
        <v>87</v>
      </c>
      <c r="E52" s="8" t="s">
        <v>31</v>
      </c>
      <c r="F52" s="7" t="s">
        <v>42</v>
      </c>
      <c r="G52" s="7"/>
      <c r="H52" s="7"/>
      <c r="I52" s="29" t="s">
        <v>216</v>
      </c>
      <c r="J52" s="23"/>
      <c r="K52" s="8" t="s">
        <v>31</v>
      </c>
      <c r="L52" s="8"/>
      <c r="M52" s="8" t="s">
        <v>31</v>
      </c>
      <c r="N52" s="18" t="s">
        <v>199</v>
      </c>
    </row>
    <row r="53" spans="1:15" s="5" customFormat="1" ht="27" hidden="1" customHeight="1" x14ac:dyDescent="0.25">
      <c r="A53" s="13" t="str">
        <f>LEFT(Table1[[#This Row],[Data type]],3)&amp;"-"&amp;LEFT(F53,2)&amp;"-"&amp;COUNTIFS(D$1:D53,D53, F$1:F53,F53)</f>
        <v>Sun-FI-1</v>
      </c>
      <c r="B53" s="9" t="s">
        <v>110</v>
      </c>
      <c r="C53" s="9" t="s">
        <v>103</v>
      </c>
      <c r="D53" s="7" t="s">
        <v>87</v>
      </c>
      <c r="E53" s="8" t="s">
        <v>31</v>
      </c>
      <c r="F53" s="7" t="s">
        <v>40</v>
      </c>
      <c r="G53" s="7" t="s">
        <v>152</v>
      </c>
      <c r="H53" s="7" t="s">
        <v>153</v>
      </c>
      <c r="I53" s="23" t="s">
        <v>154</v>
      </c>
      <c r="J53" s="23"/>
      <c r="K53" s="8" t="s">
        <v>31</v>
      </c>
      <c r="L53" s="8"/>
      <c r="M53" s="8" t="s">
        <v>31</v>
      </c>
      <c r="N53" s="18" t="s">
        <v>200</v>
      </c>
    </row>
    <row r="54" spans="1:15" s="5" customFormat="1" ht="27" hidden="1" customHeight="1" x14ac:dyDescent="0.25">
      <c r="A54" s="13" t="str">
        <f>LEFT(Table1[[#This Row],[Data type]],3)&amp;"-"&amp;LEFT(F54,2)&amp;"-"&amp;COUNTIFS(D$1:D54,D54, F$1:F54,F54)</f>
        <v>Sun-NO-1</v>
      </c>
      <c r="B54" s="9" t="s">
        <v>110</v>
      </c>
      <c r="C54" s="9" t="s">
        <v>103</v>
      </c>
      <c r="D54" s="7" t="s">
        <v>87</v>
      </c>
      <c r="E54" s="8" t="s">
        <v>31</v>
      </c>
      <c r="F54" s="7" t="s">
        <v>41</v>
      </c>
      <c r="G54" s="7" t="s">
        <v>93</v>
      </c>
      <c r="H54" s="7" t="s">
        <v>94</v>
      </c>
      <c r="I54" s="24" t="s">
        <v>95</v>
      </c>
      <c r="J54" s="23"/>
      <c r="K54" s="8" t="s">
        <v>31</v>
      </c>
      <c r="L54" s="8"/>
      <c r="M54" s="8" t="s">
        <v>31</v>
      </c>
      <c r="N54" s="18" t="s">
        <v>201</v>
      </c>
    </row>
    <row r="55" spans="1:15" s="5" customFormat="1" ht="27" hidden="1" customHeight="1" x14ac:dyDescent="0.25">
      <c r="A55" s="13" t="str">
        <f>LEFT(Table1[[#This Row],[Data type]],3)&amp;"-"&amp;LEFT(F55,2)&amp;"-"&amp;COUNTIFS(D$1:D55,D55, F$1:F55,F55)</f>
        <v>Tra-EE-1</v>
      </c>
      <c r="B55" s="9" t="s">
        <v>110</v>
      </c>
      <c r="C55" s="9" t="s">
        <v>103</v>
      </c>
      <c r="D55" s="7" t="s">
        <v>100</v>
      </c>
      <c r="E55" s="8" t="s">
        <v>31</v>
      </c>
      <c r="F55" s="7" t="s">
        <v>122</v>
      </c>
      <c r="G55" s="7" t="s">
        <v>128</v>
      </c>
      <c r="H55" s="7" t="s">
        <v>101</v>
      </c>
      <c r="I55" s="23" t="s">
        <v>129</v>
      </c>
      <c r="J55" s="23"/>
      <c r="K55" s="8" t="s">
        <v>31</v>
      </c>
      <c r="L55" s="8"/>
      <c r="M55" s="8" t="s">
        <v>31</v>
      </c>
      <c r="N55" s="18" t="s">
        <v>202</v>
      </c>
    </row>
    <row r="56" spans="1:15" s="5" customFormat="1" ht="27" hidden="1" customHeight="1" x14ac:dyDescent="0.25">
      <c r="A56" s="13" t="str">
        <f>LEFT(Table1[[#This Row],[Data type]],3)&amp;"-"&amp;LEFT(F56,2)&amp;"-"&amp;COUNTIFS(D$1:D56,D56, F$1:F56,F56)</f>
        <v>Tra-FI-1</v>
      </c>
      <c r="B56" s="9" t="s">
        <v>110</v>
      </c>
      <c r="C56" s="9" t="s">
        <v>103</v>
      </c>
      <c r="D56" s="7" t="s">
        <v>100</v>
      </c>
      <c r="E56" s="8" t="s">
        <v>31</v>
      </c>
      <c r="F56" s="7" t="s">
        <v>40</v>
      </c>
      <c r="G56" s="7" t="s">
        <v>163</v>
      </c>
      <c r="H56" s="7" t="s">
        <v>153</v>
      </c>
      <c r="I56" s="23" t="s">
        <v>164</v>
      </c>
      <c r="J56" s="23"/>
      <c r="K56" s="8" t="s">
        <v>31</v>
      </c>
      <c r="L56" s="8"/>
      <c r="M56" s="8" t="s">
        <v>31</v>
      </c>
      <c r="N56" s="18" t="s">
        <v>203</v>
      </c>
    </row>
    <row r="57" spans="1:15" ht="27" hidden="1" customHeight="1" x14ac:dyDescent="0.25">
      <c r="A57" s="13" t="str">
        <f>LEFT(Table1[[#This Row],[Data type]],3)&amp;"-"&amp;LEFT(F57,2)&amp;"-"&amp;COUNTIFS(D$1:D57,D57, F$1:F57,F57)</f>
        <v>Tra-NO-1</v>
      </c>
      <c r="B57" s="9" t="s">
        <v>110</v>
      </c>
      <c r="C57" s="9" t="s">
        <v>103</v>
      </c>
      <c r="D57" s="7" t="s">
        <v>100</v>
      </c>
      <c r="E57" s="8" t="s">
        <v>31</v>
      </c>
      <c r="F57" s="7" t="s">
        <v>41</v>
      </c>
      <c r="G57" s="7" t="s">
        <v>99</v>
      </c>
      <c r="H57" s="7" t="s">
        <v>101</v>
      </c>
      <c r="I57" s="23"/>
      <c r="J57" s="23"/>
      <c r="K57" s="8" t="s">
        <v>31</v>
      </c>
      <c r="L57" s="8"/>
      <c r="M57" s="8" t="s">
        <v>31</v>
      </c>
      <c r="N57" s="18" t="s">
        <v>204</v>
      </c>
      <c r="O57" s="5"/>
    </row>
    <row r="58" spans="1:15" ht="27" hidden="1" customHeight="1" x14ac:dyDescent="0.25">
      <c r="A58" s="13" t="str">
        <f>LEFT(Table1[[#This Row],[Data type]],3)&amp;"-"&amp;LEFT(F58,2)&amp;"-"&amp;COUNTIFS(D$1:D58,D58, F$1:F58,F58)</f>
        <v>Tra-EE-1</v>
      </c>
      <c r="B58" s="9" t="s">
        <v>110</v>
      </c>
      <c r="C58" s="9" t="s">
        <v>103</v>
      </c>
      <c r="D58" s="7" t="s">
        <v>91</v>
      </c>
      <c r="E58" s="8" t="s">
        <v>31</v>
      </c>
      <c r="F58" s="7" t="s">
        <v>122</v>
      </c>
      <c r="G58" s="7" t="s">
        <v>128</v>
      </c>
      <c r="H58" s="7" t="s">
        <v>101</v>
      </c>
      <c r="I58" s="24" t="s">
        <v>129</v>
      </c>
      <c r="J58" s="23"/>
      <c r="K58" s="8" t="s">
        <v>31</v>
      </c>
      <c r="L58" s="8"/>
      <c r="M58" s="8" t="s">
        <v>31</v>
      </c>
      <c r="N58" s="18" t="s">
        <v>205</v>
      </c>
      <c r="O58" s="5"/>
    </row>
    <row r="59" spans="1:15" ht="27" hidden="1" customHeight="1" x14ac:dyDescent="0.25">
      <c r="A59" s="13" t="str">
        <f>LEFT(Table1[[#This Row],[Data type]],3)&amp;"-"&amp;LEFT(F59,2)&amp;"-"&amp;COUNTIFS(D$1:D59,D59, F$1:F59,F59)</f>
        <v>Tra-FI-1</v>
      </c>
      <c r="B59" s="9" t="s">
        <v>110</v>
      </c>
      <c r="C59" s="9" t="s">
        <v>103</v>
      </c>
      <c r="D59" s="7" t="s">
        <v>91</v>
      </c>
      <c r="E59" s="8" t="s">
        <v>31</v>
      </c>
      <c r="F59" s="7" t="s">
        <v>40</v>
      </c>
      <c r="G59" s="7" t="s">
        <v>158</v>
      </c>
      <c r="H59" s="7" t="s">
        <v>153</v>
      </c>
      <c r="I59" s="23" t="s">
        <v>159</v>
      </c>
      <c r="J59" s="23"/>
      <c r="K59" s="8" t="s">
        <v>31</v>
      </c>
      <c r="L59" s="8"/>
      <c r="M59" s="8" t="s">
        <v>31</v>
      </c>
      <c r="N59" s="18" t="s">
        <v>206</v>
      </c>
      <c r="O59" s="5"/>
    </row>
    <row r="60" spans="1:15" ht="27" hidden="1" customHeight="1" x14ac:dyDescent="0.25">
      <c r="A60" s="13" t="str">
        <f>LEFT(Table1[[#This Row],[Data type]],3)&amp;"-"&amp;LEFT(F60,2)&amp;"-"&amp;COUNTIFS(D$1:D60,D60, F$1:F60,F60)</f>
        <v>Tra-NO-1</v>
      </c>
      <c r="B60" s="9" t="s">
        <v>110</v>
      </c>
      <c r="C60" s="9" t="s">
        <v>103</v>
      </c>
      <c r="D60" s="7" t="s">
        <v>91</v>
      </c>
      <c r="E60" s="8" t="s">
        <v>31</v>
      </c>
      <c r="F60" s="7" t="s">
        <v>41</v>
      </c>
      <c r="G60" s="7" t="s">
        <v>59</v>
      </c>
      <c r="H60" s="7"/>
      <c r="I60" s="24" t="s">
        <v>97</v>
      </c>
      <c r="J60" s="23"/>
      <c r="K60" s="8" t="s">
        <v>31</v>
      </c>
      <c r="L60" s="8"/>
      <c r="M60" s="8" t="s">
        <v>31</v>
      </c>
      <c r="N60" s="18" t="s">
        <v>207</v>
      </c>
      <c r="O60" s="5"/>
    </row>
    <row r="61" spans="1:15" ht="27" hidden="1" customHeight="1" x14ac:dyDescent="0.25">
      <c r="A61" s="13" t="str">
        <f>LEFT(Table1[[#This Row],[Data type]],3)&amp;"-"&amp;LEFT(F61,2)&amp;"-"&amp;COUNTIFS(D$1:D61,D61, F$1:F61,F61)</f>
        <v>Win-EE-1</v>
      </c>
      <c r="B61" s="9" t="s">
        <v>110</v>
      </c>
      <c r="C61" s="9" t="s">
        <v>103</v>
      </c>
      <c r="D61" s="7" t="s">
        <v>88</v>
      </c>
      <c r="E61" s="8" t="s">
        <v>31</v>
      </c>
      <c r="F61" s="7" t="s">
        <v>122</v>
      </c>
      <c r="G61" s="7" t="s">
        <v>123</v>
      </c>
      <c r="H61" s="7"/>
      <c r="I61" s="24" t="s">
        <v>125</v>
      </c>
      <c r="J61" s="23"/>
      <c r="K61" s="8" t="s">
        <v>31</v>
      </c>
      <c r="L61" s="8"/>
      <c r="M61" s="8" t="s">
        <v>31</v>
      </c>
      <c r="N61" s="18" t="s">
        <v>208</v>
      </c>
      <c r="O61" s="5"/>
    </row>
    <row r="62" spans="1:15" ht="27" hidden="1" customHeight="1" x14ac:dyDescent="0.25">
      <c r="A62" s="13" t="str">
        <f>LEFT(Table1[[#This Row],[Data type]],3)&amp;"-"&amp;LEFT(F62,2)&amp;"-"&amp;COUNTIFS(D$1:D62,D62, F$1:F62,F62)</f>
        <v>Win-ES-1</v>
      </c>
      <c r="B62" s="9" t="s">
        <v>110</v>
      </c>
      <c r="C62" s="9" t="s">
        <v>103</v>
      </c>
      <c r="D62" s="7" t="s">
        <v>88</v>
      </c>
      <c r="E62" s="8" t="s">
        <v>31</v>
      </c>
      <c r="F62" s="7" t="s">
        <v>42</v>
      </c>
      <c r="G62" s="7"/>
      <c r="H62" s="7"/>
      <c r="I62" s="29" t="s">
        <v>216</v>
      </c>
      <c r="J62" s="23"/>
      <c r="K62" s="8" t="s">
        <v>31</v>
      </c>
      <c r="L62" s="8"/>
      <c r="M62" s="8" t="s">
        <v>31</v>
      </c>
      <c r="N62" s="18" t="s">
        <v>209</v>
      </c>
      <c r="O62" s="5"/>
    </row>
    <row r="63" spans="1:15" ht="27" hidden="1" customHeight="1" x14ac:dyDescent="0.25">
      <c r="A63" s="13" t="str">
        <f>LEFT(Table1[[#This Row],[Data type]],3)&amp;"-"&amp;LEFT(F63,2)&amp;"-"&amp;COUNTIFS(D$1:D63,D63, F$1:F63,F63)</f>
        <v>Win-FI-1</v>
      </c>
      <c r="B63" s="9" t="s">
        <v>110</v>
      </c>
      <c r="C63" s="9" t="s">
        <v>103</v>
      </c>
      <c r="D63" s="7" t="s">
        <v>88</v>
      </c>
      <c r="E63" s="8" t="s">
        <v>31</v>
      </c>
      <c r="F63" s="7" t="s">
        <v>40</v>
      </c>
      <c r="G63" s="7" t="s">
        <v>152</v>
      </c>
      <c r="H63" s="7" t="s">
        <v>153</v>
      </c>
      <c r="I63" s="23" t="s">
        <v>155</v>
      </c>
      <c r="J63" s="23"/>
      <c r="K63" s="8" t="s">
        <v>31</v>
      </c>
      <c r="L63" s="8"/>
      <c r="M63" s="8" t="s">
        <v>31</v>
      </c>
      <c r="N63" s="18" t="s">
        <v>210</v>
      </c>
      <c r="O63" s="5"/>
    </row>
    <row r="64" spans="1:15" ht="27" hidden="1" customHeight="1" x14ac:dyDescent="0.25">
      <c r="A64" s="15" t="str">
        <f>LEFT(Table1[[#This Row],[Data type]],3)&amp;"-"&amp;LEFT(F64,2)&amp;"-"&amp;COUNTIFS(D$1:D64,D64, F$1:F64,F64)</f>
        <v>Win-NO-1</v>
      </c>
      <c r="B64" s="16" t="s">
        <v>110</v>
      </c>
      <c r="C64" s="16" t="s">
        <v>103</v>
      </c>
      <c r="D64" s="17" t="s">
        <v>88</v>
      </c>
      <c r="E64" s="8" t="s">
        <v>31</v>
      </c>
      <c r="F64" s="17" t="s">
        <v>41</v>
      </c>
      <c r="G64" s="17" t="s">
        <v>93</v>
      </c>
      <c r="H64" s="17" t="s">
        <v>94</v>
      </c>
      <c r="I64" s="27" t="s">
        <v>107</v>
      </c>
      <c r="J64" s="28"/>
      <c r="K64" s="8" t="s">
        <v>31</v>
      </c>
      <c r="L64" s="21"/>
      <c r="M64" s="21" t="s">
        <v>31</v>
      </c>
      <c r="N64" s="19" t="s">
        <v>211</v>
      </c>
      <c r="O64" s="5"/>
    </row>
  </sheetData>
  <phoneticPr fontId="4" type="noConversion"/>
  <conditionalFormatting sqref="I7:K27 K2:K6">
    <cfRule type="containsBlanks" dxfId="2" priority="1">
      <formula>LEN(TRIM(I2))=0</formula>
    </cfRule>
  </conditionalFormatting>
  <hyperlinks>
    <hyperlink ref="K4" r:id="rId1" xr:uid="{00111CA7-2623-41C7-8D00-857EB8E99C61}"/>
    <hyperlink ref="K2" r:id="rId2" xr:uid="{82BE5DB2-309E-4C1E-ADAD-72D506BCA5D6}"/>
    <hyperlink ref="K5" r:id="rId3" xr:uid="{6C3685D6-64EE-467E-9F1E-A3F175FB6075}"/>
    <hyperlink ref="K6" r:id="rId4" xr:uid="{8759FE31-9908-4683-9757-4340B15DDE4D}"/>
    <hyperlink ref="K3" r:id="rId5" xr:uid="{31F89082-227D-4B62-9E23-6965B166AAFE}"/>
    <hyperlink ref="K13" r:id="rId6" xr:uid="{DB1BA92E-FEE2-4EEA-9CA5-4AAD5FA8DD99}"/>
    <hyperlink ref="K7" r:id="rId7" xr:uid="{809F7F8E-5280-4E0A-845C-60D8F31F29DA}"/>
    <hyperlink ref="K14" r:id="rId8" xr:uid="{1A86F5A4-015D-450C-B873-2DD2D598945B}"/>
    <hyperlink ref="K15" r:id="rId9" xr:uid="{971D9A17-193F-4CA6-A90E-5DBC3F3FA03C}"/>
    <hyperlink ref="K8" r:id="rId10" xr:uid="{66D8FD90-F5A8-401C-91A5-79823DA3BB3C}"/>
    <hyperlink ref="K27" r:id="rId11" xr:uid="{6F38C8B6-16E6-4423-90D9-593EC587D466}"/>
    <hyperlink ref="K23" r:id="rId12" xr:uid="{725F0AC8-F087-4CC1-80A0-CF16AF341423}"/>
    <hyperlink ref="K21" r:id="rId13" xr:uid="{B33E83A7-5203-473C-8726-748B1B174AC9}"/>
    <hyperlink ref="K24" r:id="rId14" xr:uid="{01E5AAA1-FB11-4C57-97E9-4BF9F5A6238D}"/>
    <hyperlink ref="K25" r:id="rId15" xr:uid="{ED4BE88F-A8E7-4DC4-A755-1E0A3B667C5E}"/>
    <hyperlink ref="K22" r:id="rId16" xr:uid="{D1CDFA09-367C-4D53-8561-D9ADCE3781DF}"/>
    <hyperlink ref="K17" r:id="rId17" xr:uid="{3ED5516A-D40B-4728-8876-F197834427D8}"/>
    <hyperlink ref="K18" r:id="rId18" xr:uid="{F8192A94-5FE7-49BD-9050-3E36DF82D44F}"/>
    <hyperlink ref="K19" r:id="rId19" xr:uid="{EE0796FC-5755-4F2A-8210-AF2947B29906}"/>
    <hyperlink ref="K16" r:id="rId20" xr:uid="{7CFD309A-2CC5-4DF7-8C13-DE4DB7B3684A}"/>
    <hyperlink ref="M16" r:id="rId21" display="https://wcs-mds.idee.es/mds?SERVICE=WCS&amp;VERSION=2.0.1&amp;REQUEST=DescribeCoverage&amp;CoverageID=mds05" xr:uid="{2C61BC7F-FF86-4E8E-B008-A2E702BFA2F8}"/>
    <hyperlink ref="M19" r:id="rId22" display="https://wcs.geonorge.no/skwms1/wcs.hoyde-dom-nhm-25833?SERVICE=WCS&amp;VERSION=1.0.0&amp;REQUEST=DescribeCoverage&amp;CoverageID=dom_25833" xr:uid="{851E0D92-90BA-450B-A478-18C88122FC27}"/>
    <hyperlink ref="M18" r:id="rId23" display="https://geodata.nationaalgeoregister.nl/ahn3/wcs?SERVICE=WCS&amp;VERSION=2.0.1&amp;REQUEST=DescribeCoverage&amp;CoverageID=ahn3_05m_dsm" xr:uid="{31B61A13-C1A3-43BC-A8FA-1E30B87A9FE1}"/>
    <hyperlink ref="M22" r:id="rId24" display="http://servicios.idee.es/wcs-inspire/mdt?SERVICE=WCS&amp;VERSION=2.0.1&amp;REQUEST=DescribeCoverage&amp;CoverageID=Elevacion25830_5" xr:uid="{47122A34-C394-41FD-B61B-45C21992F6FF}"/>
    <hyperlink ref="M25" r:id="rId25" display="https://wcs.geonorge.no/skwms1/wcs.hoyde-dtm-nhm-25833?SERVICE=WCS&amp;VERSION=1.0.0&amp;REQUEST=DescribeCoverage&amp;CoverageID=dtm_25833" xr:uid="{9F7B0CF1-26D8-4061-B797-ADAF9C3FC099}"/>
    <hyperlink ref="M24" r:id="rId26" display="https://service.pdok.nl/rws/ahn3/wcs/v1_0?SERVICE=WCS&amp;VERSION=2.0.1&amp;REQUEST=DescribeCoverage&amp;CoverageID=ahn3_05m_dtm" xr:uid="{A6E9AF9D-9166-4575-99A5-DA7A124A6C56}"/>
    <hyperlink ref="M21" r:id="rId27" display="https://teenus.maaamet.ee/ows/wcs-dtm?SERVICE=WCS&amp;VERSION=2.0.1&amp;REQUEST=DescribeCoverage&amp;CoverageID=dtm-1" xr:uid="{41F89D5D-7BEA-4596-B80F-4A3DA7272CEC}"/>
    <hyperlink ref="N4" r:id="rId28" display="https://vm3897.kaj.pouta.csc.fi/geoe3/contents/" xr:uid="{CCED467C-C786-429C-A3D6-B06D11050B0E}"/>
    <hyperlink ref="K26" r:id="rId29" xr:uid="{254DD73B-DB78-472B-99EF-78412AFEF42F}"/>
    <hyperlink ref="M26" r:id="rId30" display="https://wcs.geonorge.no/skwms1/wcs.hoyde-dtm-nhm-25833?SERVICE=WCS&amp;VERSION=1.0.0&amp;REQUEST=DescribeCoverage&amp;CoverageID=dtm_25833" xr:uid="{0FA5BC4C-41DE-4946-957D-7B66637FF0BC}"/>
    <hyperlink ref="J25" r:id="rId31" display="https://www.geonorge.no/geonetwork/srv/nor/xml_iso19139?uuid=0f0a0f38-00c4-4213-a9e5-2d861dc4abb0" xr:uid="{82011964-434C-47FB-B4DB-839243CB2D1C}"/>
    <hyperlink ref="J26" r:id="rId32" display="https://www.geonorge.no/geonetwork/srv/nor/xml_iso19139?uuid=0f0a0f38-00c4-4213-a9e5-2d861dc4abb0" xr:uid="{A6B81506-94FB-4613-B6F7-0243866615C7}"/>
    <hyperlink ref="I25" r:id="rId33" xr:uid="{4318BF9E-F36D-48C0-9B16-6C8C64B7286F}"/>
    <hyperlink ref="K20" r:id="rId34" xr:uid="{33A2C789-A9A1-4FA3-9433-5EBE73ED9494}"/>
    <hyperlink ref="M20" r:id="rId35" display="https://wcs.geonorge.no/skwms1/wcs.hoyde-dom-nhm-25833?SERVICE=WCS&amp;VERSION=1.0.0&amp;REQUEST=DescribeCoverage&amp;CoverageID=dom_25833" xr:uid="{A6B52700-B151-4F4B-B33F-5E287AB93B39}"/>
    <hyperlink ref="I19" r:id="rId36" xr:uid="{B0120A55-2444-4598-9156-64FE9533A2BB}"/>
    <hyperlink ref="I20" r:id="rId37" xr:uid="{F581EF03-D509-4E13-A488-F72918C72BE4}"/>
    <hyperlink ref="J19" r:id="rId38" xr:uid="{468A3153-4E0B-484B-9ECB-905788F27979}"/>
    <hyperlink ref="I15" r:id="rId39" xr:uid="{4460376F-CD90-4C1F-8F47-5E1C4B11B007}"/>
    <hyperlink ref="J15" r:id="rId40" xr:uid="{25826F5C-643A-47A8-BC52-5EA9C8899104}"/>
    <hyperlink ref="N4:N56" r:id="rId41" display="https://vm3897.kaj.pouta.csc.fi/geoe3/contents/" xr:uid="{73F5D1FE-0799-4A1B-A5CE-846E358AA508}"/>
    <hyperlink ref="I39" r:id="rId42" xr:uid="{9DF8FEFC-9585-4A30-85C9-E5C4106EE3CC}"/>
    <hyperlink ref="N39" r:id="rId43" location="gid=841376926" xr:uid="{6EF93858-8ED8-4E91-ADD9-5BD331BD420D}"/>
    <hyperlink ref="I35" r:id="rId44" xr:uid="{ACE9A459-F696-4781-A15D-FFC865A333A1}"/>
    <hyperlink ref="I54" r:id="rId45" xr:uid="{03C8972C-ABE4-4D96-827D-4FC633B213B7}"/>
    <hyperlink ref="I60" r:id="rId46" xr:uid="{D691C92D-F408-4B6C-83D4-2C619ECB67AC}"/>
    <hyperlink ref="I21" r:id="rId47" xr:uid="{4FC6C488-A57D-4C35-9079-F97AA9EA9E55}"/>
    <hyperlink ref="I64" r:id="rId48" xr:uid="{D4DE3F1D-AB10-4DC1-97F6-9EF83E789703}"/>
    <hyperlink ref="I47" r:id="rId49" location="/" xr:uid="{A8681910-F7B5-4AE5-A6D9-2581E4D70220}"/>
    <hyperlink ref="I30" r:id="rId50" xr:uid="{205C848D-5DCA-4A33-94D7-C2A20C753C7E}"/>
    <hyperlink ref="N30" r:id="rId51" location="gid=841376926" xr:uid="{C243A99B-866C-48FA-987B-0DBF9D32A362}"/>
    <hyperlink ref="N28" r:id="rId52" location="gid=841376926" xr:uid="{9E21700B-A509-4472-A4F9-939FAF212701}"/>
    <hyperlink ref="N29" r:id="rId53" location="gid=841376926" xr:uid="{882ED88D-DF1C-4941-8A83-A2B3A3315976}"/>
    <hyperlink ref="H29" r:id="rId54" xr:uid="{E1426E07-B6E7-4CAB-94CB-A9F0FB228D81}"/>
    <hyperlink ref="I36" r:id="rId55" xr:uid="{2E781328-E2D3-4CBE-8947-09AEF5F073C9}"/>
    <hyperlink ref="N36" r:id="rId56" location="gid=841376926" xr:uid="{6873094E-DC41-4152-A75D-8AD4CAA6D51A}"/>
    <hyperlink ref="I43" r:id="rId57" location="/" xr:uid="{881FAC8D-A91B-451E-95A4-E91D51F507BD}"/>
    <hyperlink ref="I40" r:id="rId58" xr:uid="{3CDD82A4-4BDB-44E2-84CE-EE1FE9330EF8}"/>
    <hyperlink ref="I22" r:id="rId59" xr:uid="{B8846226-6265-4CAB-8551-B8AB22FA7B8F}"/>
    <hyperlink ref="J22" r:id="rId60" xr:uid="{9C2884B3-4152-4EFD-B7B0-9C50642D2380}"/>
    <hyperlink ref="K9" r:id="rId61" xr:uid="{E37491D9-0E19-4DA3-A2D6-290EC85F4A73}"/>
    <hyperlink ref="K10" r:id="rId62" xr:uid="{8D688A7F-EE89-4CFB-9D45-37B477674B9C}"/>
    <hyperlink ref="K11" r:id="rId63" xr:uid="{2C80A128-19EF-4FFB-B776-A737213F077F}"/>
    <hyperlink ref="K12" r:id="rId64" xr:uid="{4757DB6A-8BA6-4BD4-9FA1-C4ADF723E7CC}"/>
    <hyperlink ref="N9" r:id="rId65" display="https://vm3897.kaj.pouta.csc.fi/geoe3/contents/" xr:uid="{0229AD68-6076-4C60-9329-AD95AD41031B}"/>
    <hyperlink ref="N10" r:id="rId66" display="https://vm3897.kaj.pouta.csc.fi/geoe3/contents/" xr:uid="{A2D33E56-DD11-468D-9A5A-E636F87E1192}"/>
    <hyperlink ref="N11" r:id="rId67" display="https://vm3897.kaj.pouta.csc.fi/geoe3/contents/" xr:uid="{1A582C48-F1F8-4610-8A56-42F0FAB441EC}"/>
    <hyperlink ref="N12" r:id="rId68" display="https://vm3897.kaj.pouta.csc.fi/geoe3/contents/" xr:uid="{2299771A-BA58-4257-A6AC-2F401181C377}"/>
    <hyperlink ref="N40" r:id="rId69" location="gid=841376926" display="https://docs.google.com/spreadsheets/d/1QI4ktMieZHSBXEmPtYM1gg8sS-mLpiUApvq_ltBLq68/edit#gid=841376926" xr:uid="{4883D3A2-EEE5-4B76-9429-5F3662122205}"/>
    <hyperlink ref="N41" r:id="rId70" location="gid=841376926" display="https://docs.google.com/spreadsheets/d/1QI4ktMieZHSBXEmPtYM1gg8sS-mLpiUApvq_ltBLq68/edit#gid=841376926" xr:uid="{17F6AFCC-0003-4E40-883B-6E564E17754A}"/>
    <hyperlink ref="N42" r:id="rId71" location="gid=841376926" display="https://docs.google.com/spreadsheets/d/1QI4ktMieZHSBXEmPtYM1gg8sS-mLpiUApvq_ltBLq68/edit#gid=841376926" xr:uid="{046599C7-0B2C-4039-B530-F049DB829138}"/>
    <hyperlink ref="N43" r:id="rId72" location="gid=841376926" display="https://docs.google.com/spreadsheets/d/1QI4ktMieZHSBXEmPtYM1gg8sS-mLpiUApvq_ltBLq68/edit#gid=841376926" xr:uid="{23BE08F4-8CB6-4ECA-B4D4-6A19FF7A70F5}"/>
    <hyperlink ref="N44" r:id="rId73" location="gid=841376926" display="https://docs.google.com/spreadsheets/d/1QI4ktMieZHSBXEmPtYM1gg8sS-mLpiUApvq_ltBLq68/edit#gid=841376926" xr:uid="{0FD1C45E-49CC-469A-8113-F3FFA09A5E5D}"/>
    <hyperlink ref="N45" r:id="rId74" location="gid=841376926" display="https://docs.google.com/spreadsheets/d/1QI4ktMieZHSBXEmPtYM1gg8sS-mLpiUApvq_ltBLq68/edit#gid=841376926" xr:uid="{C153C0E4-5FD3-4C3F-8B66-85F1C48A4D2C}"/>
    <hyperlink ref="N46" r:id="rId75" location="gid=841376926" display="https://docs.google.com/spreadsheets/d/1QI4ktMieZHSBXEmPtYM1gg8sS-mLpiUApvq_ltBLq68/edit#gid=841376926" xr:uid="{A4193732-8B34-497B-B3E0-C113BC3618E5}"/>
    <hyperlink ref="N47" r:id="rId76" location="gid=841376926" display="https://docs.google.com/spreadsheets/d/1QI4ktMieZHSBXEmPtYM1gg8sS-mLpiUApvq_ltBLq68/edit#gid=841376926" xr:uid="{08156C4C-C1C6-49F5-ABF4-152DFEDE5588}"/>
    <hyperlink ref="N31" r:id="rId77" location="gid=841376926" display="https://docs.google.com/spreadsheets/d/1QI4ktMieZHSBXEmPtYM1gg8sS-mLpiUApvq_ltBLq68/edit#gid=841376926" xr:uid="{F3543FC5-54D7-479E-9CF6-CA77249FC9DC}"/>
    <hyperlink ref="N32" r:id="rId78" location="gid=841376926" display="https://docs.google.com/spreadsheets/d/1QI4ktMieZHSBXEmPtYM1gg8sS-mLpiUApvq_ltBLq68/edit#gid=841376926" xr:uid="{56570212-A82C-414A-84D5-A266CE22CA26}"/>
    <hyperlink ref="N33" r:id="rId79" location="gid=841376926" display="https://docs.google.com/spreadsheets/d/1QI4ktMieZHSBXEmPtYM1gg8sS-mLpiUApvq_ltBLq68/edit#gid=841376926" xr:uid="{0216EE51-8362-44BD-858B-6F19279DDC67}"/>
    <hyperlink ref="N34" r:id="rId80" location="gid=841376926" display="https://docs.google.com/spreadsheets/d/1QI4ktMieZHSBXEmPtYM1gg8sS-mLpiUApvq_ltBLq68/edit#gid=841376926" xr:uid="{8AD651F8-8712-45FD-B6DD-B8FF6F9B1C0C}"/>
    <hyperlink ref="N35" r:id="rId81" location="gid=841376926" display="https://docs.google.com/spreadsheets/d/1QI4ktMieZHSBXEmPtYM1gg8sS-mLpiUApvq_ltBLq68/edit#gid=841376926" xr:uid="{152338D2-D0CF-487F-A059-F8D60FD8D8F4}"/>
    <hyperlink ref="N48" r:id="rId82" location="gid=841376926" display="https://docs.google.com/spreadsheets/d/1QI4ktMieZHSBXEmPtYM1gg8sS-mLpiUApvq_ltBLq68/edit#gid=841376926" xr:uid="{D0FA4CDE-E6FC-40FF-B9A9-16F1107F1482}"/>
    <hyperlink ref="N49" r:id="rId83" location="gid=841376926" display="https://docs.google.com/spreadsheets/d/1QI4ktMieZHSBXEmPtYM1gg8sS-mLpiUApvq_ltBLq68/edit#gid=841376926" xr:uid="{10F0F1BD-EF2F-4434-9334-04793F8F4334}"/>
    <hyperlink ref="N50" r:id="rId84" location="gid=841376926" display="https://docs.google.com/spreadsheets/d/1QI4ktMieZHSBXEmPtYM1gg8sS-mLpiUApvq_ltBLq68/edit#gid=841376926" xr:uid="{28AFCD4E-8142-45D6-AA89-2A8629C1DB40}"/>
    <hyperlink ref="N37" r:id="rId85" location="gid=841376926" display="https://docs.google.com/spreadsheets/d/1QI4ktMieZHSBXEmPtYM1gg8sS-mLpiUApvq_ltBLq68/edit#gid=841376926" xr:uid="{F947A479-98B2-4D36-8BF9-6DDCBB3868AD}"/>
    <hyperlink ref="N51" r:id="rId86" location="gid=841376926" display="https://docs.google.com/spreadsheets/d/1QI4ktMieZHSBXEmPtYM1gg8sS-mLpiUApvq_ltBLq68/edit#gid=841376926" xr:uid="{3389A7A3-3741-4CA7-908A-E1D79196178C}"/>
    <hyperlink ref="N52" r:id="rId87" location="gid=841376926" display="https://docs.google.com/spreadsheets/d/1QI4ktMieZHSBXEmPtYM1gg8sS-mLpiUApvq_ltBLq68/edit#gid=841376926" xr:uid="{D95D15B4-ABBC-44B3-8A67-11BC3B6ECC2E}"/>
    <hyperlink ref="N53" r:id="rId88" location="gid=841376926" display="https://docs.google.com/spreadsheets/d/1QI4ktMieZHSBXEmPtYM1gg8sS-mLpiUApvq_ltBLq68/edit#gid=841376926" xr:uid="{628B5DC6-7C80-420D-B35F-E4E626AD5714}"/>
    <hyperlink ref="N54" r:id="rId89" location="gid=841376926" display="https://docs.google.com/spreadsheets/d/1QI4ktMieZHSBXEmPtYM1gg8sS-mLpiUApvq_ltBLq68/edit#gid=841376926" xr:uid="{CB032FE4-204C-4B80-A1AE-561EB626A63B}"/>
    <hyperlink ref="N55" r:id="rId90" location="gid=841376926" display="https://docs.google.com/spreadsheets/d/1QI4ktMieZHSBXEmPtYM1gg8sS-mLpiUApvq_ltBLq68/edit#gid=841376926" xr:uid="{A27C6426-3F4A-4577-B8D6-A1220F627DF0}"/>
    <hyperlink ref="N56" r:id="rId91" location="gid=841376926" display="https://docs.google.com/spreadsheets/d/1QI4ktMieZHSBXEmPtYM1gg8sS-mLpiUApvq_ltBLq68/edit#gid=841376926" xr:uid="{8E62CAE7-467F-4164-9DF8-FAAD580F0A58}"/>
    <hyperlink ref="N57" r:id="rId92" location="gid=841376926" display="https://docs.google.com/spreadsheets/d/1QI4ktMieZHSBXEmPtYM1gg8sS-mLpiUApvq_ltBLq68/edit#gid=841376926" xr:uid="{3C4EDC69-B89A-471F-BD19-99D573B43627}"/>
    <hyperlink ref="N58" r:id="rId93" location="gid=841376926" display="https://docs.google.com/spreadsheets/d/1QI4ktMieZHSBXEmPtYM1gg8sS-mLpiUApvq_ltBLq68/edit#gid=841376926" xr:uid="{8B5743B6-0016-4CE2-9E8A-85387AEAAC8F}"/>
    <hyperlink ref="N59" r:id="rId94" location="gid=841376926" display="https://docs.google.com/spreadsheets/d/1QI4ktMieZHSBXEmPtYM1gg8sS-mLpiUApvq_ltBLq68/edit#gid=841376926" xr:uid="{F1B66456-2282-4F52-B2C8-F2E64EE98C80}"/>
    <hyperlink ref="N60" r:id="rId95" location="gid=841376926" display="https://docs.google.com/spreadsheets/d/1QI4ktMieZHSBXEmPtYM1gg8sS-mLpiUApvq_ltBLq68/edit#gid=841376926" xr:uid="{2098B736-8749-4BD9-A60C-0B819633BE5F}"/>
    <hyperlink ref="N61" r:id="rId96" location="gid=841376926" display="https://docs.google.com/spreadsheets/d/1QI4ktMieZHSBXEmPtYM1gg8sS-mLpiUApvq_ltBLq68/edit#gid=841376926" xr:uid="{D66E6C37-72C9-40F6-BBAC-2E3770297321}"/>
    <hyperlink ref="N62" r:id="rId97" location="gid=841376926" display="https://docs.google.com/spreadsheets/d/1QI4ktMieZHSBXEmPtYM1gg8sS-mLpiUApvq_ltBLq68/edit#gid=841376926" xr:uid="{A4B59DCB-709B-41E0-ABDF-0AF1BE961BFF}"/>
    <hyperlink ref="N63" r:id="rId98" location="gid=841376926" display="https://docs.google.com/spreadsheets/d/1QI4ktMieZHSBXEmPtYM1gg8sS-mLpiUApvq_ltBLq68/edit#gid=841376926" xr:uid="{B5757A46-C28F-4D14-9EBF-C5AE126AFD23}"/>
    <hyperlink ref="N64" r:id="rId99" location="gid=841376926" display="https://docs.google.com/spreadsheets/d/1QI4ktMieZHSBXEmPtYM1gg8sS-mLpiUApvq_ltBLq68/edit#gid=841376926" xr:uid="{85493BFC-A499-414D-8295-09FC7F495AC3}"/>
    <hyperlink ref="N38" r:id="rId100" location="gid=841376926" display="https://docs.google.com/spreadsheets/d/1QI4ktMieZHSBXEmPtYM1gg8sS-mLpiUApvq_ltBLq68/edit#gid=841376926" xr:uid="{74048AFE-B2C6-435E-AB13-C6EC52A9B81E}"/>
    <hyperlink ref="I7" r:id="rId101" xr:uid="{DC29D07E-2761-4DEE-B5B2-05EE12D22C3E}"/>
    <hyperlink ref="I52" r:id="rId102" location="/ _x000a_https://opendata.aemet.es/centrodedescargas/productosAEMET" xr:uid="{FCBBD299-BF6D-491F-8D2D-EA6F04B9729B}"/>
    <hyperlink ref="I62" r:id="rId103" location="/ _x000a_https://opendata.aemet.es/centrodedescargas/productosAEMET" xr:uid="{0989611C-28A9-47C7-A4EA-DA1AE1E64B0D}"/>
    <hyperlink ref="I45" r:id="rId104" location="/ _x000a_https://opendata.aemet.es/centrodedescargas/productosAEMET" xr:uid="{4AF8BA6C-9FC2-4DA8-8D17-39424148068E}"/>
    <hyperlink ref="I41" r:id="rId105" location="/ _x000a_https://opendata.aemet.es/centrodedescargas/productosAEMET" xr:uid="{8F2885E6-D605-4FBA-8AD6-A5AF429725ED}"/>
    <hyperlink ref="L9" r:id="rId106" xr:uid="{22637A78-35A5-48CF-BFC5-CB5EA6F93286}"/>
    <hyperlink ref="J9" r:id="rId107" xr:uid="{1235B86F-BB42-41D0-AE3D-46062520A244}"/>
    <hyperlink ref="L15" r:id="rId108" xr:uid="{22F3430B-0E55-4A36-91D3-D65D4641FD75}"/>
  </hyperlinks>
  <pageMargins left="0.7" right="0.7" top="0.75" bottom="0.75" header="0.3" footer="0.3"/>
  <pageSetup paperSize="9" orientation="portrait" r:id="rId109"/>
  <tableParts count="1">
    <tablePart r:id="rId1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Cossec Camille</dc:creator>
  <cp:lastModifiedBy>Cossec Camille</cp:lastModifiedBy>
  <dcterms:created xsi:type="dcterms:W3CDTF">2015-06-05T18:17:20Z</dcterms:created>
  <dcterms:modified xsi:type="dcterms:W3CDTF">2022-11-04T16:37:21Z</dcterms:modified>
</cp:coreProperties>
</file>