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Data_count" sheetId="1" state="visible" r:id="rId2"/>
    <sheet name="Data_year" sheetId="2" state="visible" r:id="rId3"/>
    <sheet name="Data_hour" sheetId="3" state="visible" r:id="rId4"/>
    <sheet name="Data_week" sheetId="4" state="visible" r:id="rId5"/>
    <sheet name="Data_class" sheetId="5" state="visible" r:id="rId6"/>
    <sheet name="CV_LV" sheetId="6" state="visible" r:id="rId7"/>
    <sheet name="AN_TE" sheetId="7" state="visible" r:id="rId8"/>
    <sheet name="AN_GR" sheetId="8" state="visible" r:id="rId9"/>
    <sheet name="CAT" sheetId="9" state="visible" r:id="rId10"/>
  </sheets>
  <definedNames>
    <definedName function="false" hidden="false" localSheetId="7" name="_xlnm.Print_Area" vbProcedure="false">AN_GR!$A$7:$K$59</definedName>
    <definedName function="false" hidden="false" localSheetId="6" name="_xlnm.Print_Area" vbProcedure="false">AN_TE!$A$1:$N$76</definedName>
    <definedName function="false" hidden="false" localSheetId="8" name="_xlnm.Print_Area" vbProcedure="false">CAT!$A$1:$K$11,CAT!$A$1:$K$55</definedName>
    <definedName function="false" hidden="false" localSheetId="5" name="_xlnm.Print_Area" vbProcedure="false">CV_LV!$A$1:$K$58</definedName>
    <definedName function="false" hidden="false" localSheetId="7" name="_xlnm.Print_Area" vbProcedure="false">AN_GR!$A$1:$K$11</definedName>
    <definedName function="false" hidden="false" localSheetId="7" name="_xlnm.Print_Area_0" vbProcedure="false">AN_GR!$A$1:$K$11,AN_GR!$A$1:$K$55</definedName>
    <definedName function="false" hidden="false" localSheetId="8" name="_xlnm.Print_Area" vbProcedure="false">CAT!$A$1:$K$11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<sst xmlns="http://schemas.openxmlformats.org/spreadsheetml/2006/main" count="230" uniqueCount="172">
  <si>
    <t xml:space="preserve">Data of the count</t>
  </si>
  <si>
    <t xml:space="preserve">Section details</t>
  </si>
  <si>
    <t xml:space="preserve"> 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</si>
  <si>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</si>
  <si>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</si>
  <si>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</si>
  <si>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</si>
  <si>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</si>
  <si>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</si>
  <si>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</si>
  <si>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</si>
  <si>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</si>
  <si>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</si>
  <si>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</si>
  <si>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Data day by day</t>
  </si>
  <si>
    <t xml:space="preserve">Day</t>
  </si>
  <si>
    <t xml:space="preserve">TJM</t>
  </si>
  <si>
    <t xml:space="preserve">Data by hour</t>
  </si>
  <si>
    <t xml:space="preserve">Hour</t>
  </si>
  <si>
    <t xml:space="preserve">Section</t>
  </si>
  <si>
    <t xml:space="preserve">Dir1</t>
  </si>
  <si>
    <t xml:space="preserve">Dir2</t>
  </si>
  <si>
    <t xml:space="preserve">Total</t>
  </si>
  <si>
    <t xml:space="preserve">Weekends only</t>
  </si>
  <si>
    <t xml:space="preserve">Data day of the week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</si>
  <si>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</si>
  <si>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</si>
  <si>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</si>
  <si>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</si>
  <si>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</si>
  <si>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</si>
  <si>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</si>
  <si>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total</t>
  </si>
  <si>
    <t xml:space="preserve">velo</t>
  </si>
  <si>
    <t xml:space="preserve">autres</t>
  </si>
  <si>
    <t xml:space="preserve">Direction 1 :</t>
  </si>
  <si>
    <t xml:space="preserve">Direction 2 :</t>
  </si>
  <si>
    <t xml:space="preserve">Tous vehicules</t>
  </si>
  <si>
    <t xml:space="preserve">MD – velos</t>
  </si>
  <si>
    <t xml:space="preserve">MD – autres</t>
  </si>
  <si>
    <t xml:space="preserve">% - autres</t>
  </si>
  <si>
    <t xml:space="preserve">Dir 2</t>
  </si>
  <si>
    <t xml:space="preserve">TJMO   Jours ouvrables  </t>
  </si>
  <si>
    <t xml:space="preserve">TJM   Journalier moyen   </t>
  </si>
  <si>
    <t xml:space="preserve">Courbe de variation des jours ouvrables (du lundi au vendredi)</t>
  </si>
  <si>
    <t xml:space="preserve">Nombre annuel de vélos</t>
  </si>
  <si>
    <t xml:space="preserve">Traffic journalier moyen des vélos</t>
  </si>
  <si>
    <t xml:space="preserve">Traffic journalier moyen des vélos les jours ouvrables</t>
  </si>
  <si>
    <t xml:space="preserve">Traffic journalier moyen des vélos les week-ends</t>
  </si>
  <si>
    <t xml:space="preserve">Nombre de vélos le jour le plus chargé de l'année</t>
  </si>
  <si>
    <t xml:space="preserve">Nombre de vélos le mois le plus chargé de l'année</t>
  </si>
  <si>
    <t xml:space="preserve">Nombre de vélos le mois le moins chargé de l'année</t>
  </si>
  <si>
    <t xml:space="preserve">Valeurs TJM et analyse temporelle</t>
  </si>
  <si>
    <t xml:space="preserve">Horaire</t>
  </si>
  <si>
    <t xml:space="preserve">lun.</t>
  </si>
  <si>
    <t xml:space="preserve">mar.</t>
  </si>
  <si>
    <t xml:space="preserve">mer.</t>
  </si>
  <si>
    <t xml:space="preserve">jeu.</t>
  </si>
  <si>
    <t xml:space="preserve">ven.</t>
  </si>
  <si>
    <t xml:space="preserve">sam.</t>
  </si>
  <si>
    <t xml:space="preserve">dim.</t>
  </si>
  <si>
    <t xml:space="preserve">moy lun-ve</t>
  </si>
  <si>
    <t xml:space="preserve">moy lu-di</t>
  </si>
  <si>
    <t xml:space="preserve">0000-0100</t>
  </si>
  <si>
    <t xml:space="preserve">0100-0200</t>
  </si>
  <si>
    <t xml:space="preserve">0200-0300</t>
  </si>
  <si>
    <t xml:space="preserve">0300-0400</t>
  </si>
  <si>
    <t xml:space="preserve">0400-0500</t>
  </si>
  <si>
    <t xml:space="preserve">0500-0600</t>
  </si>
  <si>
    <t xml:space="preserve">0600-0700</t>
  </si>
  <si>
    <t xml:space="preserve">0700-0800</t>
  </si>
  <si>
    <t xml:space="preserve">0800-0900</t>
  </si>
  <si>
    <t xml:space="preserve">0900-1000</t>
  </si>
  <si>
    <t xml:space="preserve">1000-1100</t>
  </si>
  <si>
    <t xml:space="preserve">1100-1200</t>
  </si>
  <si>
    <t xml:space="preserve">1200-1300</t>
  </si>
  <si>
    <t xml:space="preserve">1300-1400</t>
  </si>
  <si>
    <t xml:space="preserve">1400-1500</t>
  </si>
  <si>
    <t xml:space="preserve">1500-1600</t>
  </si>
  <si>
    <t xml:space="preserve">1600-1700</t>
  </si>
  <si>
    <t xml:space="preserve">1700-1800</t>
  </si>
  <si>
    <t xml:space="preserve">1800-1900</t>
  </si>
  <si>
    <t xml:space="preserve">1900-2000</t>
  </si>
  <si>
    <t xml:space="preserve">2000-2100</t>
  </si>
  <si>
    <t xml:space="preserve">2100-2200</t>
  </si>
  <si>
    <t xml:space="preserve">2200-2300</t>
  </si>
  <si>
    <t xml:space="preserve">2300-2400</t>
  </si>
  <si>
    <t xml:space="preserve">totaux</t>
  </si>
  <si>
    <t xml:space="preserve">0700-1900</t>
  </si>
  <si>
    <t xml:space="preserve">0600-2200</t>
  </si>
  <si>
    <t xml:space="preserve">0600-0000</t>
  </si>
  <si>
    <t xml:space="preserve">0000-0000</t>
  </si>
  <si>
    <t xml:space="preserve">moyenne mensuelle</t>
  </si>
  <si>
    <t xml:space="preserve">janvier</t>
  </si>
  <si>
    <t xml:space="preserve">fevrier</t>
  </si>
  <si>
    <t xml:space="preserve">mars</t>
  </si>
  <si>
    <t xml:space="preserve">avril</t>
  </si>
  <si>
    <t xml:space="preserve">mai</t>
  </si>
  <si>
    <t xml:space="preserve">juin</t>
  </si>
  <si>
    <t xml:space="preserve">juillet</t>
  </si>
  <si>
    <t xml:space="preserve">août</t>
  </si>
  <si>
    <t xml:space="preserve">septembre</t>
  </si>
  <si>
    <t xml:space="preserve">octobre</t>
  </si>
  <si>
    <t xml:space="preserve">novembre</t>
  </si>
  <si>
    <t xml:space="preserve">décembre</t>
  </si>
  <si>
    <t xml:space="preserve">Courbe de variation annuelle</t>
  </si>
  <si>
    <t xml:space="preserve">Volumes de trafic par direction</t>
  </si>
  <si>
    <t xml:space="preserve">Courbe de variation hebdomadaire</t>
  </si>
  <si>
    <t xml:space="preserve">Courbe de variation TJMO</t>
  </si>
  <si>
    <t xml:space="preserve">Courbe de variation week-ends</t>
  </si>
  <si>
    <t xml:space="preserve">Categorisation des vehicules MD</t>
  </si>
  <si>
    <t xml:space="preserve">Class 1</t>
  </si>
  <si>
    <t xml:space="preserve">cycle</t>
  </si>
  <si>
    <t xml:space="preserve">VTT</t>
  </si>
  <si>
    <t xml:space="preserve">Class 2</t>
  </si>
  <si>
    <t xml:space="preserve">mono</t>
  </si>
  <si>
    <t xml:space="preserve">Hoverboard</t>
  </si>
  <si>
    <t xml:space="preserve">Segway</t>
  </si>
  <si>
    <t xml:space="preserve">Class 3</t>
  </si>
  <si>
    <t xml:space="preserve">short</t>
  </si>
  <si>
    <t xml:space="preserve">Trotinette</t>
  </si>
  <si>
    <t xml:space="preserve">Skate</t>
  </si>
  <si>
    <t xml:space="preserve">Class 4</t>
  </si>
  <si>
    <t xml:space="preserve">special</t>
  </si>
  <si>
    <t xml:space="preserve">Tandem</t>
  </si>
  <si>
    <t xml:space="preserve">velo-Cargo</t>
  </si>
  <si>
    <t xml:space="preserve">Class 5</t>
  </si>
  <si>
    <t xml:space="preserve">velo-remorque</t>
  </si>
  <si>
    <t xml:space="preserve">multi-axe</t>
  </si>
  <si>
    <t xml:space="preserve">velo + essieu junior</t>
  </si>
  <si>
    <t xml:space="preserve">Designation</t>
  </si>
  <si>
    <t xml:space="preserve">Empattement</t>
  </si>
  <si>
    <t xml:space="preserve">Axes</t>
  </si>
  <si>
    <t xml:space="preserve">Types</t>
  </si>
  <si>
    <t xml:space="preserve">Longueur</t>
  </si>
  <si>
    <t xml:space="preserve">Monocycle</t>
  </si>
  <si>
    <t xml:space="preserve">0-5</t>
  </si>
  <si>
    <t xml:space="preserve">Giro_roue</t>
  </si>
  <si>
    <t xml:space="preserve">GiroPodo-Segway</t>
  </si>
  <si>
    <t xml:space="preserve">Skate L</t>
  </si>
  <si>
    <t xml:space="preserve">40-55</t>
  </si>
  <si>
    <t xml:space="preserve">71-79</t>
  </si>
  <si>
    <t xml:space="preserve">Skate XL</t>
  </si>
  <si>
    <t xml:space="preserve">50-65</t>
  </si>
  <si>
    <t xml:space="preserve">80-88</t>
  </si>
  <si>
    <t xml:space="preserve">Skate XXL</t>
  </si>
  <si>
    <t xml:space="preserve">75-90</t>
  </si>
  <si>
    <t xml:space="preserve">100-117</t>
  </si>
  <si>
    <t xml:space="preserve">70-80</t>
  </si>
  <si>
    <t xml:space="preserve">85-90</t>
  </si>
  <si>
    <t xml:space="preserve">Trotinette XL</t>
  </si>
  <si>
    <t xml:space="preserve">85-95</t>
  </si>
  <si>
    <t xml:space="preserve">100-110</t>
  </si>
  <si>
    <t xml:space="preserve">117-124</t>
  </si>
  <si>
    <t xml:space="preserve">189-193</t>
  </si>
  <si>
    <t xml:space="preserve">96-103</t>
  </si>
  <si>
    <t xml:space="preserve">176-183</t>
  </si>
  <si>
    <t xml:space="preserve">179-187</t>
  </si>
  <si>
    <t xml:space="preserve">249-257</t>
  </si>
  <si>
    <t xml:space="preserve">175-205</t>
  </si>
  <si>
    <t xml:space="preserve">225-255</t>
  </si>
  <si>
    <t xml:space="preserve">Triporteur</t>
  </si>
  <si>
    <t xml:space="preserve">160-185</t>
  </si>
  <si>
    <t xml:space="preserve">205-217</t>
  </si>
  <si>
    <t xml:space="preserve">velo-Handi</t>
  </si>
  <si>
    <t xml:space="preserve">115-130</t>
  </si>
  <si>
    <t xml:space="preserve">150-170</t>
  </si>
  <si>
    <t xml:space="preserve">velo-horizontal</t>
  </si>
  <si>
    <t xml:space="preserve">120-160</t>
  </si>
  <si>
    <t xml:space="preserve">180-220</t>
  </si>
  <si>
    <t xml:space="preserve">115 + 100</t>
  </si>
  <si>
    <t xml:space="preserve">290-330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</si>
</sst>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"/>
    <numFmt numFmtId="166" formatCode="General"/>
    <numFmt numFmtId="167" formatCode="0.0%"/>
    <numFmt numFmtId="168" formatCode="@"/>
    <numFmt numFmtId="169" formatCode="0"/>
    <numFmt numFmtId="170" formatCode="0.00%"/>
    <numFmt numFmtId="171" formatCode="0.0"/>
    <numFmt numFmtId="172" formatCode="0.00%&quot;       &quot;"/>
    <numFmt numFmtId="173" formatCode="0%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2"/>
    </font>
    <font>
      <sz val="1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B3B3B3"/>
      </patternFill>
    </fill>
    <fill>
      <patternFill patternType="solid">
        <fgColor rgb="FFD4EA6B"/>
        <bgColor rgb="FFCCFFCC"/>
      </patternFill>
    </fill>
    <fill>
      <patternFill patternType="solid">
        <fgColor rgb="FFFF7B59"/>
        <bgColor rgb="FFFF99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6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3"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0000FF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7B59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66FFB2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Data_hour!$B$4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Data_hour!$B$5:$B$28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0"/>
        <c:overlap val="0"/>
        <c:axId val="49204118"/>
        <c:axId val="92880767"/>
      </c:barChart>
      <c:lineChart>
        <c:grouping val="standard"/>
        <c:varyColors val="0"/>
        <c:ser>
          <c:idx val="1"/>
          <c:order val="1"/>
          <c:tx>
            <c:strRef>
              <c:f>Data_hour!$C$4</c:f>
              <c:strCache>
                <c:ptCount val="1"/>
                <c:pt idx="0">
                  <c:v>Dir1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Data_hour!$D$4</c:f>
              <c:strCache>
                <c:ptCount val="1"/>
                <c:pt idx="0">
                  <c:v>Dir2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9204118"/>
        <c:axId val="92880767"/>
      </c:lineChart>
      <c:catAx>
        <c:axId val="492041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880767"/>
        <c:crosses val="autoZero"/>
        <c:auto val="1"/>
        <c:lblAlgn val="ctr"/>
        <c:lblOffset val="100"/>
        <c:noMultiLvlLbl val="0"/>
      </c:catAx>
      <c:valAx>
        <c:axId val="9288076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MD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204118"/>
        <c:crossesAt val="0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Data_year!$B$3:$B$3</c:f>
              <c:strCache>
                <c:ptCount val="1"/>
                <c:pt idx="0">
                  <c:v>TJM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Data_year!$A$4:$A$369</c:f>
              <c:strCache>
                <c:ptCount val="366"/>
                <c:pt idx="0">
                  <c:v>01.01.2020</c:v>
                </c:pt>
                <c:pt idx="1">
                  <c:v>02.01.2020</c:v>
                </c:pt>
                <c:pt idx="2">
                  <c:v>03.01.2020</c:v>
                </c:pt>
                <c:pt idx="3">
                  <c:v>04.01.2020</c:v>
                </c:pt>
                <c:pt idx="4">
                  <c:v>05.01.2020</c:v>
                </c:pt>
                <c:pt idx="5">
                  <c:v>06.01.2020</c:v>
                </c:pt>
                <c:pt idx="6">
                  <c:v>07.01.2020</c:v>
                </c:pt>
                <c:pt idx="7">
                  <c:v>08.01.2020</c:v>
                </c:pt>
                <c:pt idx="8">
                  <c:v>09.01.2020</c:v>
                </c:pt>
                <c:pt idx="9">
                  <c:v>10.01.2020</c:v>
                </c:pt>
                <c:pt idx="10">
                  <c:v>11.01.2020</c:v>
                </c:pt>
                <c:pt idx="11">
                  <c:v>12.01.2020</c:v>
                </c:pt>
                <c:pt idx="12">
                  <c:v>13.01.2020</c:v>
                </c:pt>
                <c:pt idx="13">
                  <c:v>14.01.2020</c:v>
                </c:pt>
                <c:pt idx="14">
                  <c:v>15.01.2020</c:v>
                </c:pt>
                <c:pt idx="15">
                  <c:v>16.01.2020</c:v>
                </c:pt>
                <c:pt idx="16">
                  <c:v>17.01.2020</c:v>
                </c:pt>
                <c:pt idx="17">
                  <c:v>18.01.2020</c:v>
                </c:pt>
                <c:pt idx="18">
                  <c:v>19.01.2020</c:v>
                </c:pt>
                <c:pt idx="19">
                  <c:v>20.01.2020</c:v>
                </c:pt>
                <c:pt idx="20">
                  <c:v>21.01.2020</c:v>
                </c:pt>
                <c:pt idx="21">
                  <c:v>22.01.2020</c:v>
                </c:pt>
                <c:pt idx="22">
                  <c:v>23.01.2020</c:v>
                </c:pt>
                <c:pt idx="23">
                  <c:v>24.01.2020</c:v>
                </c:pt>
                <c:pt idx="24">
                  <c:v>25.01.2020</c:v>
                </c:pt>
                <c:pt idx="25">
                  <c:v>26.01.2020</c:v>
                </c:pt>
                <c:pt idx="26">
                  <c:v>27.01.2020</c:v>
                </c:pt>
                <c:pt idx="27">
                  <c:v>28.01.2020</c:v>
                </c:pt>
                <c:pt idx="28">
                  <c:v>29.01.2020</c:v>
                </c:pt>
                <c:pt idx="29">
                  <c:v>30.01.2020</c:v>
                </c:pt>
                <c:pt idx="30">
                  <c:v>31.01.2020</c:v>
                </c:pt>
                <c:pt idx="31">
                  <c:v>01.02.2020</c:v>
                </c:pt>
                <c:pt idx="32">
                  <c:v>02.02.2020</c:v>
                </c:pt>
                <c:pt idx="33">
                  <c:v>03.02.2020</c:v>
                </c:pt>
                <c:pt idx="34">
                  <c:v>04.02.2020</c:v>
                </c:pt>
                <c:pt idx="35">
                  <c:v>05.02.2020</c:v>
                </c:pt>
                <c:pt idx="36">
                  <c:v>06.02.2020</c:v>
                </c:pt>
                <c:pt idx="37">
                  <c:v>07.02.2020</c:v>
                </c:pt>
                <c:pt idx="38">
                  <c:v>08.02.2020</c:v>
                </c:pt>
                <c:pt idx="39">
                  <c:v>09.02.2020</c:v>
                </c:pt>
                <c:pt idx="40">
                  <c:v>10.02.2020</c:v>
                </c:pt>
                <c:pt idx="41">
                  <c:v>11.02.2020</c:v>
                </c:pt>
                <c:pt idx="42">
                  <c:v>12.02.2020</c:v>
                </c:pt>
                <c:pt idx="43">
                  <c:v>13.02.2020</c:v>
                </c:pt>
                <c:pt idx="44">
                  <c:v>14.02.2020</c:v>
                </c:pt>
                <c:pt idx="45">
                  <c:v>15.02.2020</c:v>
                </c:pt>
                <c:pt idx="46">
                  <c:v>16.02.2020</c:v>
                </c:pt>
                <c:pt idx="47">
                  <c:v>17.02.2020</c:v>
                </c:pt>
                <c:pt idx="48">
                  <c:v>18.02.2020</c:v>
                </c:pt>
                <c:pt idx="49">
                  <c:v>19.02.2020</c:v>
                </c:pt>
                <c:pt idx="50">
                  <c:v>20.02.2020</c:v>
                </c:pt>
                <c:pt idx="51">
                  <c:v>21.02.2020</c:v>
                </c:pt>
                <c:pt idx="52">
                  <c:v>22.02.2020</c:v>
                </c:pt>
                <c:pt idx="53">
                  <c:v>23.02.2020</c:v>
                </c:pt>
                <c:pt idx="54">
                  <c:v>24.02.2020</c:v>
                </c:pt>
                <c:pt idx="55">
                  <c:v>25.02.2020</c:v>
                </c:pt>
                <c:pt idx="56">
                  <c:v>26.02.2020</c:v>
                </c:pt>
                <c:pt idx="57">
                  <c:v>27.02.2020</c:v>
                </c:pt>
                <c:pt idx="58">
                  <c:v>28.02.2020</c:v>
                </c:pt>
                <c:pt idx="59">
                  <c:v>29.02.2020</c:v>
                </c:pt>
                <c:pt idx="60">
                  <c:v>01.03.2020</c:v>
                </c:pt>
                <c:pt idx="61">
                  <c:v>02.03.2020</c:v>
                </c:pt>
                <c:pt idx="62">
                  <c:v>03.03.2020</c:v>
                </c:pt>
                <c:pt idx="63">
                  <c:v>04.03.2020</c:v>
                </c:pt>
                <c:pt idx="64">
                  <c:v>05.03.2020</c:v>
                </c:pt>
                <c:pt idx="65">
                  <c:v>06.03.2020</c:v>
                </c:pt>
                <c:pt idx="66">
                  <c:v>07.03.2020</c:v>
                </c:pt>
                <c:pt idx="67">
                  <c:v>08.03.2020</c:v>
                </c:pt>
                <c:pt idx="68">
                  <c:v>09.03.2020</c:v>
                </c:pt>
                <c:pt idx="69">
                  <c:v>10.03.2020</c:v>
                </c:pt>
                <c:pt idx="70">
                  <c:v>11.03.2020</c:v>
                </c:pt>
                <c:pt idx="71">
                  <c:v>12.03.2020</c:v>
                </c:pt>
                <c:pt idx="72">
                  <c:v>13.03.2020</c:v>
                </c:pt>
                <c:pt idx="73">
                  <c:v>14.03.2020</c:v>
                </c:pt>
                <c:pt idx="74">
                  <c:v>15.03.2020</c:v>
                </c:pt>
                <c:pt idx="75">
                  <c:v>16.03.2020</c:v>
                </c:pt>
                <c:pt idx="76">
                  <c:v>17.03.2020</c:v>
                </c:pt>
                <c:pt idx="77">
                  <c:v>18.03.2020</c:v>
                </c:pt>
                <c:pt idx="78">
                  <c:v>19.03.2020</c:v>
                </c:pt>
                <c:pt idx="79">
                  <c:v>20.03.2020</c:v>
                </c:pt>
                <c:pt idx="80">
                  <c:v>21.03.2020</c:v>
                </c:pt>
                <c:pt idx="81">
                  <c:v>22.03.2020</c:v>
                </c:pt>
                <c:pt idx="82">
                  <c:v>23.03.2020</c:v>
                </c:pt>
                <c:pt idx="83">
                  <c:v>24.03.2020</c:v>
                </c:pt>
                <c:pt idx="84">
                  <c:v>25.03.2020</c:v>
                </c:pt>
                <c:pt idx="85">
                  <c:v>26.03.2020</c:v>
                </c:pt>
                <c:pt idx="86">
                  <c:v>27.03.2020</c:v>
                </c:pt>
                <c:pt idx="87">
                  <c:v>28.03.2020</c:v>
                </c:pt>
                <c:pt idx="88">
                  <c:v>29.03.2020</c:v>
                </c:pt>
                <c:pt idx="89">
                  <c:v>30.03.2020</c:v>
                </c:pt>
                <c:pt idx="90">
                  <c:v>31.03.2020</c:v>
                </c:pt>
                <c:pt idx="91">
                  <c:v>01.04.2020</c:v>
                </c:pt>
                <c:pt idx="92">
                  <c:v>02.04.2020</c:v>
                </c:pt>
                <c:pt idx="93">
                  <c:v>03.04.2020</c:v>
                </c:pt>
                <c:pt idx="94">
                  <c:v>04.04.2020</c:v>
                </c:pt>
                <c:pt idx="95">
                  <c:v>05.04.2020</c:v>
                </c:pt>
                <c:pt idx="96">
                  <c:v>06.04.2020</c:v>
                </c:pt>
                <c:pt idx="97">
                  <c:v>07.04.2020</c:v>
                </c:pt>
                <c:pt idx="98">
                  <c:v>08.04.2020</c:v>
                </c:pt>
                <c:pt idx="99">
                  <c:v>09.04.2020</c:v>
                </c:pt>
                <c:pt idx="100">
                  <c:v>10.04.2020</c:v>
                </c:pt>
                <c:pt idx="101">
                  <c:v>11.04.2020</c:v>
                </c:pt>
                <c:pt idx="102">
                  <c:v>12.04.2020</c:v>
                </c:pt>
                <c:pt idx="103">
                  <c:v>13.04.2020</c:v>
                </c:pt>
                <c:pt idx="104">
                  <c:v>14.04.2020</c:v>
                </c:pt>
                <c:pt idx="105">
                  <c:v>15.04.2020</c:v>
                </c:pt>
                <c:pt idx="106">
                  <c:v>16.04.2020</c:v>
                </c:pt>
                <c:pt idx="107">
                  <c:v>17.04.2020</c:v>
                </c:pt>
                <c:pt idx="108">
                  <c:v>18.04.2020</c:v>
                </c:pt>
                <c:pt idx="109">
                  <c:v>19.04.2020</c:v>
                </c:pt>
                <c:pt idx="110">
                  <c:v>20.04.2020</c:v>
                </c:pt>
                <c:pt idx="111">
                  <c:v>21.04.2020</c:v>
                </c:pt>
                <c:pt idx="112">
                  <c:v>22.04.2020</c:v>
                </c:pt>
                <c:pt idx="113">
                  <c:v>23.04.2020</c:v>
                </c:pt>
                <c:pt idx="114">
                  <c:v>24.04.2020</c:v>
                </c:pt>
                <c:pt idx="115">
                  <c:v>25.04.2020</c:v>
                </c:pt>
                <c:pt idx="116">
                  <c:v>26.04.2020</c:v>
                </c:pt>
                <c:pt idx="117">
                  <c:v>27.04.2020</c:v>
                </c:pt>
                <c:pt idx="118">
                  <c:v>28.04.2020</c:v>
                </c:pt>
                <c:pt idx="119">
                  <c:v>29.04.2020</c:v>
                </c:pt>
                <c:pt idx="120">
                  <c:v>30.04.2020</c:v>
                </c:pt>
                <c:pt idx="121">
                  <c:v>01.05.2020</c:v>
                </c:pt>
                <c:pt idx="122">
                  <c:v>02.05.2020</c:v>
                </c:pt>
                <c:pt idx="123">
                  <c:v>03.05.2020</c:v>
                </c:pt>
                <c:pt idx="124">
                  <c:v>04.05.2020</c:v>
                </c:pt>
                <c:pt idx="125">
                  <c:v>05.05.2020</c:v>
                </c:pt>
                <c:pt idx="126">
                  <c:v>06.05.2020</c:v>
                </c:pt>
                <c:pt idx="127">
                  <c:v>07.05.2020</c:v>
                </c:pt>
                <c:pt idx="128">
                  <c:v>08.05.2020</c:v>
                </c:pt>
                <c:pt idx="129">
                  <c:v>09.05.2020</c:v>
                </c:pt>
                <c:pt idx="130">
                  <c:v>10.05.2020</c:v>
                </c:pt>
                <c:pt idx="131">
                  <c:v>11.05.2020</c:v>
                </c:pt>
                <c:pt idx="132">
                  <c:v>12.05.2020</c:v>
                </c:pt>
                <c:pt idx="133">
                  <c:v>13.05.2020</c:v>
                </c:pt>
                <c:pt idx="134">
                  <c:v>14.05.2020</c:v>
                </c:pt>
                <c:pt idx="135">
                  <c:v>15.05.2020</c:v>
                </c:pt>
                <c:pt idx="136">
                  <c:v>16.05.2020</c:v>
                </c:pt>
                <c:pt idx="137">
                  <c:v>17.05.2020</c:v>
                </c:pt>
                <c:pt idx="138">
                  <c:v>18.05.2020</c:v>
                </c:pt>
                <c:pt idx="139">
                  <c:v>19.05.2020</c:v>
                </c:pt>
                <c:pt idx="140">
                  <c:v>20.05.2020</c:v>
                </c:pt>
                <c:pt idx="141">
                  <c:v>21.05.2020</c:v>
                </c:pt>
                <c:pt idx="142">
                  <c:v>22.05.2020</c:v>
                </c:pt>
                <c:pt idx="143">
                  <c:v>23.05.2020</c:v>
                </c:pt>
                <c:pt idx="144">
                  <c:v>24.05.2020</c:v>
                </c:pt>
                <c:pt idx="145">
                  <c:v>25.05.2020</c:v>
                </c:pt>
                <c:pt idx="146">
                  <c:v>26.05.2020</c:v>
                </c:pt>
                <c:pt idx="147">
                  <c:v>27.05.2020</c:v>
                </c:pt>
                <c:pt idx="148">
                  <c:v>28.05.2020</c:v>
                </c:pt>
                <c:pt idx="149">
                  <c:v>29.05.2020</c:v>
                </c:pt>
                <c:pt idx="150">
                  <c:v>30.05.2020</c:v>
                </c:pt>
                <c:pt idx="151">
                  <c:v>31.05.2020</c:v>
                </c:pt>
                <c:pt idx="152">
                  <c:v>01.06.2020</c:v>
                </c:pt>
                <c:pt idx="153">
                  <c:v>02.06.2020</c:v>
                </c:pt>
                <c:pt idx="154">
                  <c:v>03.06.2020</c:v>
                </c:pt>
                <c:pt idx="155">
                  <c:v>04.06.2020</c:v>
                </c:pt>
                <c:pt idx="156">
                  <c:v>05.06.2020</c:v>
                </c:pt>
                <c:pt idx="157">
                  <c:v>06.06.2020</c:v>
                </c:pt>
                <c:pt idx="158">
                  <c:v>07.06.2020</c:v>
                </c:pt>
                <c:pt idx="159">
                  <c:v>08.06.2020</c:v>
                </c:pt>
                <c:pt idx="160">
                  <c:v>09.06.2020</c:v>
                </c:pt>
                <c:pt idx="161">
                  <c:v>10.06.2020</c:v>
                </c:pt>
                <c:pt idx="162">
                  <c:v>11.06.2020</c:v>
                </c:pt>
                <c:pt idx="163">
                  <c:v>12.06.2020</c:v>
                </c:pt>
                <c:pt idx="164">
                  <c:v>13.06.2020</c:v>
                </c:pt>
                <c:pt idx="165">
                  <c:v>14.06.2020</c:v>
                </c:pt>
                <c:pt idx="166">
                  <c:v>15.06.2020</c:v>
                </c:pt>
                <c:pt idx="167">
                  <c:v>16.06.2020</c:v>
                </c:pt>
                <c:pt idx="168">
                  <c:v>17.06.2020</c:v>
                </c:pt>
                <c:pt idx="169">
                  <c:v>18.06.2020</c:v>
                </c:pt>
                <c:pt idx="170">
                  <c:v>19.06.2020</c:v>
                </c:pt>
                <c:pt idx="171">
                  <c:v>20.06.2020</c:v>
                </c:pt>
                <c:pt idx="172">
                  <c:v>21.06.2020</c:v>
                </c:pt>
                <c:pt idx="173">
                  <c:v>22.06.2020</c:v>
                </c:pt>
                <c:pt idx="174">
                  <c:v>23.06.2020</c:v>
                </c:pt>
                <c:pt idx="175">
                  <c:v>24.06.2020</c:v>
                </c:pt>
                <c:pt idx="176">
                  <c:v>25.06.2020</c:v>
                </c:pt>
                <c:pt idx="177">
                  <c:v>26.06.2020</c:v>
                </c:pt>
                <c:pt idx="178">
                  <c:v>27.06.2020</c:v>
                </c:pt>
                <c:pt idx="179">
                  <c:v>28.06.2020</c:v>
                </c:pt>
                <c:pt idx="180">
                  <c:v>29.06.2020</c:v>
                </c:pt>
                <c:pt idx="181">
                  <c:v>30.06.2020</c:v>
                </c:pt>
                <c:pt idx="182">
                  <c:v>01.07.2020</c:v>
                </c:pt>
                <c:pt idx="183">
                  <c:v>02.07.2020</c:v>
                </c:pt>
                <c:pt idx="184">
                  <c:v>03.07.2020</c:v>
                </c:pt>
                <c:pt idx="185">
                  <c:v>04.07.2020</c:v>
                </c:pt>
                <c:pt idx="186">
                  <c:v>05.07.2020</c:v>
                </c:pt>
                <c:pt idx="187">
                  <c:v>06.07.2020</c:v>
                </c:pt>
                <c:pt idx="188">
                  <c:v>07.07.2020</c:v>
                </c:pt>
                <c:pt idx="189">
                  <c:v>08.07.2020</c:v>
                </c:pt>
                <c:pt idx="190">
                  <c:v>09.07.2020</c:v>
                </c:pt>
                <c:pt idx="191">
                  <c:v>10.07.2020</c:v>
                </c:pt>
                <c:pt idx="192">
                  <c:v>11.07.2020</c:v>
                </c:pt>
                <c:pt idx="193">
                  <c:v>12.07.2020</c:v>
                </c:pt>
                <c:pt idx="194">
                  <c:v>13.07.2020</c:v>
                </c:pt>
                <c:pt idx="195">
                  <c:v>14.07.2020</c:v>
                </c:pt>
                <c:pt idx="196">
                  <c:v>15.07.2020</c:v>
                </c:pt>
                <c:pt idx="197">
                  <c:v>16.07.2020</c:v>
                </c:pt>
                <c:pt idx="198">
                  <c:v>17.07.2020</c:v>
                </c:pt>
                <c:pt idx="199">
                  <c:v>18.07.2020</c:v>
                </c:pt>
                <c:pt idx="200">
                  <c:v>19.07.2020</c:v>
                </c:pt>
                <c:pt idx="201">
                  <c:v>20.07.2020</c:v>
                </c:pt>
                <c:pt idx="202">
                  <c:v>21.07.2020</c:v>
                </c:pt>
                <c:pt idx="203">
                  <c:v>22.07.2020</c:v>
                </c:pt>
                <c:pt idx="204">
                  <c:v>23.07.2020</c:v>
                </c:pt>
                <c:pt idx="205">
                  <c:v>24.07.2020</c:v>
                </c:pt>
                <c:pt idx="206">
                  <c:v>25.07.2020</c:v>
                </c:pt>
                <c:pt idx="207">
                  <c:v>26.07.2020</c:v>
                </c:pt>
                <c:pt idx="208">
                  <c:v>27.07.2020</c:v>
                </c:pt>
                <c:pt idx="209">
                  <c:v>28.07.2020</c:v>
                </c:pt>
                <c:pt idx="210">
                  <c:v>29.07.2020</c:v>
                </c:pt>
                <c:pt idx="211">
                  <c:v>30.07.2020</c:v>
                </c:pt>
                <c:pt idx="212">
                  <c:v>31.07.2020</c:v>
                </c:pt>
                <c:pt idx="213">
                  <c:v>01.08.2020</c:v>
                </c:pt>
                <c:pt idx="214">
                  <c:v>02.08.2020</c:v>
                </c:pt>
                <c:pt idx="215">
                  <c:v>03.08.2020</c:v>
                </c:pt>
                <c:pt idx="216">
                  <c:v>04.08.2020</c:v>
                </c:pt>
                <c:pt idx="217">
                  <c:v>05.08.2020</c:v>
                </c:pt>
                <c:pt idx="218">
                  <c:v>06.08.2020</c:v>
                </c:pt>
                <c:pt idx="219">
                  <c:v>07.08.2020</c:v>
                </c:pt>
                <c:pt idx="220">
                  <c:v>08.08.2020</c:v>
                </c:pt>
                <c:pt idx="221">
                  <c:v>09.08.2020</c:v>
                </c:pt>
                <c:pt idx="222">
                  <c:v>10.08.2020</c:v>
                </c:pt>
                <c:pt idx="223">
                  <c:v>11.08.2020</c:v>
                </c:pt>
                <c:pt idx="224">
                  <c:v>12.08.2020</c:v>
                </c:pt>
                <c:pt idx="225">
                  <c:v>13.08.2020</c:v>
                </c:pt>
                <c:pt idx="226">
                  <c:v>14.08.2020</c:v>
                </c:pt>
                <c:pt idx="227">
                  <c:v>15.08.2020</c:v>
                </c:pt>
                <c:pt idx="228">
                  <c:v>16.08.2020</c:v>
                </c:pt>
                <c:pt idx="229">
                  <c:v>17.08.2020</c:v>
                </c:pt>
                <c:pt idx="230">
                  <c:v>18.08.2020</c:v>
                </c:pt>
                <c:pt idx="231">
                  <c:v>19.08.2020</c:v>
                </c:pt>
                <c:pt idx="232">
                  <c:v>20.08.2020</c:v>
                </c:pt>
                <c:pt idx="233">
                  <c:v>21.08.2020</c:v>
                </c:pt>
                <c:pt idx="234">
                  <c:v>22.08.2020</c:v>
                </c:pt>
                <c:pt idx="235">
                  <c:v>23.08.2020</c:v>
                </c:pt>
                <c:pt idx="236">
                  <c:v>24.08.2020</c:v>
                </c:pt>
                <c:pt idx="237">
                  <c:v>25.08.2020</c:v>
                </c:pt>
                <c:pt idx="238">
                  <c:v>26.08.2020</c:v>
                </c:pt>
                <c:pt idx="239">
                  <c:v>27.08.2020</c:v>
                </c:pt>
                <c:pt idx="240">
                  <c:v>28.08.2020</c:v>
                </c:pt>
                <c:pt idx="241">
                  <c:v>29.08.2020</c:v>
                </c:pt>
                <c:pt idx="242">
                  <c:v>30.08.2020</c:v>
                </c:pt>
                <c:pt idx="243">
                  <c:v>31.08.2020</c:v>
                </c:pt>
                <c:pt idx="244">
                  <c:v>01.09.2020</c:v>
                </c:pt>
                <c:pt idx="245">
                  <c:v>02.09.2020</c:v>
                </c:pt>
                <c:pt idx="246">
                  <c:v>03.09.2020</c:v>
                </c:pt>
                <c:pt idx="247">
                  <c:v>04.09.2020</c:v>
                </c:pt>
                <c:pt idx="248">
                  <c:v>05.09.2020</c:v>
                </c:pt>
                <c:pt idx="249">
                  <c:v>06.09.2020</c:v>
                </c:pt>
                <c:pt idx="250">
                  <c:v>07.09.2020</c:v>
                </c:pt>
                <c:pt idx="251">
                  <c:v>08.09.2020</c:v>
                </c:pt>
                <c:pt idx="252">
                  <c:v>09.09.2020</c:v>
                </c:pt>
                <c:pt idx="253">
                  <c:v>10.09.2020</c:v>
                </c:pt>
                <c:pt idx="254">
                  <c:v>11.09.2020</c:v>
                </c:pt>
                <c:pt idx="255">
                  <c:v>12.09.2020</c:v>
                </c:pt>
                <c:pt idx="256">
                  <c:v>13.09.2020</c:v>
                </c:pt>
                <c:pt idx="257">
                  <c:v>14.09.2020</c:v>
                </c:pt>
                <c:pt idx="258">
                  <c:v>15.09.2020</c:v>
                </c:pt>
                <c:pt idx="259">
                  <c:v>16.09.2020</c:v>
                </c:pt>
                <c:pt idx="260">
                  <c:v>17.09.2020</c:v>
                </c:pt>
                <c:pt idx="261">
                  <c:v>18.09.2020</c:v>
                </c:pt>
                <c:pt idx="262">
                  <c:v>19.09.2020</c:v>
                </c:pt>
                <c:pt idx="263">
                  <c:v>20.09.2020</c:v>
                </c:pt>
                <c:pt idx="264">
                  <c:v>21.09.2020</c:v>
                </c:pt>
                <c:pt idx="265">
                  <c:v>22.09.2020</c:v>
                </c:pt>
                <c:pt idx="266">
                  <c:v>23.09.2020</c:v>
                </c:pt>
                <c:pt idx="267">
                  <c:v>24.09.2020</c:v>
                </c:pt>
                <c:pt idx="268">
                  <c:v>25.09.2020</c:v>
                </c:pt>
                <c:pt idx="269">
                  <c:v>26.09.2020</c:v>
                </c:pt>
                <c:pt idx="270">
                  <c:v>27.09.2020</c:v>
                </c:pt>
                <c:pt idx="271">
                  <c:v>28.09.2020</c:v>
                </c:pt>
                <c:pt idx="272">
                  <c:v>29.09.2020</c:v>
                </c:pt>
                <c:pt idx="273">
                  <c:v>30.09.2020</c:v>
                </c:pt>
                <c:pt idx="274">
                  <c:v>01.10.2020</c:v>
                </c:pt>
                <c:pt idx="275">
                  <c:v>02.10.2020</c:v>
                </c:pt>
                <c:pt idx="276">
                  <c:v>03.10.2020</c:v>
                </c:pt>
                <c:pt idx="277">
                  <c:v>04.10.2020</c:v>
                </c:pt>
                <c:pt idx="278">
                  <c:v>05.10.2020</c:v>
                </c:pt>
                <c:pt idx="279">
                  <c:v>06.10.2020</c:v>
                </c:pt>
                <c:pt idx="280">
                  <c:v>07.10.2020</c:v>
                </c:pt>
                <c:pt idx="281">
                  <c:v>08.10.2020</c:v>
                </c:pt>
                <c:pt idx="282">
                  <c:v>09.10.2020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01.11.2020</c:v>
                </c:pt>
                <c:pt idx="306">
                  <c:v>02.11.2020</c:v>
                </c:pt>
                <c:pt idx="307">
                  <c:v>03.11.2020</c:v>
                </c:pt>
                <c:pt idx="308">
                  <c:v>04.11.2020</c:v>
                </c:pt>
                <c:pt idx="309">
                  <c:v>05.11.2020</c:v>
                </c:pt>
                <c:pt idx="310">
                  <c:v>06.11.2020</c:v>
                </c:pt>
                <c:pt idx="311">
                  <c:v>07.11.2020</c:v>
                </c:pt>
                <c:pt idx="312">
                  <c:v>08.11.2020</c:v>
                </c:pt>
                <c:pt idx="313">
                  <c:v>09.11.2020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01.12.2020</c:v>
                </c:pt>
                <c:pt idx="336">
                  <c:v>02.12.2020</c:v>
                </c:pt>
                <c:pt idx="337">
                  <c:v>03.12.2020</c:v>
                </c:pt>
                <c:pt idx="338">
                  <c:v>04.12.2020</c:v>
                </c:pt>
                <c:pt idx="339">
                  <c:v>05.12.2020</c:v>
                </c:pt>
                <c:pt idx="340">
                  <c:v>06.12.2020</c:v>
                </c:pt>
                <c:pt idx="341">
                  <c:v>07.12.2020</c:v>
                </c:pt>
                <c:pt idx="342">
                  <c:v>08.12.2020</c:v>
                </c:pt>
                <c:pt idx="343">
                  <c:v>09.12.2020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Data_year!$B$4:$B$369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gapWidth val="100"/>
        <c:overlap val="0"/>
        <c:axId val="55217692"/>
        <c:axId val="36118157"/>
      </c:barChart>
      <c:catAx>
        <c:axId val="55217692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36118157"/>
        <c:crosses val="autoZero"/>
        <c:auto val="1"/>
        <c:lblAlgn val="ctr"/>
        <c:lblOffset val="100"/>
        <c:noMultiLvlLbl val="0"/>
      </c:catAx>
      <c:valAx>
        <c:axId val="361181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5521769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Data_week!$B$3:$B$3</c:f>
              <c:strCache>
                <c:ptCount val="1"/>
                <c:pt idx="0">
                  <c:v>TJM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Data_week!$A$4:$A$10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cat>
          <c:val>
            <c:numRef>
              <c:f>Data_week!$B$4:$B$10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100"/>
        <c:overlap val="0"/>
        <c:axId val="15631478"/>
        <c:axId val="64773851"/>
      </c:barChart>
      <c:catAx>
        <c:axId val="156314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64773851"/>
        <c:crosses val="autoZero"/>
        <c:auto val="1"/>
        <c:lblAlgn val="ctr"/>
        <c:lblOffset val="100"/>
        <c:noMultiLvlLbl val="0"/>
      </c:catAx>
      <c:valAx>
        <c:axId val="647738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1563147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it-CH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lang="it-CH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Data_hour!$C$30:$D$30</c:f>
              <c:strCache>
                <c:ptCount val="2"/>
                <c:pt idx="0">
                  <c:v>Direction 1</c:v>
                </c:pt>
                <c:pt idx="1">
                  <c:v>Direction 2</c:v>
                </c:pt>
              </c:strCache>
            </c:strRef>
          </c:cat>
          <c:val>
            <c:numRef>
              <c:f>Data_hour!$C$31:$D$31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Data_hour!$B$36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Data_hour!$B$37:$B$60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0"/>
        <c:overlap val="0"/>
        <c:axId val="18136360"/>
        <c:axId val="16596523"/>
      </c:barChart>
      <c:lineChart>
        <c:grouping val="standard"/>
        <c:varyColors val="0"/>
        <c:ser>
          <c:idx val="1"/>
          <c:order val="1"/>
          <c:tx>
            <c:strRef>
              <c:f>Data_hour!$C$36</c:f>
              <c:strCache>
                <c:ptCount val="1"/>
                <c:pt idx="0">
                  <c:v>Dir1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Data_hour!$C$37:$C$60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Data_hour!$D$36</c:f>
              <c:strCache>
                <c:ptCount val="1"/>
                <c:pt idx="0">
                  <c:v>Dir2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Data_hour!$D$37:$D$60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8136360"/>
        <c:axId val="16596523"/>
      </c:lineChart>
      <c:catAx>
        <c:axId val="181363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596523"/>
        <c:crosses val="autoZero"/>
        <c:auto val="1"/>
        <c:lblAlgn val="ctr"/>
        <c:lblOffset val="100"/>
        <c:noMultiLvlLbl val="0"/>
      </c:catAx>
      <c:valAx>
        <c:axId val="1659652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13636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Data_hour!$B$4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Data_hour!$B$5:$B$28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0"/>
        <c:overlap val="0"/>
        <c:axId val="37486215"/>
        <c:axId val="97711295"/>
      </c:barChart>
      <c:lineChart>
        <c:grouping val="standard"/>
        <c:varyColors val="0"/>
        <c:ser>
          <c:idx val="1"/>
          <c:order val="1"/>
          <c:tx>
            <c:strRef>
              <c:f>Data_hour!$C$4</c:f>
              <c:strCache>
                <c:ptCount val="1"/>
                <c:pt idx="0">
                  <c:v>Dir1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Data_hour!$D$4</c:f>
              <c:strCache>
                <c:ptCount val="1"/>
                <c:pt idx="0">
                  <c:v>Dir2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7486215"/>
        <c:axId val="97711295"/>
      </c:lineChart>
      <c:catAx>
        <c:axId val="374862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711295"/>
        <c:crosses val="autoZero"/>
        <c:auto val="1"/>
        <c:lblAlgn val="ctr"/>
        <c:lblOffset val="100"/>
        <c:noMultiLvlLbl val="0"/>
      </c:catAx>
      <c:valAx>
        <c:axId val="9771129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48621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CH" sz="1300" spc="-1" strike="noStrike">
                <a:latin typeface="Arial"/>
              </a:defRPr>
            </a:pPr>
            <a:r>
              <a:rPr b="0" lang="it-CH" sz="1300" spc="-1" strike="noStrike">
                <a:latin typeface="Arial"/>
              </a:rPr>
              <a:t>Proportion Velo pour autres Class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Data_class!$A$10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Data_class!$B$10</c:f>
              <c:numCache>
                <c:formatCode>General</c:formatCode>
                <c:ptCount val="1"/>
                <c:pt idx="0">
                  <c:v>39871</c:v>
                </c:pt>
              </c:numCache>
            </c:numRef>
          </c:val>
        </c:ser>
        <c:ser>
          <c:idx val="1"/>
          <c:order val="1"/>
          <c:tx>
            <c:strRef>
              <c:f>Data_class!$A$11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rgbClr val="d4ea6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Data_class!$B$11</c:f>
              <c:numCache>
                <c:formatCode>General</c:formatCode>
                <c:ptCount val="1"/>
                <c:pt idx="0">
                  <c:v>36905</c:v>
                </c:pt>
              </c:numCache>
            </c:numRef>
          </c:val>
        </c:ser>
        <c:ser>
          <c:idx val="2"/>
          <c:order val="2"/>
          <c:tx>
            <c:strRef>
              <c:f>Data_class!$A$12</c:f>
              <c:strCache>
                <c:ptCount val="1"/>
                <c:pt idx="0">
                  <c:v>autres</c:v>
                </c:pt>
              </c:strCache>
            </c:strRef>
          </c:tx>
          <c:spPr>
            <a:solidFill>
              <a:srgbClr val="ff7b5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Data_class!$B$12</c:f>
              <c:numCache>
                <c:formatCode>General</c:formatCode>
                <c:ptCount val="1"/>
                <c:pt idx="0">
                  <c:v>2966</c:v>
                </c:pt>
              </c:numCache>
            </c:numRef>
          </c:val>
        </c:ser>
        <c:gapWidth val="100"/>
        <c:overlap val="0"/>
        <c:axId val="18959293"/>
        <c:axId val="82322664"/>
      </c:barChart>
      <c:catAx>
        <c:axId val="189592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82322664"/>
        <c:crosses val="autoZero"/>
        <c:auto val="1"/>
        <c:lblAlgn val="ctr"/>
        <c:lblOffset val="100"/>
        <c:noMultiLvlLbl val="0"/>
      </c:catAx>
      <c:valAx>
        <c:axId val="823226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1895929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CH" sz="1300" spc="-1" strike="noStrike">
                <a:latin typeface="Arial"/>
              </a:defRPr>
            </a:pPr>
            <a:r>
              <a:rPr b="0" lang="it-CH" sz="1300" spc="-1" strike="noStrike">
                <a:latin typeface="Arial"/>
              </a:rPr>
              <a:t>Part de trafic des CLASS 2 - 5 hors Class 1 principale (velo)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Data_class!$A$6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Data_class!$B$6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"/>
          <c:order val="1"/>
          <c:tx>
            <c:strRef>
              <c:f>Data_class!$A$7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Data_class!$B$7</c:f>
              <c:numCache>
                <c:formatCode>General</c:formatCode>
                <c:ptCount val="1"/>
                <c:pt idx="0">
                  <c:v>2542</c:v>
                </c:pt>
              </c:numCache>
            </c:numRef>
          </c:val>
        </c:ser>
        <c:ser>
          <c:idx val="2"/>
          <c:order val="2"/>
          <c:tx>
            <c:strRef>
              <c:f>Data_class!$A$8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Data_class!$B$8</c:f>
              <c:numCache>
                <c:formatCode>General</c:formatCode>
                <c:ptCount val="1"/>
                <c:pt idx="0">
                  <c:v>356</c:v>
                </c:pt>
              </c:numCache>
            </c:numRef>
          </c:val>
        </c:ser>
        <c:ser>
          <c:idx val="3"/>
          <c:order val="3"/>
          <c:tx>
            <c:strRef>
              <c:f>Data_class!$A$9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Data_class!$B$9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</c:ser>
        <c:gapWidth val="100"/>
        <c:overlap val="0"/>
        <c:axId val="99229431"/>
        <c:axId val="47363245"/>
      </c:barChart>
      <c:catAx>
        <c:axId val="99229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47363245"/>
        <c:crosses val="autoZero"/>
        <c:auto val="1"/>
        <c:lblAlgn val="ctr"/>
        <c:lblOffset val="100"/>
        <c:noMultiLvlLbl val="0"/>
      </c:catAx>
      <c:valAx>
        <c:axId val="473632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9922943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8.xml"/><Relationship Id="rId2" Type="http://schemas.openxmlformats.org/officeDocument/2006/relationships/chart" Target="../charts/chart8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360</xdr:rowOff>
    </xdr:from>
    <xdr:to>
      <xdr:col>10</xdr:col>
      <xdr:colOff>583560</xdr:colOff>
      <xdr:row>31</xdr:row>
      <xdr:rowOff>157320</xdr:rowOff>
    </xdr:to>
    <xdr:graphicFrame>
      <xdr:nvGraphicFramePr>
        <xdr:cNvPr id="0" name="Chart 1"/>
        <xdr:cNvGraphicFramePr/>
      </xdr:nvGraphicFramePr>
      <xdr:xfrm>
        <a:off x="0" y="2676600"/>
        <a:ext cx="6903000" cy="291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49320</xdr:colOff>
      <xdr:row>10</xdr:row>
      <xdr:rowOff>66960</xdr:rowOff>
    </xdr:from>
    <xdr:to>
      <xdr:col>10</xdr:col>
      <xdr:colOff>537480</xdr:colOff>
      <xdr:row>29</xdr:row>
      <xdr:rowOff>28080</xdr:rowOff>
    </xdr:to>
    <xdr:graphicFrame>
      <xdr:nvGraphicFramePr>
        <xdr:cNvPr id="1" name=""/>
        <xdr:cNvGraphicFramePr/>
      </xdr:nvGraphicFramePr>
      <xdr:xfrm>
        <a:off x="49320" y="1924200"/>
        <a:ext cx="6775920" cy="303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400320</xdr:colOff>
      <xdr:row>32</xdr:row>
      <xdr:rowOff>112320</xdr:rowOff>
    </xdr:from>
    <xdr:to>
      <xdr:col>10</xdr:col>
      <xdr:colOff>519840</xdr:colOff>
      <xdr:row>42</xdr:row>
      <xdr:rowOff>48240</xdr:rowOff>
    </xdr:to>
    <xdr:graphicFrame>
      <xdr:nvGraphicFramePr>
        <xdr:cNvPr id="2" name=""/>
        <xdr:cNvGraphicFramePr/>
      </xdr:nvGraphicFramePr>
      <xdr:xfrm>
        <a:off x="3614400" y="5531760"/>
        <a:ext cx="3193200" cy="155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52560</xdr:colOff>
      <xdr:row>32</xdr:row>
      <xdr:rowOff>40680</xdr:rowOff>
    </xdr:from>
    <xdr:to>
      <xdr:col>5</xdr:col>
      <xdr:colOff>69480</xdr:colOff>
      <xdr:row>42</xdr:row>
      <xdr:rowOff>105120</xdr:rowOff>
    </xdr:to>
    <xdr:graphicFrame>
      <xdr:nvGraphicFramePr>
        <xdr:cNvPr id="3" name=""/>
        <xdr:cNvGraphicFramePr/>
      </xdr:nvGraphicFramePr>
      <xdr:xfrm>
        <a:off x="52560" y="5460120"/>
        <a:ext cx="3231000" cy="168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414360</xdr:colOff>
      <xdr:row>47</xdr:row>
      <xdr:rowOff>114840</xdr:rowOff>
    </xdr:from>
    <xdr:to>
      <xdr:col>10</xdr:col>
      <xdr:colOff>525240</xdr:colOff>
      <xdr:row>55</xdr:row>
      <xdr:rowOff>162000</xdr:rowOff>
    </xdr:to>
    <xdr:graphicFrame>
      <xdr:nvGraphicFramePr>
        <xdr:cNvPr id="4" name="Chart 2"/>
        <xdr:cNvGraphicFramePr/>
      </xdr:nvGraphicFramePr>
      <xdr:xfrm>
        <a:off x="3628440" y="7963200"/>
        <a:ext cx="3184560" cy="134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29880</xdr:colOff>
      <xdr:row>47</xdr:row>
      <xdr:rowOff>104400</xdr:rowOff>
    </xdr:from>
    <xdr:to>
      <xdr:col>5</xdr:col>
      <xdr:colOff>59400</xdr:colOff>
      <xdr:row>56</xdr:row>
      <xdr:rowOff>14760</xdr:rowOff>
    </xdr:to>
    <xdr:graphicFrame>
      <xdr:nvGraphicFramePr>
        <xdr:cNvPr id="5" name="Chart 3"/>
        <xdr:cNvGraphicFramePr/>
      </xdr:nvGraphicFramePr>
      <xdr:xfrm>
        <a:off x="29880" y="7952760"/>
        <a:ext cx="3243600" cy="136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155880</xdr:colOff>
      <xdr:row>10</xdr:row>
      <xdr:rowOff>38520</xdr:rowOff>
    </xdr:from>
    <xdr:to>
      <xdr:col>10</xdr:col>
      <xdr:colOff>573840</xdr:colOff>
      <xdr:row>18</xdr:row>
      <xdr:rowOff>86400</xdr:rowOff>
    </xdr:to>
    <xdr:graphicFrame>
      <xdr:nvGraphicFramePr>
        <xdr:cNvPr id="6" name=""/>
        <xdr:cNvGraphicFramePr/>
      </xdr:nvGraphicFramePr>
      <xdr:xfrm>
        <a:off x="4671360" y="1895760"/>
        <a:ext cx="2876400" cy="134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198360</xdr:colOff>
      <xdr:row>19</xdr:row>
      <xdr:rowOff>45720</xdr:rowOff>
    </xdr:from>
    <xdr:to>
      <xdr:col>10</xdr:col>
      <xdr:colOff>561960</xdr:colOff>
      <xdr:row>37</xdr:row>
      <xdr:rowOff>112320</xdr:rowOff>
    </xdr:to>
    <xdr:graphicFrame>
      <xdr:nvGraphicFramePr>
        <xdr:cNvPr id="7" name=""/>
        <xdr:cNvGraphicFramePr/>
      </xdr:nvGraphicFramePr>
      <xdr:xfrm>
        <a:off x="4098960" y="3360240"/>
        <a:ext cx="3436920" cy="298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9.35546875" defaultRowHeight="12.7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119.13"/>
  </cols>
  <sheetData>
    <row r="1" customFormat="false" ht="16.7" hidden="false" customHeight="true" outlineLevel="0" collapsed="false">
      <c r="A1" s="2" t="s">
        <v>0</v>
      </c>
    </row>
    <row r="3" customFormat="false" ht="12.75" hidden="false" customHeight="true" outlineLevel="0" collapsed="false">
      <c r="A3" s="1" t="s">
        <v>1</v>
      </c>
      <c r="B3" s="3" t="s">
        <v>2</v>
      </c>
    </row>
    <row r="4" customFormat="false" ht="12.75" hidden="false" customHeight="true" outlineLevel="0" collapsed="false">
      <c r="A4" s="1" t="s">
        <v>3</v>
      </c>
      <c r="B4" s="3" t="s">
        <v>2</v>
      </c>
    </row>
    <row r="5" customFormat="false" ht="12.75" hidden="false" customHeight="true" outlineLevel="0" collapsed="false">
      <c r="A5" s="1" t="s">
        <v>4</v>
      </c>
      <c r="B5" s="3" t="s">
        <v>2</v>
      </c>
    </row>
    <row r="6" customFormat="false" ht="12.75" hidden="false" customHeight="true" outlineLevel="0" collapsed="false">
      <c r="A6" s="1" t="s">
        <v>5</v>
      </c>
      <c r="B6" s="3" t="s">
        <v>2</v>
      </c>
    </row>
    <row r="7" customFormat="false" ht="12.75" hidden="false" customHeight="true" outlineLevel="0" collapsed="false">
      <c r="A7" s="1" t="s">
        <v>6</v>
      </c>
      <c r="B7" s="3" t="s">
        <v>2</v>
      </c>
    </row>
    <row r="8" customFormat="false" ht="12.75" hidden="false" customHeight="true" outlineLevel="0" collapsed="false">
      <c r="A8" s="1" t="s">
        <v>7</v>
      </c>
      <c r="B8" s="3" t="s">
        <v>2</v>
      </c>
    </row>
    <row r="9" customFormat="false" ht="12.75" hidden="false" customHeight="true" outlineLevel="0" collapsed="false">
      <c r="A9" s="1" t="s">
        <v>8</v>
      </c>
      <c r="B9" s="3" t="s">
        <v>2</v>
      </c>
    </row>
    <row r="10" customFormat="false" ht="12.75" hidden="false" customHeight="true" outlineLevel="0" collapsed="false">
      <c r="A10" s="1" t="s">
        <v>9</v>
      </c>
      <c r="B10" s="3" t="s">
        <v>2</v>
      </c>
    </row>
    <row r="11" customFormat="false" ht="12.75" hidden="false" customHeight="true" outlineLevel="0" collapsed="false">
      <c r="A11" s="1" t="s">
        <v>10</v>
      </c>
      <c r="B11" s="3" t="s">
        <v>2</v>
      </c>
    </row>
    <row r="12" customFormat="false" ht="12.75" hidden="false" customHeight="true" outlineLevel="0" collapsed="false">
      <c r="A12" s="1" t="s">
        <v>11</v>
      </c>
      <c r="B12" s="3" t="s">
        <v>2</v>
      </c>
    </row>
    <row r="13" customFormat="false" ht="12.75" hidden="false" customHeight="true" outlineLevel="0" collapsed="false">
      <c r="A13" s="1" t="s">
        <v>12</v>
      </c>
      <c r="B13" s="3" t="s">
        <v>2</v>
      </c>
    </row>
    <row r="14" customFormat="false" ht="12.75" hidden="false" customHeight="true" outlineLevel="0" collapsed="false">
      <c r="A14" s="1" t="s">
        <v>13</v>
      </c>
      <c r="B14" s="3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4" t="s">
        <v>14</v>
      </c>
    </row>
    <row r="3" customFormat="false" ht="12.8" hidden="false" customHeight="false" outlineLevel="0" collapsed="false">
      <c r="A3" s="4" t="s">
        <v>15</v>
      </c>
      <c r="B3" s="4" t="s">
        <v>16</v>
      </c>
    </row>
    <row r="4" customFormat="false" ht="12.8" hidden="false" customHeight="false" outlineLevel="0" collapsed="false">
      <c r="A4" s="5" t="n">
        <v>43831</v>
      </c>
      <c r="B4" s="6" t="n">
        <v>0</v>
      </c>
    </row>
    <row r="5" customFormat="false" ht="12.8" hidden="false" customHeight="false" outlineLevel="0" collapsed="false">
      <c r="A5" s="5" t="n">
        <v>43832</v>
      </c>
      <c r="B5" s="6" t="n">
        <v>0</v>
      </c>
    </row>
    <row r="6" customFormat="false" ht="12.8" hidden="false" customHeight="false" outlineLevel="0" collapsed="false">
      <c r="A6" s="5" t="n">
        <v>43833</v>
      </c>
      <c r="B6" s="6" t="n">
        <v>0</v>
      </c>
    </row>
    <row r="7" customFormat="false" ht="12.8" hidden="false" customHeight="false" outlineLevel="0" collapsed="false">
      <c r="A7" s="5" t="n">
        <v>43834</v>
      </c>
      <c r="B7" s="6" t="n">
        <v>0</v>
      </c>
    </row>
    <row r="8" customFormat="false" ht="12.8" hidden="false" customHeight="false" outlineLevel="0" collapsed="false">
      <c r="A8" s="5" t="n">
        <v>43835</v>
      </c>
      <c r="B8" s="6" t="n">
        <v>0</v>
      </c>
    </row>
    <row r="9" customFormat="false" ht="12.8" hidden="false" customHeight="false" outlineLevel="0" collapsed="false">
      <c r="A9" s="5" t="n">
        <v>43836</v>
      </c>
      <c r="B9" s="6" t="n">
        <v>0</v>
      </c>
    </row>
    <row r="10" customFormat="false" ht="12.8" hidden="false" customHeight="false" outlineLevel="0" collapsed="false">
      <c r="A10" s="5" t="n">
        <v>43837</v>
      </c>
      <c r="B10" s="6" t="n">
        <v>0</v>
      </c>
    </row>
    <row r="11" customFormat="false" ht="12.8" hidden="false" customHeight="false" outlineLevel="0" collapsed="false">
      <c r="A11" s="5" t="n">
        <v>43838</v>
      </c>
      <c r="B11" s="6" t="n">
        <v>0</v>
      </c>
    </row>
    <row r="12" customFormat="false" ht="12.8" hidden="false" customHeight="false" outlineLevel="0" collapsed="false">
      <c r="A12" s="5" t="n">
        <v>43839</v>
      </c>
      <c r="B12" s="6" t="n">
        <v>0</v>
      </c>
    </row>
    <row r="13" customFormat="false" ht="12.8" hidden="false" customHeight="false" outlineLevel="0" collapsed="false">
      <c r="A13" s="5" t="n">
        <v>43840</v>
      </c>
      <c r="B13" s="6" t="n">
        <v>0</v>
      </c>
    </row>
    <row r="14" customFormat="false" ht="12.8" hidden="false" customHeight="false" outlineLevel="0" collapsed="false">
      <c r="A14" s="5" t="n">
        <v>43841</v>
      </c>
      <c r="B14" s="6" t="n">
        <v>0</v>
      </c>
    </row>
    <row r="15" customFormat="false" ht="12.8" hidden="false" customHeight="false" outlineLevel="0" collapsed="false">
      <c r="A15" s="5" t="n">
        <v>43842</v>
      </c>
      <c r="B15" s="6" t="n">
        <v>0</v>
      </c>
    </row>
    <row r="16" customFormat="false" ht="12.8" hidden="false" customHeight="false" outlineLevel="0" collapsed="false">
      <c r="A16" s="5" t="n">
        <v>43843</v>
      </c>
      <c r="B16" s="6" t="n">
        <v>0</v>
      </c>
    </row>
    <row r="17" customFormat="false" ht="12.8" hidden="false" customHeight="false" outlineLevel="0" collapsed="false">
      <c r="A17" s="5" t="n">
        <v>43844</v>
      </c>
      <c r="B17" s="6" t="n">
        <v>0</v>
      </c>
    </row>
    <row r="18" customFormat="false" ht="12.8" hidden="false" customHeight="false" outlineLevel="0" collapsed="false">
      <c r="A18" s="5" t="n">
        <v>43845</v>
      </c>
      <c r="B18" s="6" t="n">
        <v>0</v>
      </c>
    </row>
    <row r="19" customFormat="false" ht="12.8" hidden="false" customHeight="false" outlineLevel="0" collapsed="false">
      <c r="A19" s="5" t="n">
        <v>43846</v>
      </c>
      <c r="B19" s="6" t="n">
        <v>0</v>
      </c>
    </row>
    <row r="20" customFormat="false" ht="12.8" hidden="false" customHeight="false" outlineLevel="0" collapsed="false">
      <c r="A20" s="5" t="n">
        <v>43847</v>
      </c>
      <c r="B20" s="6" t="n">
        <v>0</v>
      </c>
    </row>
    <row r="21" customFormat="false" ht="12.8" hidden="false" customHeight="false" outlineLevel="0" collapsed="false">
      <c r="A21" s="5" t="n">
        <v>43848</v>
      </c>
      <c r="B21" s="6" t="n">
        <v>0</v>
      </c>
    </row>
    <row r="22" customFormat="false" ht="12.8" hidden="false" customHeight="false" outlineLevel="0" collapsed="false">
      <c r="A22" s="5" t="n">
        <v>43849</v>
      </c>
      <c r="B22" s="6" t="n">
        <v>0</v>
      </c>
    </row>
    <row r="23" customFormat="false" ht="12.8" hidden="false" customHeight="false" outlineLevel="0" collapsed="false">
      <c r="A23" s="5" t="n">
        <v>43850</v>
      </c>
      <c r="B23" s="6" t="n">
        <v>0</v>
      </c>
    </row>
    <row r="24" customFormat="false" ht="12.8" hidden="false" customHeight="false" outlineLevel="0" collapsed="false">
      <c r="A24" s="5" t="n">
        <v>43851</v>
      </c>
      <c r="B24" s="6" t="n">
        <v>0</v>
      </c>
    </row>
    <row r="25" customFormat="false" ht="12.8" hidden="false" customHeight="false" outlineLevel="0" collapsed="false">
      <c r="A25" s="5" t="n">
        <v>43852</v>
      </c>
      <c r="B25" s="6" t="n">
        <v>0</v>
      </c>
    </row>
    <row r="26" customFormat="false" ht="12.8" hidden="false" customHeight="false" outlineLevel="0" collapsed="false">
      <c r="A26" s="5" t="n">
        <v>43853</v>
      </c>
      <c r="B26" s="6" t="n">
        <v>0</v>
      </c>
    </row>
    <row r="27" customFormat="false" ht="12.8" hidden="false" customHeight="false" outlineLevel="0" collapsed="false">
      <c r="A27" s="5" t="n">
        <v>43854</v>
      </c>
      <c r="B27" s="6" t="n">
        <v>0</v>
      </c>
    </row>
    <row r="28" customFormat="false" ht="12.8" hidden="false" customHeight="false" outlineLevel="0" collapsed="false">
      <c r="A28" s="5" t="n">
        <v>43855</v>
      </c>
      <c r="B28" s="6" t="n">
        <v>0</v>
      </c>
    </row>
    <row r="29" customFormat="false" ht="12.8" hidden="false" customHeight="false" outlineLevel="0" collapsed="false">
      <c r="A29" s="5" t="n">
        <v>43856</v>
      </c>
      <c r="B29" s="6" t="n">
        <v>0</v>
      </c>
    </row>
    <row r="30" customFormat="false" ht="12.8" hidden="false" customHeight="false" outlineLevel="0" collapsed="false">
      <c r="A30" s="5" t="n">
        <v>43857</v>
      </c>
      <c r="B30" s="6" t="n">
        <v>0</v>
      </c>
    </row>
    <row r="31" customFormat="false" ht="12.8" hidden="false" customHeight="false" outlineLevel="0" collapsed="false">
      <c r="A31" s="5" t="n">
        <v>43858</v>
      </c>
      <c r="B31" s="6" t="n">
        <v>0</v>
      </c>
    </row>
    <row r="32" customFormat="false" ht="12.8" hidden="false" customHeight="false" outlineLevel="0" collapsed="false">
      <c r="A32" s="5" t="n">
        <v>43859</v>
      </c>
      <c r="B32" s="6" t="n">
        <v>0</v>
      </c>
    </row>
    <row r="33" customFormat="false" ht="12.8" hidden="false" customHeight="false" outlineLevel="0" collapsed="false">
      <c r="A33" s="5" t="n">
        <v>43860</v>
      </c>
      <c r="B33" s="6" t="n">
        <v>0</v>
      </c>
    </row>
    <row r="34" customFormat="false" ht="12.8" hidden="false" customHeight="false" outlineLevel="0" collapsed="false">
      <c r="A34" s="5" t="n">
        <v>43861</v>
      </c>
      <c r="B34" s="6" t="n">
        <v>0</v>
      </c>
    </row>
    <row r="35" customFormat="false" ht="12.8" hidden="false" customHeight="false" outlineLevel="0" collapsed="false">
      <c r="A35" s="5" t="n">
        <v>43862</v>
      </c>
      <c r="B35" s="6" t="n">
        <v>0</v>
      </c>
    </row>
    <row r="36" customFormat="false" ht="12.8" hidden="false" customHeight="false" outlineLevel="0" collapsed="false">
      <c r="A36" s="5" t="n">
        <v>43863</v>
      </c>
      <c r="B36" s="6" t="n">
        <v>0</v>
      </c>
    </row>
    <row r="37" customFormat="false" ht="12.8" hidden="false" customHeight="false" outlineLevel="0" collapsed="false">
      <c r="A37" s="5" t="n">
        <v>43864</v>
      </c>
      <c r="B37" s="6" t="n">
        <v>0</v>
      </c>
    </row>
    <row r="38" customFormat="false" ht="12.8" hidden="false" customHeight="false" outlineLevel="0" collapsed="false">
      <c r="A38" s="5" t="n">
        <v>43865</v>
      </c>
      <c r="B38" s="6" t="n">
        <v>0</v>
      </c>
    </row>
    <row r="39" customFormat="false" ht="12.8" hidden="false" customHeight="false" outlineLevel="0" collapsed="false">
      <c r="A39" s="5" t="n">
        <v>43866</v>
      </c>
      <c r="B39" s="6" t="n">
        <v>0</v>
      </c>
    </row>
    <row r="40" customFormat="false" ht="12.8" hidden="false" customHeight="false" outlineLevel="0" collapsed="false">
      <c r="A40" s="5" t="n">
        <v>43867</v>
      </c>
      <c r="B40" s="6" t="n">
        <v>0</v>
      </c>
    </row>
    <row r="41" customFormat="false" ht="12.8" hidden="false" customHeight="false" outlineLevel="0" collapsed="false">
      <c r="A41" s="5" t="n">
        <v>43868</v>
      </c>
      <c r="B41" s="6" t="n">
        <v>0</v>
      </c>
    </row>
    <row r="42" customFormat="false" ht="12.8" hidden="false" customHeight="false" outlineLevel="0" collapsed="false">
      <c r="A42" s="5" t="n">
        <v>43869</v>
      </c>
      <c r="B42" s="6" t="n">
        <v>0</v>
      </c>
    </row>
    <row r="43" customFormat="false" ht="12.8" hidden="false" customHeight="false" outlineLevel="0" collapsed="false">
      <c r="A43" s="5" t="n">
        <v>43870</v>
      </c>
      <c r="B43" s="6" t="n">
        <v>0</v>
      </c>
    </row>
    <row r="44" customFormat="false" ht="12.8" hidden="false" customHeight="false" outlineLevel="0" collapsed="false">
      <c r="A44" s="5" t="n">
        <v>43871</v>
      </c>
      <c r="B44" s="6" t="n">
        <v>0</v>
      </c>
    </row>
    <row r="45" customFormat="false" ht="12.8" hidden="false" customHeight="false" outlineLevel="0" collapsed="false">
      <c r="A45" s="5" t="n">
        <v>43872</v>
      </c>
      <c r="B45" s="6" t="n">
        <v>0</v>
      </c>
    </row>
    <row r="46" customFormat="false" ht="12.8" hidden="false" customHeight="false" outlineLevel="0" collapsed="false">
      <c r="A46" s="5" t="n">
        <v>43873</v>
      </c>
      <c r="B46" s="6" t="n">
        <v>0</v>
      </c>
    </row>
    <row r="47" customFormat="false" ht="12.8" hidden="false" customHeight="false" outlineLevel="0" collapsed="false">
      <c r="A47" s="5" t="n">
        <v>43874</v>
      </c>
      <c r="B47" s="6" t="n">
        <v>0</v>
      </c>
    </row>
    <row r="48" customFormat="false" ht="12.8" hidden="false" customHeight="false" outlineLevel="0" collapsed="false">
      <c r="A48" s="5" t="n">
        <v>43875</v>
      </c>
      <c r="B48" s="6" t="n">
        <v>0</v>
      </c>
    </row>
    <row r="49" customFormat="false" ht="12.8" hidden="false" customHeight="false" outlineLevel="0" collapsed="false">
      <c r="A49" s="5" t="n">
        <v>43876</v>
      </c>
      <c r="B49" s="6" t="n">
        <v>0</v>
      </c>
    </row>
    <row r="50" customFormat="false" ht="12.8" hidden="false" customHeight="false" outlineLevel="0" collapsed="false">
      <c r="A50" s="5" t="n">
        <v>43877</v>
      </c>
      <c r="B50" s="6" t="n">
        <v>0</v>
      </c>
    </row>
    <row r="51" customFormat="false" ht="12.8" hidden="false" customHeight="false" outlineLevel="0" collapsed="false">
      <c r="A51" s="5" t="n">
        <v>43878</v>
      </c>
      <c r="B51" s="6" t="n">
        <v>0</v>
      </c>
    </row>
    <row r="52" customFormat="false" ht="12.8" hidden="false" customHeight="false" outlineLevel="0" collapsed="false">
      <c r="A52" s="5" t="n">
        <v>43879</v>
      </c>
      <c r="B52" s="6" t="n">
        <v>0</v>
      </c>
    </row>
    <row r="53" customFormat="false" ht="12.8" hidden="false" customHeight="false" outlineLevel="0" collapsed="false">
      <c r="A53" s="5" t="n">
        <v>43880</v>
      </c>
      <c r="B53" s="6" t="n">
        <v>0</v>
      </c>
    </row>
    <row r="54" customFormat="false" ht="12.8" hidden="false" customHeight="false" outlineLevel="0" collapsed="false">
      <c r="A54" s="5" t="n">
        <v>43881</v>
      </c>
      <c r="B54" s="6" t="n">
        <v>0</v>
      </c>
    </row>
    <row r="55" customFormat="false" ht="12.8" hidden="false" customHeight="false" outlineLevel="0" collapsed="false">
      <c r="A55" s="5" t="n">
        <v>43882</v>
      </c>
      <c r="B55" s="6" t="n">
        <v>0</v>
      </c>
    </row>
    <row r="56" customFormat="false" ht="12.8" hidden="false" customHeight="false" outlineLevel="0" collapsed="false">
      <c r="A56" s="5" t="n">
        <v>43883</v>
      </c>
      <c r="B56" s="6" t="n">
        <v>0</v>
      </c>
    </row>
    <row r="57" customFormat="false" ht="12.8" hidden="false" customHeight="false" outlineLevel="0" collapsed="false">
      <c r="A57" s="5" t="n">
        <v>43884</v>
      </c>
      <c r="B57" s="6" t="n">
        <v>0</v>
      </c>
    </row>
    <row r="58" customFormat="false" ht="12.8" hidden="false" customHeight="false" outlineLevel="0" collapsed="false">
      <c r="A58" s="5" t="n">
        <v>43885</v>
      </c>
      <c r="B58" s="6" t="n">
        <v>0</v>
      </c>
    </row>
    <row r="59" customFormat="false" ht="12.8" hidden="false" customHeight="false" outlineLevel="0" collapsed="false">
      <c r="A59" s="5" t="n">
        <v>43886</v>
      </c>
      <c r="B59" s="6" t="n">
        <v>0</v>
      </c>
    </row>
    <row r="60" customFormat="false" ht="12.8" hidden="false" customHeight="false" outlineLevel="0" collapsed="false">
      <c r="A60" s="5" t="n">
        <v>43887</v>
      </c>
      <c r="B60" s="6" t="n">
        <v>0</v>
      </c>
    </row>
    <row r="61" customFormat="false" ht="12.8" hidden="false" customHeight="false" outlineLevel="0" collapsed="false">
      <c r="A61" s="5" t="n">
        <v>43888</v>
      </c>
      <c r="B61" s="6" t="n">
        <v>0</v>
      </c>
    </row>
    <row r="62" customFormat="false" ht="12.8" hidden="false" customHeight="false" outlineLevel="0" collapsed="false">
      <c r="A62" s="5" t="n">
        <v>43889</v>
      </c>
      <c r="B62" s="6" t="n">
        <v>0</v>
      </c>
    </row>
    <row r="63" customFormat="false" ht="12.8" hidden="false" customHeight="false" outlineLevel="0" collapsed="false">
      <c r="A63" s="5" t="n">
        <v>43890</v>
      </c>
      <c r="B63" s="6" t="n">
        <v>0</v>
      </c>
    </row>
    <row r="64" customFormat="false" ht="12.8" hidden="false" customHeight="false" outlineLevel="0" collapsed="false">
      <c r="A64" s="5" t="n">
        <v>43891</v>
      </c>
      <c r="B64" s="6" t="n">
        <v>0</v>
      </c>
    </row>
    <row r="65" customFormat="false" ht="12.8" hidden="false" customHeight="false" outlineLevel="0" collapsed="false">
      <c r="A65" s="5" t="n">
        <v>43892</v>
      </c>
      <c r="B65" s="6" t="n">
        <v>0</v>
      </c>
    </row>
    <row r="66" customFormat="false" ht="12.8" hidden="false" customHeight="false" outlineLevel="0" collapsed="false">
      <c r="A66" s="5" t="n">
        <v>43893</v>
      </c>
      <c r="B66" s="6" t="n">
        <v>0</v>
      </c>
    </row>
    <row r="67" customFormat="false" ht="12.8" hidden="false" customHeight="false" outlineLevel="0" collapsed="false">
      <c r="A67" s="5" t="n">
        <v>43894</v>
      </c>
      <c r="B67" s="6" t="n">
        <v>0</v>
      </c>
    </row>
    <row r="68" customFormat="false" ht="12.8" hidden="false" customHeight="false" outlineLevel="0" collapsed="false">
      <c r="A68" s="5" t="n">
        <v>43895</v>
      </c>
      <c r="B68" s="6" t="n">
        <v>0</v>
      </c>
    </row>
    <row r="69" customFormat="false" ht="12.8" hidden="false" customHeight="false" outlineLevel="0" collapsed="false">
      <c r="A69" s="5" t="n">
        <v>43896</v>
      </c>
      <c r="B69" s="6" t="n">
        <v>0</v>
      </c>
    </row>
    <row r="70" customFormat="false" ht="12.8" hidden="false" customHeight="false" outlineLevel="0" collapsed="false">
      <c r="A70" s="5" t="n">
        <v>43897</v>
      </c>
      <c r="B70" s="6" t="n">
        <v>0</v>
      </c>
    </row>
    <row r="71" customFormat="false" ht="12.8" hidden="false" customHeight="false" outlineLevel="0" collapsed="false">
      <c r="A71" s="5" t="n">
        <v>43898</v>
      </c>
      <c r="B71" s="6" t="n">
        <v>0</v>
      </c>
    </row>
    <row r="72" customFormat="false" ht="12.8" hidden="false" customHeight="false" outlineLevel="0" collapsed="false">
      <c r="A72" s="5" t="n">
        <v>43899</v>
      </c>
      <c r="B72" s="6" t="n">
        <v>0</v>
      </c>
    </row>
    <row r="73" customFormat="false" ht="12.8" hidden="false" customHeight="false" outlineLevel="0" collapsed="false">
      <c r="A73" s="5" t="n">
        <v>43900</v>
      </c>
      <c r="B73" s="6" t="n">
        <v>0</v>
      </c>
    </row>
    <row r="74" customFormat="false" ht="12.8" hidden="false" customHeight="false" outlineLevel="0" collapsed="false">
      <c r="A74" s="5" t="n">
        <v>43901</v>
      </c>
      <c r="B74" s="6" t="n">
        <v>0</v>
      </c>
    </row>
    <row r="75" customFormat="false" ht="12.8" hidden="false" customHeight="false" outlineLevel="0" collapsed="false">
      <c r="A75" s="5" t="n">
        <v>43902</v>
      </c>
      <c r="B75" s="6" t="n">
        <v>0</v>
      </c>
    </row>
    <row r="76" customFormat="false" ht="12.8" hidden="false" customHeight="false" outlineLevel="0" collapsed="false">
      <c r="A76" s="5" t="n">
        <v>43903</v>
      </c>
      <c r="B76" s="6" t="n">
        <v>0</v>
      </c>
    </row>
    <row r="77" customFormat="false" ht="12.8" hidden="false" customHeight="false" outlineLevel="0" collapsed="false">
      <c r="A77" s="5" t="n">
        <v>43904</v>
      </c>
      <c r="B77" s="6" t="n">
        <v>0</v>
      </c>
    </row>
    <row r="78" customFormat="false" ht="12.8" hidden="false" customHeight="false" outlineLevel="0" collapsed="false">
      <c r="A78" s="5" t="n">
        <v>43905</v>
      </c>
      <c r="B78" s="6" t="n">
        <v>0</v>
      </c>
    </row>
    <row r="79" customFormat="false" ht="12.8" hidden="false" customHeight="false" outlineLevel="0" collapsed="false">
      <c r="A79" s="5" t="n">
        <v>43906</v>
      </c>
      <c r="B79" s="6" t="n">
        <v>0</v>
      </c>
    </row>
    <row r="80" customFormat="false" ht="12.8" hidden="false" customHeight="false" outlineLevel="0" collapsed="false">
      <c r="A80" s="5" t="n">
        <v>43907</v>
      </c>
      <c r="B80" s="6" t="n">
        <v>0</v>
      </c>
    </row>
    <row r="81" customFormat="false" ht="12.8" hidden="false" customHeight="false" outlineLevel="0" collapsed="false">
      <c r="A81" s="5" t="n">
        <v>43908</v>
      </c>
      <c r="B81" s="6" t="n">
        <v>0</v>
      </c>
    </row>
    <row r="82" customFormat="false" ht="12.8" hidden="false" customHeight="false" outlineLevel="0" collapsed="false">
      <c r="A82" s="5" t="n">
        <v>43909</v>
      </c>
      <c r="B82" s="6" t="n">
        <v>0</v>
      </c>
    </row>
    <row r="83" customFormat="false" ht="12.8" hidden="false" customHeight="false" outlineLevel="0" collapsed="false">
      <c r="A83" s="5" t="n">
        <v>43910</v>
      </c>
      <c r="B83" s="6" t="n">
        <v>0</v>
      </c>
    </row>
    <row r="84" customFormat="false" ht="12.8" hidden="false" customHeight="false" outlineLevel="0" collapsed="false">
      <c r="A84" s="5" t="n">
        <v>43911</v>
      </c>
      <c r="B84" s="6" t="n">
        <v>0</v>
      </c>
    </row>
    <row r="85" customFormat="false" ht="12.8" hidden="false" customHeight="false" outlineLevel="0" collapsed="false">
      <c r="A85" s="5" t="n">
        <v>43912</v>
      </c>
      <c r="B85" s="6" t="n">
        <v>0</v>
      </c>
    </row>
    <row r="86" customFormat="false" ht="12.8" hidden="false" customHeight="false" outlineLevel="0" collapsed="false">
      <c r="A86" s="5" t="n">
        <v>43913</v>
      </c>
      <c r="B86" s="6" t="n">
        <v>0</v>
      </c>
    </row>
    <row r="87" customFormat="false" ht="12.8" hidden="false" customHeight="false" outlineLevel="0" collapsed="false">
      <c r="A87" s="5" t="n">
        <v>43914</v>
      </c>
      <c r="B87" s="6" t="n">
        <v>0</v>
      </c>
    </row>
    <row r="88" customFormat="false" ht="12.8" hidden="false" customHeight="false" outlineLevel="0" collapsed="false">
      <c r="A88" s="5" t="n">
        <v>43915</v>
      </c>
      <c r="B88" s="6" t="n">
        <v>0</v>
      </c>
    </row>
    <row r="89" customFormat="false" ht="12.8" hidden="false" customHeight="false" outlineLevel="0" collapsed="false">
      <c r="A89" s="5" t="n">
        <v>43916</v>
      </c>
      <c r="B89" s="6" t="n">
        <v>0</v>
      </c>
    </row>
    <row r="90" customFormat="false" ht="12.8" hidden="false" customHeight="false" outlineLevel="0" collapsed="false">
      <c r="A90" s="5" t="n">
        <v>43917</v>
      </c>
      <c r="B90" s="6" t="n">
        <v>0</v>
      </c>
    </row>
    <row r="91" customFormat="false" ht="12.8" hidden="false" customHeight="false" outlineLevel="0" collapsed="false">
      <c r="A91" s="5" t="n">
        <v>43918</v>
      </c>
      <c r="B91" s="6" t="n">
        <v>0</v>
      </c>
    </row>
    <row r="92" customFormat="false" ht="12.8" hidden="false" customHeight="false" outlineLevel="0" collapsed="false">
      <c r="A92" s="5" t="n">
        <v>43919</v>
      </c>
      <c r="B92" s="6" t="n">
        <v>0</v>
      </c>
    </row>
    <row r="93" customFormat="false" ht="12.8" hidden="false" customHeight="false" outlineLevel="0" collapsed="false">
      <c r="A93" s="5" t="n">
        <v>43920</v>
      </c>
      <c r="B93" s="6" t="n">
        <v>0</v>
      </c>
    </row>
    <row r="94" customFormat="false" ht="12.8" hidden="false" customHeight="false" outlineLevel="0" collapsed="false">
      <c r="A94" s="5" t="n">
        <v>43921</v>
      </c>
      <c r="B94" s="6" t="n">
        <v>0</v>
      </c>
    </row>
    <row r="95" customFormat="false" ht="12.8" hidden="false" customHeight="false" outlineLevel="0" collapsed="false">
      <c r="A95" s="5" t="n">
        <v>43922</v>
      </c>
      <c r="B95" s="6" t="n">
        <v>0</v>
      </c>
    </row>
    <row r="96" customFormat="false" ht="12.8" hidden="false" customHeight="false" outlineLevel="0" collapsed="false">
      <c r="A96" s="5" t="n">
        <v>43923</v>
      </c>
      <c r="B96" s="6" t="n">
        <v>0</v>
      </c>
    </row>
    <row r="97" customFormat="false" ht="12.8" hidden="false" customHeight="false" outlineLevel="0" collapsed="false">
      <c r="A97" s="5" t="n">
        <v>43924</v>
      </c>
      <c r="B97" s="6" t="n">
        <v>0</v>
      </c>
    </row>
    <row r="98" customFormat="false" ht="12.8" hidden="false" customHeight="false" outlineLevel="0" collapsed="false">
      <c r="A98" s="5" t="n">
        <v>43925</v>
      </c>
      <c r="B98" s="6" t="n">
        <v>0</v>
      </c>
    </row>
    <row r="99" customFormat="false" ht="12.8" hidden="false" customHeight="false" outlineLevel="0" collapsed="false">
      <c r="A99" s="5" t="n">
        <v>43926</v>
      </c>
      <c r="B99" s="6" t="n">
        <v>0</v>
      </c>
    </row>
    <row r="100" customFormat="false" ht="12.8" hidden="false" customHeight="false" outlineLevel="0" collapsed="false">
      <c r="A100" s="5" t="n">
        <v>43927</v>
      </c>
      <c r="B100" s="6" t="n">
        <v>0</v>
      </c>
    </row>
    <row r="101" customFormat="false" ht="12.8" hidden="false" customHeight="false" outlineLevel="0" collapsed="false">
      <c r="A101" s="5" t="n">
        <v>43928</v>
      </c>
      <c r="B101" s="6" t="n">
        <v>0</v>
      </c>
    </row>
    <row r="102" customFormat="false" ht="12.8" hidden="false" customHeight="false" outlineLevel="0" collapsed="false">
      <c r="A102" s="5" t="n">
        <v>43929</v>
      </c>
      <c r="B102" s="6" t="n">
        <v>0</v>
      </c>
    </row>
    <row r="103" customFormat="false" ht="12.8" hidden="false" customHeight="false" outlineLevel="0" collapsed="false">
      <c r="A103" s="5" t="n">
        <v>43930</v>
      </c>
      <c r="B103" s="6" t="n">
        <v>0</v>
      </c>
    </row>
    <row r="104" customFormat="false" ht="12.8" hidden="false" customHeight="false" outlineLevel="0" collapsed="false">
      <c r="A104" s="5" t="n">
        <v>43931</v>
      </c>
      <c r="B104" s="6" t="n">
        <v>0</v>
      </c>
    </row>
    <row r="105" customFormat="false" ht="12.8" hidden="false" customHeight="false" outlineLevel="0" collapsed="false">
      <c r="A105" s="5" t="n">
        <v>43932</v>
      </c>
      <c r="B105" s="6" t="n">
        <v>0</v>
      </c>
    </row>
    <row r="106" customFormat="false" ht="12.8" hidden="false" customHeight="false" outlineLevel="0" collapsed="false">
      <c r="A106" s="5" t="n">
        <v>43933</v>
      </c>
      <c r="B106" s="6" t="n">
        <v>0</v>
      </c>
    </row>
    <row r="107" customFormat="false" ht="12.8" hidden="false" customHeight="false" outlineLevel="0" collapsed="false">
      <c r="A107" s="5" t="n">
        <v>43934</v>
      </c>
      <c r="B107" s="6" t="n">
        <v>0</v>
      </c>
    </row>
    <row r="108" customFormat="false" ht="12.8" hidden="false" customHeight="false" outlineLevel="0" collapsed="false">
      <c r="A108" s="5" t="n">
        <v>43935</v>
      </c>
      <c r="B108" s="6" t="n">
        <v>0</v>
      </c>
    </row>
    <row r="109" customFormat="false" ht="12.8" hidden="false" customHeight="false" outlineLevel="0" collapsed="false">
      <c r="A109" s="5" t="n">
        <v>43936</v>
      </c>
      <c r="B109" s="6" t="n">
        <v>0</v>
      </c>
    </row>
    <row r="110" customFormat="false" ht="12.8" hidden="false" customHeight="false" outlineLevel="0" collapsed="false">
      <c r="A110" s="5" t="n">
        <v>43937</v>
      </c>
      <c r="B110" s="6" t="n">
        <v>0</v>
      </c>
    </row>
    <row r="111" customFormat="false" ht="12.8" hidden="false" customHeight="false" outlineLevel="0" collapsed="false">
      <c r="A111" s="5" t="n">
        <v>43938</v>
      </c>
      <c r="B111" s="6" t="n">
        <v>0</v>
      </c>
    </row>
    <row r="112" customFormat="false" ht="12.8" hidden="false" customHeight="false" outlineLevel="0" collapsed="false">
      <c r="A112" s="5" t="n">
        <v>43939</v>
      </c>
      <c r="B112" s="6" t="n">
        <v>0</v>
      </c>
    </row>
    <row r="113" customFormat="false" ht="12.8" hidden="false" customHeight="false" outlineLevel="0" collapsed="false">
      <c r="A113" s="5" t="n">
        <v>43940</v>
      </c>
      <c r="B113" s="6" t="n">
        <v>0</v>
      </c>
    </row>
    <row r="114" customFormat="false" ht="12.8" hidden="false" customHeight="false" outlineLevel="0" collapsed="false">
      <c r="A114" s="5" t="n">
        <v>43941</v>
      </c>
      <c r="B114" s="6" t="n">
        <v>0</v>
      </c>
    </row>
    <row r="115" customFormat="false" ht="12.8" hidden="false" customHeight="false" outlineLevel="0" collapsed="false">
      <c r="A115" s="5" t="n">
        <v>43942</v>
      </c>
      <c r="B115" s="6" t="n">
        <v>0</v>
      </c>
    </row>
    <row r="116" customFormat="false" ht="12.8" hidden="false" customHeight="false" outlineLevel="0" collapsed="false">
      <c r="A116" s="5" t="n">
        <v>43943</v>
      </c>
      <c r="B116" s="6" t="n">
        <v>0</v>
      </c>
    </row>
    <row r="117" customFormat="false" ht="12.8" hidden="false" customHeight="false" outlineLevel="0" collapsed="false">
      <c r="A117" s="5" t="n">
        <v>43944</v>
      </c>
      <c r="B117" s="6" t="n">
        <v>0</v>
      </c>
    </row>
    <row r="118" customFormat="false" ht="12.8" hidden="false" customHeight="false" outlineLevel="0" collapsed="false">
      <c r="A118" s="5" t="n">
        <v>43945</v>
      </c>
      <c r="B118" s="6" t="n">
        <v>0</v>
      </c>
    </row>
    <row r="119" customFormat="false" ht="12.8" hidden="false" customHeight="false" outlineLevel="0" collapsed="false">
      <c r="A119" s="5" t="n">
        <v>43946</v>
      </c>
      <c r="B119" s="6" t="n">
        <v>0</v>
      </c>
    </row>
    <row r="120" customFormat="false" ht="12.8" hidden="false" customHeight="false" outlineLevel="0" collapsed="false">
      <c r="A120" s="5" t="n">
        <v>43947</v>
      </c>
      <c r="B120" s="6" t="n">
        <v>0</v>
      </c>
    </row>
    <row r="121" customFormat="false" ht="12.8" hidden="false" customHeight="false" outlineLevel="0" collapsed="false">
      <c r="A121" s="5" t="n">
        <v>43948</v>
      </c>
      <c r="B121" s="6" t="n">
        <v>0</v>
      </c>
    </row>
    <row r="122" customFormat="false" ht="12.8" hidden="false" customHeight="false" outlineLevel="0" collapsed="false">
      <c r="A122" s="5" t="n">
        <v>43949</v>
      </c>
      <c r="B122" s="6" t="n">
        <v>0</v>
      </c>
    </row>
    <row r="123" customFormat="false" ht="12.8" hidden="false" customHeight="false" outlineLevel="0" collapsed="false">
      <c r="A123" s="5" t="n">
        <v>43950</v>
      </c>
      <c r="B123" s="6" t="n">
        <v>0</v>
      </c>
    </row>
    <row r="124" customFormat="false" ht="12.8" hidden="false" customHeight="false" outlineLevel="0" collapsed="false">
      <c r="A124" s="5" t="n">
        <v>43951</v>
      </c>
      <c r="B124" s="6" t="n">
        <v>0</v>
      </c>
    </row>
    <row r="125" customFormat="false" ht="12.8" hidden="false" customHeight="false" outlineLevel="0" collapsed="false">
      <c r="A125" s="5" t="n">
        <v>43952</v>
      </c>
      <c r="B125" s="6" t="n">
        <v>0</v>
      </c>
    </row>
    <row r="126" customFormat="false" ht="12.8" hidden="false" customHeight="false" outlineLevel="0" collapsed="false">
      <c r="A126" s="5" t="n">
        <v>43953</v>
      </c>
      <c r="B126" s="6" t="n">
        <v>0</v>
      </c>
    </row>
    <row r="127" customFormat="false" ht="12.8" hidden="false" customHeight="false" outlineLevel="0" collapsed="false">
      <c r="A127" s="5" t="n">
        <v>43954</v>
      </c>
      <c r="B127" s="6" t="n">
        <v>0</v>
      </c>
    </row>
    <row r="128" customFormat="false" ht="12.8" hidden="false" customHeight="false" outlineLevel="0" collapsed="false">
      <c r="A128" s="5" t="n">
        <v>43955</v>
      </c>
      <c r="B128" s="6" t="n">
        <v>0</v>
      </c>
    </row>
    <row r="129" customFormat="false" ht="12.8" hidden="false" customHeight="false" outlineLevel="0" collapsed="false">
      <c r="A129" s="5" t="n">
        <v>43956</v>
      </c>
      <c r="B129" s="6" t="n">
        <v>0</v>
      </c>
    </row>
    <row r="130" customFormat="false" ht="12.8" hidden="false" customHeight="false" outlineLevel="0" collapsed="false">
      <c r="A130" s="5" t="n">
        <v>43957</v>
      </c>
      <c r="B130" s="6" t="n">
        <v>0</v>
      </c>
    </row>
    <row r="131" customFormat="false" ht="12.8" hidden="false" customHeight="false" outlineLevel="0" collapsed="false">
      <c r="A131" s="5" t="n">
        <v>43958</v>
      </c>
      <c r="B131" s="6" t="n">
        <v>0</v>
      </c>
    </row>
    <row r="132" customFormat="false" ht="12.8" hidden="false" customHeight="false" outlineLevel="0" collapsed="false">
      <c r="A132" s="5" t="n">
        <v>43959</v>
      </c>
      <c r="B132" s="6" t="n">
        <v>0</v>
      </c>
    </row>
    <row r="133" customFormat="false" ht="12.8" hidden="false" customHeight="false" outlineLevel="0" collapsed="false">
      <c r="A133" s="5" t="n">
        <v>43960</v>
      </c>
      <c r="B133" s="6" t="n">
        <v>0</v>
      </c>
    </row>
    <row r="134" customFormat="false" ht="12.8" hidden="false" customHeight="false" outlineLevel="0" collapsed="false">
      <c r="A134" s="5" t="n">
        <v>43961</v>
      </c>
      <c r="B134" s="6" t="n">
        <v>0</v>
      </c>
    </row>
    <row r="135" customFormat="false" ht="12.8" hidden="false" customHeight="false" outlineLevel="0" collapsed="false">
      <c r="A135" s="5" t="n">
        <v>43962</v>
      </c>
      <c r="B135" s="6" t="n">
        <v>0</v>
      </c>
    </row>
    <row r="136" customFormat="false" ht="12.8" hidden="false" customHeight="false" outlineLevel="0" collapsed="false">
      <c r="A136" s="5" t="n">
        <v>43963</v>
      </c>
      <c r="B136" s="6" t="n">
        <v>0</v>
      </c>
    </row>
    <row r="137" customFormat="false" ht="12.8" hidden="false" customHeight="false" outlineLevel="0" collapsed="false">
      <c r="A137" s="5" t="n">
        <v>43964</v>
      </c>
      <c r="B137" s="6" t="n">
        <v>0</v>
      </c>
    </row>
    <row r="138" customFormat="false" ht="12.8" hidden="false" customHeight="false" outlineLevel="0" collapsed="false">
      <c r="A138" s="5" t="n">
        <v>43965</v>
      </c>
      <c r="B138" s="6" t="n">
        <v>0</v>
      </c>
    </row>
    <row r="139" customFormat="false" ht="12.8" hidden="false" customHeight="false" outlineLevel="0" collapsed="false">
      <c r="A139" s="5" t="n">
        <v>43966</v>
      </c>
      <c r="B139" s="6" t="n">
        <v>0</v>
      </c>
    </row>
    <row r="140" customFormat="false" ht="12.8" hidden="false" customHeight="false" outlineLevel="0" collapsed="false">
      <c r="A140" s="5" t="n">
        <v>43967</v>
      </c>
      <c r="B140" s="6" t="n">
        <v>0</v>
      </c>
    </row>
    <row r="141" customFormat="false" ht="12.8" hidden="false" customHeight="false" outlineLevel="0" collapsed="false">
      <c r="A141" s="5" t="n">
        <v>43968</v>
      </c>
      <c r="B141" s="6" t="n">
        <v>0</v>
      </c>
    </row>
    <row r="142" customFormat="false" ht="12.8" hidden="false" customHeight="false" outlineLevel="0" collapsed="false">
      <c r="A142" s="5" t="n">
        <v>43969</v>
      </c>
      <c r="B142" s="6" t="n">
        <v>0</v>
      </c>
    </row>
    <row r="143" customFormat="false" ht="12.8" hidden="false" customHeight="false" outlineLevel="0" collapsed="false">
      <c r="A143" s="5" t="n">
        <v>43970</v>
      </c>
      <c r="B143" s="6" t="n">
        <v>0</v>
      </c>
    </row>
    <row r="144" customFormat="false" ht="12.8" hidden="false" customHeight="false" outlineLevel="0" collapsed="false">
      <c r="A144" s="5" t="n">
        <v>43971</v>
      </c>
      <c r="B144" s="6" t="n">
        <v>0</v>
      </c>
    </row>
    <row r="145" customFormat="false" ht="12.8" hidden="false" customHeight="false" outlineLevel="0" collapsed="false">
      <c r="A145" s="5" t="n">
        <v>43972</v>
      </c>
      <c r="B145" s="6" t="n">
        <v>0</v>
      </c>
    </row>
    <row r="146" customFormat="false" ht="12.8" hidden="false" customHeight="false" outlineLevel="0" collapsed="false">
      <c r="A146" s="5" t="n">
        <v>43973</v>
      </c>
      <c r="B146" s="6" t="n">
        <v>0</v>
      </c>
    </row>
    <row r="147" customFormat="false" ht="12.8" hidden="false" customHeight="false" outlineLevel="0" collapsed="false">
      <c r="A147" s="5" t="n">
        <v>43974</v>
      </c>
      <c r="B147" s="6" t="n">
        <v>0</v>
      </c>
    </row>
    <row r="148" customFormat="false" ht="12.8" hidden="false" customHeight="false" outlineLevel="0" collapsed="false">
      <c r="A148" s="5" t="n">
        <v>43975</v>
      </c>
      <c r="B148" s="6" t="n">
        <v>0</v>
      </c>
    </row>
    <row r="149" customFormat="false" ht="12.8" hidden="false" customHeight="false" outlineLevel="0" collapsed="false">
      <c r="A149" s="5" t="n">
        <v>43976</v>
      </c>
      <c r="B149" s="6" t="n">
        <v>0</v>
      </c>
    </row>
    <row r="150" customFormat="false" ht="12.8" hidden="false" customHeight="false" outlineLevel="0" collapsed="false">
      <c r="A150" s="5" t="n">
        <v>43977</v>
      </c>
      <c r="B150" s="6" t="n">
        <v>0</v>
      </c>
    </row>
    <row r="151" customFormat="false" ht="12.8" hidden="false" customHeight="false" outlineLevel="0" collapsed="false">
      <c r="A151" s="5" t="n">
        <v>43978</v>
      </c>
      <c r="B151" s="6" t="n">
        <v>0</v>
      </c>
    </row>
    <row r="152" customFormat="false" ht="12.8" hidden="false" customHeight="false" outlineLevel="0" collapsed="false">
      <c r="A152" s="5" t="n">
        <v>43979</v>
      </c>
      <c r="B152" s="6" t="n">
        <v>0</v>
      </c>
    </row>
    <row r="153" customFormat="false" ht="12.8" hidden="false" customHeight="false" outlineLevel="0" collapsed="false">
      <c r="A153" s="5" t="n">
        <v>43980</v>
      </c>
      <c r="B153" s="6" t="n">
        <v>0</v>
      </c>
    </row>
    <row r="154" customFormat="false" ht="12.8" hidden="false" customHeight="false" outlineLevel="0" collapsed="false">
      <c r="A154" s="5" t="n">
        <v>43981</v>
      </c>
      <c r="B154" s="6" t="n">
        <v>0</v>
      </c>
    </row>
    <row r="155" customFormat="false" ht="12.8" hidden="false" customHeight="false" outlineLevel="0" collapsed="false">
      <c r="A155" s="5" t="n">
        <v>43982</v>
      </c>
      <c r="B155" s="6" t="n">
        <v>0</v>
      </c>
    </row>
    <row r="156" customFormat="false" ht="12.8" hidden="false" customHeight="false" outlineLevel="0" collapsed="false">
      <c r="A156" s="5" t="n">
        <v>43983</v>
      </c>
      <c r="B156" s="6" t="n">
        <v>0</v>
      </c>
    </row>
    <row r="157" customFormat="false" ht="12.8" hidden="false" customHeight="false" outlineLevel="0" collapsed="false">
      <c r="A157" s="5" t="n">
        <v>43984</v>
      </c>
      <c r="B157" s="6" t="n">
        <v>0</v>
      </c>
    </row>
    <row r="158" customFormat="false" ht="12.8" hidden="false" customHeight="false" outlineLevel="0" collapsed="false">
      <c r="A158" s="5" t="n">
        <v>43985</v>
      </c>
      <c r="B158" s="6" t="n">
        <v>0</v>
      </c>
    </row>
    <row r="159" customFormat="false" ht="12.8" hidden="false" customHeight="false" outlineLevel="0" collapsed="false">
      <c r="A159" s="5" t="n">
        <v>43986</v>
      </c>
      <c r="B159" s="6" t="n">
        <v>0</v>
      </c>
    </row>
    <row r="160" customFormat="false" ht="12.8" hidden="false" customHeight="false" outlineLevel="0" collapsed="false">
      <c r="A160" s="5" t="n">
        <v>43987</v>
      </c>
      <c r="B160" s="6" t="n">
        <v>0</v>
      </c>
    </row>
    <row r="161" customFormat="false" ht="12.8" hidden="false" customHeight="false" outlineLevel="0" collapsed="false">
      <c r="A161" s="5" t="n">
        <v>43988</v>
      </c>
      <c r="B161" s="6" t="n">
        <v>0</v>
      </c>
    </row>
    <row r="162" customFormat="false" ht="12.8" hidden="false" customHeight="false" outlineLevel="0" collapsed="false">
      <c r="A162" s="5" t="n">
        <v>43989</v>
      </c>
      <c r="B162" s="6" t="n">
        <v>0</v>
      </c>
    </row>
    <row r="163" customFormat="false" ht="12.8" hidden="false" customHeight="false" outlineLevel="0" collapsed="false">
      <c r="A163" s="5" t="n">
        <v>43990</v>
      </c>
      <c r="B163" s="6" t="n">
        <v>0</v>
      </c>
    </row>
    <row r="164" customFormat="false" ht="12.8" hidden="false" customHeight="false" outlineLevel="0" collapsed="false">
      <c r="A164" s="5" t="n">
        <v>43991</v>
      </c>
      <c r="B164" s="6" t="n">
        <v>0</v>
      </c>
    </row>
    <row r="165" customFormat="false" ht="12.8" hidden="false" customHeight="false" outlineLevel="0" collapsed="false">
      <c r="A165" s="5" t="n">
        <v>43992</v>
      </c>
      <c r="B165" s="6" t="n">
        <v>0</v>
      </c>
    </row>
    <row r="166" customFormat="false" ht="12.8" hidden="false" customHeight="false" outlineLevel="0" collapsed="false">
      <c r="A166" s="5" t="n">
        <v>43993</v>
      </c>
      <c r="B166" s="6" t="n">
        <v>0</v>
      </c>
    </row>
    <row r="167" customFormat="false" ht="12.8" hidden="false" customHeight="false" outlineLevel="0" collapsed="false">
      <c r="A167" s="5" t="n">
        <v>43994</v>
      </c>
      <c r="B167" s="6" t="n">
        <v>0</v>
      </c>
    </row>
    <row r="168" customFormat="false" ht="12.8" hidden="false" customHeight="false" outlineLevel="0" collapsed="false">
      <c r="A168" s="5" t="n">
        <v>43995</v>
      </c>
      <c r="B168" s="6" t="n">
        <v>0</v>
      </c>
    </row>
    <row r="169" customFormat="false" ht="12.8" hidden="false" customHeight="false" outlineLevel="0" collapsed="false">
      <c r="A169" s="5" t="n">
        <v>43996</v>
      </c>
      <c r="B169" s="6" t="n">
        <v>0</v>
      </c>
    </row>
    <row r="170" customFormat="false" ht="12.8" hidden="false" customHeight="false" outlineLevel="0" collapsed="false">
      <c r="A170" s="5" t="n">
        <v>43997</v>
      </c>
      <c r="B170" s="6" t="n">
        <v>0</v>
      </c>
    </row>
    <row r="171" customFormat="false" ht="12.8" hidden="false" customHeight="false" outlineLevel="0" collapsed="false">
      <c r="A171" s="5" t="n">
        <v>43998</v>
      </c>
      <c r="B171" s="6" t="n">
        <v>0</v>
      </c>
    </row>
    <row r="172" customFormat="false" ht="12.8" hidden="false" customHeight="false" outlineLevel="0" collapsed="false">
      <c r="A172" s="5" t="n">
        <v>43999</v>
      </c>
      <c r="B172" s="6" t="n">
        <v>0</v>
      </c>
    </row>
    <row r="173" customFormat="false" ht="12.8" hidden="false" customHeight="false" outlineLevel="0" collapsed="false">
      <c r="A173" s="5" t="n">
        <v>44000</v>
      </c>
      <c r="B173" s="6" t="n">
        <v>0</v>
      </c>
    </row>
    <row r="174" customFormat="false" ht="12.8" hidden="false" customHeight="false" outlineLevel="0" collapsed="false">
      <c r="A174" s="5" t="n">
        <v>44001</v>
      </c>
      <c r="B174" s="6" t="n">
        <v>0</v>
      </c>
    </row>
    <row r="175" customFormat="false" ht="12.8" hidden="false" customHeight="false" outlineLevel="0" collapsed="false">
      <c r="A175" s="5" t="n">
        <v>44002</v>
      </c>
      <c r="B175" s="6" t="n">
        <v>0</v>
      </c>
    </row>
    <row r="176" customFormat="false" ht="12.8" hidden="false" customHeight="false" outlineLevel="0" collapsed="false">
      <c r="A176" s="5" t="n">
        <v>44003</v>
      </c>
      <c r="B176" s="6" t="n">
        <v>0</v>
      </c>
    </row>
    <row r="177" customFormat="false" ht="12.8" hidden="false" customHeight="false" outlineLevel="0" collapsed="false">
      <c r="A177" s="5" t="n">
        <v>44004</v>
      </c>
      <c r="B177" s="6" t="n">
        <v>0</v>
      </c>
    </row>
    <row r="178" customFormat="false" ht="12.8" hidden="false" customHeight="false" outlineLevel="0" collapsed="false">
      <c r="A178" s="5" t="n">
        <v>44005</v>
      </c>
      <c r="B178" s="6" t="n">
        <v>0</v>
      </c>
    </row>
    <row r="179" customFormat="false" ht="12.8" hidden="false" customHeight="false" outlineLevel="0" collapsed="false">
      <c r="A179" s="5" t="n">
        <v>44006</v>
      </c>
      <c r="B179" s="6" t="n">
        <v>0</v>
      </c>
    </row>
    <row r="180" customFormat="false" ht="12.8" hidden="false" customHeight="false" outlineLevel="0" collapsed="false">
      <c r="A180" s="5" t="n">
        <v>44007</v>
      </c>
      <c r="B180" s="6" t="n">
        <v>0</v>
      </c>
    </row>
    <row r="181" customFormat="false" ht="12.8" hidden="false" customHeight="false" outlineLevel="0" collapsed="false">
      <c r="A181" s="5" t="n">
        <v>44008</v>
      </c>
      <c r="B181" s="6" t="n">
        <v>0</v>
      </c>
    </row>
    <row r="182" customFormat="false" ht="12.8" hidden="false" customHeight="false" outlineLevel="0" collapsed="false">
      <c r="A182" s="5" t="n">
        <v>44009</v>
      </c>
      <c r="B182" s="6" t="n">
        <v>0</v>
      </c>
    </row>
    <row r="183" customFormat="false" ht="12.8" hidden="false" customHeight="false" outlineLevel="0" collapsed="false">
      <c r="A183" s="5" t="n">
        <v>44010</v>
      </c>
      <c r="B183" s="6" t="n">
        <v>0</v>
      </c>
    </row>
    <row r="184" customFormat="false" ht="12.8" hidden="false" customHeight="false" outlineLevel="0" collapsed="false">
      <c r="A184" s="5" t="n">
        <v>44011</v>
      </c>
      <c r="B184" s="6" t="n">
        <v>0</v>
      </c>
    </row>
    <row r="185" customFormat="false" ht="12.8" hidden="false" customHeight="false" outlineLevel="0" collapsed="false">
      <c r="A185" s="5" t="n">
        <v>44012</v>
      </c>
      <c r="B185" s="6" t="n">
        <v>0</v>
      </c>
    </row>
    <row r="186" customFormat="false" ht="12.8" hidden="false" customHeight="false" outlineLevel="0" collapsed="false">
      <c r="A186" s="5" t="n">
        <v>44013</v>
      </c>
      <c r="B186" s="6" t="n">
        <v>0</v>
      </c>
    </row>
    <row r="187" customFormat="false" ht="12.8" hidden="false" customHeight="false" outlineLevel="0" collapsed="false">
      <c r="A187" s="5" t="n">
        <v>44014</v>
      </c>
      <c r="B187" s="6" t="n">
        <v>0</v>
      </c>
    </row>
    <row r="188" customFormat="false" ht="12.8" hidden="false" customHeight="false" outlineLevel="0" collapsed="false">
      <c r="A188" s="5" t="n">
        <v>44015</v>
      </c>
      <c r="B188" s="6" t="n">
        <v>0</v>
      </c>
    </row>
    <row r="189" customFormat="false" ht="12.8" hidden="false" customHeight="false" outlineLevel="0" collapsed="false">
      <c r="A189" s="5" t="n">
        <v>44016</v>
      </c>
      <c r="B189" s="6" t="n">
        <v>0</v>
      </c>
    </row>
    <row r="190" customFormat="false" ht="12.8" hidden="false" customHeight="false" outlineLevel="0" collapsed="false">
      <c r="A190" s="5" t="n">
        <v>44017</v>
      </c>
      <c r="B190" s="6" t="n">
        <v>0</v>
      </c>
    </row>
    <row r="191" customFormat="false" ht="12.8" hidden="false" customHeight="false" outlineLevel="0" collapsed="false">
      <c r="A191" s="5" t="n">
        <v>44018</v>
      </c>
      <c r="B191" s="6" t="n">
        <v>0</v>
      </c>
    </row>
    <row r="192" customFormat="false" ht="12.8" hidden="false" customHeight="false" outlineLevel="0" collapsed="false">
      <c r="A192" s="5" t="n">
        <v>44019</v>
      </c>
      <c r="B192" s="6" t="n">
        <v>0</v>
      </c>
    </row>
    <row r="193" customFormat="false" ht="12.8" hidden="false" customHeight="false" outlineLevel="0" collapsed="false">
      <c r="A193" s="5" t="n">
        <v>44020</v>
      </c>
      <c r="B193" s="6" t="n">
        <v>0</v>
      </c>
    </row>
    <row r="194" customFormat="false" ht="12.8" hidden="false" customHeight="false" outlineLevel="0" collapsed="false">
      <c r="A194" s="5" t="n">
        <v>44021</v>
      </c>
      <c r="B194" s="6" t="n">
        <v>0</v>
      </c>
    </row>
    <row r="195" customFormat="false" ht="12.8" hidden="false" customHeight="false" outlineLevel="0" collapsed="false">
      <c r="A195" s="5" t="n">
        <v>44022</v>
      </c>
      <c r="B195" s="6" t="n">
        <v>0</v>
      </c>
    </row>
    <row r="196" customFormat="false" ht="12.8" hidden="false" customHeight="false" outlineLevel="0" collapsed="false">
      <c r="A196" s="5" t="n">
        <v>44023</v>
      </c>
      <c r="B196" s="6" t="n">
        <v>0</v>
      </c>
    </row>
    <row r="197" customFormat="false" ht="12.8" hidden="false" customHeight="false" outlineLevel="0" collapsed="false">
      <c r="A197" s="5" t="n">
        <v>44024</v>
      </c>
      <c r="B197" s="6" t="n">
        <v>0</v>
      </c>
    </row>
    <row r="198" customFormat="false" ht="12.8" hidden="false" customHeight="false" outlineLevel="0" collapsed="false">
      <c r="A198" s="5" t="n">
        <v>44025</v>
      </c>
      <c r="B198" s="6" t="n">
        <v>0</v>
      </c>
    </row>
    <row r="199" customFormat="false" ht="12.8" hidden="false" customHeight="false" outlineLevel="0" collapsed="false">
      <c r="A199" s="5" t="n">
        <v>44026</v>
      </c>
      <c r="B199" s="6" t="n">
        <v>0</v>
      </c>
    </row>
    <row r="200" customFormat="false" ht="12.8" hidden="false" customHeight="false" outlineLevel="0" collapsed="false">
      <c r="A200" s="5" t="n">
        <v>44027</v>
      </c>
      <c r="B200" s="6" t="n">
        <v>0</v>
      </c>
    </row>
    <row r="201" customFormat="false" ht="12.8" hidden="false" customHeight="false" outlineLevel="0" collapsed="false">
      <c r="A201" s="5" t="n">
        <v>44028</v>
      </c>
      <c r="B201" s="6" t="n">
        <v>0</v>
      </c>
    </row>
    <row r="202" customFormat="false" ht="12.8" hidden="false" customHeight="false" outlineLevel="0" collapsed="false">
      <c r="A202" s="5" t="n">
        <v>44029</v>
      </c>
      <c r="B202" s="6" t="n">
        <v>0</v>
      </c>
    </row>
    <row r="203" customFormat="false" ht="12.8" hidden="false" customHeight="false" outlineLevel="0" collapsed="false">
      <c r="A203" s="5" t="n">
        <v>44030</v>
      </c>
      <c r="B203" s="6" t="n">
        <v>0</v>
      </c>
    </row>
    <row r="204" customFormat="false" ht="12.8" hidden="false" customHeight="false" outlineLevel="0" collapsed="false">
      <c r="A204" s="5" t="n">
        <v>44031</v>
      </c>
      <c r="B204" s="6" t="n">
        <v>0</v>
      </c>
    </row>
    <row r="205" customFormat="false" ht="12.8" hidden="false" customHeight="false" outlineLevel="0" collapsed="false">
      <c r="A205" s="5" t="n">
        <v>44032</v>
      </c>
      <c r="B205" s="6" t="n">
        <v>0</v>
      </c>
    </row>
    <row r="206" customFormat="false" ht="12.8" hidden="false" customHeight="false" outlineLevel="0" collapsed="false">
      <c r="A206" s="5" t="n">
        <v>44033</v>
      </c>
      <c r="B206" s="6" t="n">
        <v>0</v>
      </c>
    </row>
    <row r="207" customFormat="false" ht="12.8" hidden="false" customHeight="false" outlineLevel="0" collapsed="false">
      <c r="A207" s="5" t="n">
        <v>44034</v>
      </c>
      <c r="B207" s="6" t="n">
        <v>0</v>
      </c>
    </row>
    <row r="208" customFormat="false" ht="12.8" hidden="false" customHeight="false" outlineLevel="0" collapsed="false">
      <c r="A208" s="5" t="n">
        <v>44035</v>
      </c>
      <c r="B208" s="6" t="n">
        <v>0</v>
      </c>
    </row>
    <row r="209" customFormat="false" ht="12.8" hidden="false" customHeight="false" outlineLevel="0" collapsed="false">
      <c r="A209" s="5" t="n">
        <v>44036</v>
      </c>
      <c r="B209" s="6" t="n">
        <v>0</v>
      </c>
    </row>
    <row r="210" customFormat="false" ht="12.8" hidden="false" customHeight="false" outlineLevel="0" collapsed="false">
      <c r="A210" s="5" t="n">
        <v>44037</v>
      </c>
      <c r="B210" s="6" t="n">
        <v>0</v>
      </c>
    </row>
    <row r="211" customFormat="false" ht="12.8" hidden="false" customHeight="false" outlineLevel="0" collapsed="false">
      <c r="A211" s="5" t="n">
        <v>44038</v>
      </c>
      <c r="B211" s="6" t="n">
        <v>0</v>
      </c>
    </row>
    <row r="212" customFormat="false" ht="12.8" hidden="false" customHeight="false" outlineLevel="0" collapsed="false">
      <c r="A212" s="5" t="n">
        <v>44039</v>
      </c>
      <c r="B212" s="6" t="n">
        <v>0</v>
      </c>
    </row>
    <row r="213" customFormat="false" ht="12.8" hidden="false" customHeight="false" outlineLevel="0" collapsed="false">
      <c r="A213" s="5" t="n">
        <v>44040</v>
      </c>
      <c r="B213" s="6" t="n">
        <v>0</v>
      </c>
    </row>
    <row r="214" customFormat="false" ht="12.8" hidden="false" customHeight="false" outlineLevel="0" collapsed="false">
      <c r="A214" s="5" t="n">
        <v>44041</v>
      </c>
      <c r="B214" s="6" t="n">
        <v>0</v>
      </c>
    </row>
    <row r="215" customFormat="false" ht="12.8" hidden="false" customHeight="false" outlineLevel="0" collapsed="false">
      <c r="A215" s="5" t="n">
        <v>44042</v>
      </c>
      <c r="B215" s="6" t="n">
        <v>0</v>
      </c>
    </row>
    <row r="216" customFormat="false" ht="12.8" hidden="false" customHeight="false" outlineLevel="0" collapsed="false">
      <c r="A216" s="5" t="n">
        <v>44043</v>
      </c>
      <c r="B216" s="6" t="n">
        <v>0</v>
      </c>
    </row>
    <row r="217" customFormat="false" ht="12.8" hidden="false" customHeight="false" outlineLevel="0" collapsed="false">
      <c r="A217" s="5" t="n">
        <v>44044</v>
      </c>
      <c r="B217" s="6" t="n">
        <v>0</v>
      </c>
    </row>
    <row r="218" customFormat="false" ht="12.8" hidden="false" customHeight="false" outlineLevel="0" collapsed="false">
      <c r="A218" s="5" t="n">
        <v>44045</v>
      </c>
      <c r="B218" s="6" t="n">
        <v>0</v>
      </c>
    </row>
    <row r="219" customFormat="false" ht="12.8" hidden="false" customHeight="false" outlineLevel="0" collapsed="false">
      <c r="A219" s="5" t="n">
        <v>44046</v>
      </c>
      <c r="B219" s="6" t="n">
        <v>0</v>
      </c>
    </row>
    <row r="220" customFormat="false" ht="12.8" hidden="false" customHeight="false" outlineLevel="0" collapsed="false">
      <c r="A220" s="5" t="n">
        <v>44047</v>
      </c>
      <c r="B220" s="6" t="n">
        <v>0</v>
      </c>
    </row>
    <row r="221" customFormat="false" ht="12.8" hidden="false" customHeight="false" outlineLevel="0" collapsed="false">
      <c r="A221" s="5" t="n">
        <v>44048</v>
      </c>
      <c r="B221" s="6" t="n">
        <v>0</v>
      </c>
    </row>
    <row r="222" customFormat="false" ht="12.8" hidden="false" customHeight="false" outlineLevel="0" collapsed="false">
      <c r="A222" s="5" t="n">
        <v>44049</v>
      </c>
      <c r="B222" s="6" t="n">
        <v>0</v>
      </c>
    </row>
    <row r="223" customFormat="false" ht="12.8" hidden="false" customHeight="false" outlineLevel="0" collapsed="false">
      <c r="A223" s="5" t="n">
        <v>44050</v>
      </c>
      <c r="B223" s="6" t="n">
        <v>0</v>
      </c>
    </row>
    <row r="224" customFormat="false" ht="12.8" hidden="false" customHeight="false" outlineLevel="0" collapsed="false">
      <c r="A224" s="5" t="n">
        <v>44051</v>
      </c>
      <c r="B224" s="6" t="n">
        <v>0</v>
      </c>
    </row>
    <row r="225" customFormat="false" ht="12.8" hidden="false" customHeight="false" outlineLevel="0" collapsed="false">
      <c r="A225" s="5" t="n">
        <v>44052</v>
      </c>
      <c r="B225" s="6" t="n">
        <v>0</v>
      </c>
    </row>
    <row r="226" customFormat="false" ht="12.8" hidden="false" customHeight="false" outlineLevel="0" collapsed="false">
      <c r="A226" s="5" t="n">
        <v>44053</v>
      </c>
      <c r="B226" s="6" t="n">
        <v>0</v>
      </c>
    </row>
    <row r="227" customFormat="false" ht="12.8" hidden="false" customHeight="false" outlineLevel="0" collapsed="false">
      <c r="A227" s="5" t="n">
        <v>44054</v>
      </c>
      <c r="B227" s="6" t="n">
        <v>0</v>
      </c>
    </row>
    <row r="228" customFormat="false" ht="12.8" hidden="false" customHeight="false" outlineLevel="0" collapsed="false">
      <c r="A228" s="5" t="n">
        <v>44055</v>
      </c>
      <c r="B228" s="6" t="n">
        <v>0</v>
      </c>
    </row>
    <row r="229" customFormat="false" ht="12.8" hidden="false" customHeight="false" outlineLevel="0" collapsed="false">
      <c r="A229" s="5" t="n">
        <v>44056</v>
      </c>
      <c r="B229" s="6" t="n">
        <v>0</v>
      </c>
    </row>
    <row r="230" customFormat="false" ht="12.8" hidden="false" customHeight="false" outlineLevel="0" collapsed="false">
      <c r="A230" s="5" t="n">
        <v>44057</v>
      </c>
      <c r="B230" s="6" t="n">
        <v>0</v>
      </c>
    </row>
    <row r="231" customFormat="false" ht="12.8" hidden="false" customHeight="false" outlineLevel="0" collapsed="false">
      <c r="A231" s="5" t="n">
        <v>44058</v>
      </c>
      <c r="B231" s="6" t="n">
        <v>0</v>
      </c>
    </row>
    <row r="232" customFormat="false" ht="12.8" hidden="false" customHeight="false" outlineLevel="0" collapsed="false">
      <c r="A232" s="5" t="n">
        <v>44059</v>
      </c>
      <c r="B232" s="6" t="n">
        <v>0</v>
      </c>
    </row>
    <row r="233" customFormat="false" ht="12.8" hidden="false" customHeight="false" outlineLevel="0" collapsed="false">
      <c r="A233" s="5" t="n">
        <v>44060</v>
      </c>
      <c r="B233" s="6" t="n">
        <v>0</v>
      </c>
    </row>
    <row r="234" customFormat="false" ht="12.8" hidden="false" customHeight="false" outlineLevel="0" collapsed="false">
      <c r="A234" s="5" t="n">
        <v>44061</v>
      </c>
      <c r="B234" s="6" t="n">
        <v>0</v>
      </c>
    </row>
    <row r="235" customFormat="false" ht="12.8" hidden="false" customHeight="false" outlineLevel="0" collapsed="false">
      <c r="A235" s="5" t="n">
        <v>44062</v>
      </c>
      <c r="B235" s="6" t="n">
        <v>0</v>
      </c>
    </row>
    <row r="236" customFormat="false" ht="12.8" hidden="false" customHeight="false" outlineLevel="0" collapsed="false">
      <c r="A236" s="5" t="n">
        <v>44063</v>
      </c>
      <c r="B236" s="6" t="n">
        <v>0</v>
      </c>
    </row>
    <row r="237" customFormat="false" ht="12.8" hidden="false" customHeight="false" outlineLevel="0" collapsed="false">
      <c r="A237" s="5" t="n">
        <v>44064</v>
      </c>
      <c r="B237" s="6" t="n">
        <v>0</v>
      </c>
    </row>
    <row r="238" customFormat="false" ht="12.8" hidden="false" customHeight="false" outlineLevel="0" collapsed="false">
      <c r="A238" s="5" t="n">
        <v>44065</v>
      </c>
      <c r="B238" s="6" t="n">
        <v>0</v>
      </c>
    </row>
    <row r="239" customFormat="false" ht="12.8" hidden="false" customHeight="false" outlineLevel="0" collapsed="false">
      <c r="A239" s="5" t="n">
        <v>44066</v>
      </c>
      <c r="B239" s="6" t="n">
        <v>0</v>
      </c>
    </row>
    <row r="240" customFormat="false" ht="12.8" hidden="false" customHeight="false" outlineLevel="0" collapsed="false">
      <c r="A240" s="5" t="n">
        <v>44067</v>
      </c>
      <c r="B240" s="6" t="n">
        <v>0</v>
      </c>
    </row>
    <row r="241" customFormat="false" ht="12.8" hidden="false" customHeight="false" outlineLevel="0" collapsed="false">
      <c r="A241" s="5" t="n">
        <v>44068</v>
      </c>
      <c r="B241" s="6" t="n">
        <v>0</v>
      </c>
    </row>
    <row r="242" customFormat="false" ht="12.8" hidden="false" customHeight="false" outlineLevel="0" collapsed="false">
      <c r="A242" s="5" t="n">
        <v>44069</v>
      </c>
      <c r="B242" s="6" t="n">
        <v>0</v>
      </c>
    </row>
    <row r="243" customFormat="false" ht="12.8" hidden="false" customHeight="false" outlineLevel="0" collapsed="false">
      <c r="A243" s="5" t="n">
        <v>44070</v>
      </c>
      <c r="B243" s="6" t="n">
        <v>0</v>
      </c>
    </row>
    <row r="244" customFormat="false" ht="12.8" hidden="false" customHeight="false" outlineLevel="0" collapsed="false">
      <c r="A244" s="5" t="n">
        <v>44071</v>
      </c>
      <c r="B244" s="6" t="n">
        <v>0</v>
      </c>
    </row>
    <row r="245" customFormat="false" ht="12.8" hidden="false" customHeight="false" outlineLevel="0" collapsed="false">
      <c r="A245" s="5" t="n">
        <v>44072</v>
      </c>
      <c r="B245" s="6" t="n">
        <v>0</v>
      </c>
    </row>
    <row r="246" customFormat="false" ht="12.8" hidden="false" customHeight="false" outlineLevel="0" collapsed="false">
      <c r="A246" s="5" t="n">
        <v>44073</v>
      </c>
      <c r="B246" s="6" t="n">
        <v>0</v>
      </c>
    </row>
    <row r="247" customFormat="false" ht="12.8" hidden="false" customHeight="false" outlineLevel="0" collapsed="false">
      <c r="A247" s="5" t="n">
        <v>44074</v>
      </c>
      <c r="B247" s="6" t="n">
        <v>0</v>
      </c>
    </row>
    <row r="248" customFormat="false" ht="12.8" hidden="false" customHeight="false" outlineLevel="0" collapsed="false">
      <c r="A248" s="5" t="n">
        <v>44075</v>
      </c>
      <c r="B248" s="6" t="n">
        <v>0</v>
      </c>
    </row>
    <row r="249" customFormat="false" ht="12.8" hidden="false" customHeight="false" outlineLevel="0" collapsed="false">
      <c r="A249" s="5" t="n">
        <v>44076</v>
      </c>
      <c r="B249" s="6" t="n">
        <v>0</v>
      </c>
    </row>
    <row r="250" customFormat="false" ht="12.8" hidden="false" customHeight="false" outlineLevel="0" collapsed="false">
      <c r="A250" s="5" t="n">
        <v>44077</v>
      </c>
      <c r="B250" s="6" t="n">
        <v>0</v>
      </c>
    </row>
    <row r="251" customFormat="false" ht="12.8" hidden="false" customHeight="false" outlineLevel="0" collapsed="false">
      <c r="A251" s="5" t="n">
        <v>44078</v>
      </c>
      <c r="B251" s="6" t="n">
        <v>0</v>
      </c>
    </row>
    <row r="252" customFormat="false" ht="12.8" hidden="false" customHeight="false" outlineLevel="0" collapsed="false">
      <c r="A252" s="5" t="n">
        <v>44079</v>
      </c>
      <c r="B252" s="6" t="n">
        <v>0</v>
      </c>
    </row>
    <row r="253" customFormat="false" ht="12.8" hidden="false" customHeight="false" outlineLevel="0" collapsed="false">
      <c r="A253" s="5" t="n">
        <v>44080</v>
      </c>
      <c r="B253" s="6" t="n">
        <v>0</v>
      </c>
    </row>
    <row r="254" customFormat="false" ht="12.8" hidden="false" customHeight="false" outlineLevel="0" collapsed="false">
      <c r="A254" s="5" t="n">
        <v>44081</v>
      </c>
      <c r="B254" s="6" t="n">
        <v>0</v>
      </c>
    </row>
    <row r="255" customFormat="false" ht="12.8" hidden="false" customHeight="false" outlineLevel="0" collapsed="false">
      <c r="A255" s="5" t="n">
        <v>44082</v>
      </c>
      <c r="B255" s="6" t="n">
        <v>0</v>
      </c>
    </row>
    <row r="256" customFormat="false" ht="12.8" hidden="false" customHeight="false" outlineLevel="0" collapsed="false">
      <c r="A256" s="5" t="n">
        <v>44083</v>
      </c>
      <c r="B256" s="6" t="n">
        <v>0</v>
      </c>
    </row>
    <row r="257" customFormat="false" ht="12.8" hidden="false" customHeight="false" outlineLevel="0" collapsed="false">
      <c r="A257" s="5" t="n">
        <v>44084</v>
      </c>
      <c r="B257" s="6" t="n">
        <v>0</v>
      </c>
    </row>
    <row r="258" customFormat="false" ht="12.8" hidden="false" customHeight="false" outlineLevel="0" collapsed="false">
      <c r="A258" s="5" t="n">
        <v>44085</v>
      </c>
      <c r="B258" s="6" t="n">
        <v>0</v>
      </c>
    </row>
    <row r="259" customFormat="false" ht="12.8" hidden="false" customHeight="false" outlineLevel="0" collapsed="false">
      <c r="A259" s="5" t="n">
        <v>44086</v>
      </c>
      <c r="B259" s="6" t="n">
        <v>0</v>
      </c>
    </row>
    <row r="260" customFormat="false" ht="12.8" hidden="false" customHeight="false" outlineLevel="0" collapsed="false">
      <c r="A260" s="5" t="n">
        <v>44087</v>
      </c>
      <c r="B260" s="6" t="n">
        <v>0</v>
      </c>
    </row>
    <row r="261" customFormat="false" ht="12.8" hidden="false" customHeight="false" outlineLevel="0" collapsed="false">
      <c r="A261" s="5" t="n">
        <v>44088</v>
      </c>
      <c r="B261" s="6" t="n">
        <v>0</v>
      </c>
    </row>
    <row r="262" customFormat="false" ht="12.8" hidden="false" customHeight="false" outlineLevel="0" collapsed="false">
      <c r="A262" s="5" t="n">
        <v>44089</v>
      </c>
      <c r="B262" s="6" t="n">
        <v>0</v>
      </c>
    </row>
    <row r="263" customFormat="false" ht="12.8" hidden="false" customHeight="false" outlineLevel="0" collapsed="false">
      <c r="A263" s="5" t="n">
        <v>44090</v>
      </c>
      <c r="B263" s="6" t="n">
        <v>0</v>
      </c>
    </row>
    <row r="264" customFormat="false" ht="12.8" hidden="false" customHeight="false" outlineLevel="0" collapsed="false">
      <c r="A264" s="5" t="n">
        <v>44091</v>
      </c>
      <c r="B264" s="6" t="n">
        <v>0</v>
      </c>
    </row>
    <row r="265" customFormat="false" ht="12.8" hidden="false" customHeight="false" outlineLevel="0" collapsed="false">
      <c r="A265" s="5" t="n">
        <v>44092</v>
      </c>
      <c r="B265" s="6" t="n">
        <v>0</v>
      </c>
    </row>
    <row r="266" customFormat="false" ht="12.8" hidden="false" customHeight="false" outlineLevel="0" collapsed="false">
      <c r="A266" s="5" t="n">
        <v>44093</v>
      </c>
      <c r="B266" s="6" t="n">
        <v>0</v>
      </c>
    </row>
    <row r="267" customFormat="false" ht="12.8" hidden="false" customHeight="false" outlineLevel="0" collapsed="false">
      <c r="A267" s="5" t="n">
        <v>44094</v>
      </c>
      <c r="B267" s="6" t="n">
        <v>0</v>
      </c>
    </row>
    <row r="268" customFormat="false" ht="12.8" hidden="false" customHeight="false" outlineLevel="0" collapsed="false">
      <c r="A268" s="5" t="n">
        <v>44095</v>
      </c>
      <c r="B268" s="6" t="n">
        <v>0</v>
      </c>
    </row>
    <row r="269" customFormat="false" ht="12.8" hidden="false" customHeight="false" outlineLevel="0" collapsed="false">
      <c r="A269" s="5" t="n">
        <v>44096</v>
      </c>
      <c r="B269" s="6" t="n">
        <v>0</v>
      </c>
    </row>
    <row r="270" customFormat="false" ht="12.8" hidden="false" customHeight="false" outlineLevel="0" collapsed="false">
      <c r="A270" s="5" t="n">
        <v>44097</v>
      </c>
      <c r="B270" s="6" t="n">
        <v>0</v>
      </c>
    </row>
    <row r="271" customFormat="false" ht="12.8" hidden="false" customHeight="false" outlineLevel="0" collapsed="false">
      <c r="A271" s="5" t="n">
        <v>44098</v>
      </c>
      <c r="B271" s="6" t="n">
        <v>0</v>
      </c>
    </row>
    <row r="272" customFormat="false" ht="12.8" hidden="false" customHeight="false" outlineLevel="0" collapsed="false">
      <c r="A272" s="5" t="n">
        <v>44099</v>
      </c>
      <c r="B272" s="6" t="n">
        <v>0</v>
      </c>
    </row>
    <row r="273" customFormat="false" ht="12.8" hidden="false" customHeight="false" outlineLevel="0" collapsed="false">
      <c r="A273" s="5" t="n">
        <v>44100</v>
      </c>
      <c r="B273" s="6" t="n">
        <v>0</v>
      </c>
    </row>
    <row r="274" customFormat="false" ht="12.8" hidden="false" customHeight="false" outlineLevel="0" collapsed="false">
      <c r="A274" s="5" t="n">
        <v>44101</v>
      </c>
      <c r="B274" s="6" t="n">
        <v>0</v>
      </c>
    </row>
    <row r="275" customFormat="false" ht="12.8" hidden="false" customHeight="false" outlineLevel="0" collapsed="false">
      <c r="A275" s="5" t="n">
        <v>44102</v>
      </c>
      <c r="B275" s="6" t="n">
        <v>0</v>
      </c>
    </row>
    <row r="276" customFormat="false" ht="12.8" hidden="false" customHeight="false" outlineLevel="0" collapsed="false">
      <c r="A276" s="5" t="n">
        <v>44103</v>
      </c>
      <c r="B276" s="6" t="n">
        <v>0</v>
      </c>
    </row>
    <row r="277" customFormat="false" ht="12.8" hidden="false" customHeight="false" outlineLevel="0" collapsed="false">
      <c r="A277" s="5" t="n">
        <v>44104</v>
      </c>
      <c r="B277" s="6" t="n">
        <v>0</v>
      </c>
    </row>
    <row r="278" customFormat="false" ht="12.8" hidden="false" customHeight="false" outlineLevel="0" collapsed="false">
      <c r="A278" s="5" t="n">
        <v>44105</v>
      </c>
      <c r="B278" s="6" t="n">
        <v>0</v>
      </c>
    </row>
    <row r="279" customFormat="false" ht="12.8" hidden="false" customHeight="false" outlineLevel="0" collapsed="false">
      <c r="A279" s="5" t="n">
        <v>44106</v>
      </c>
      <c r="B279" s="6" t="n">
        <v>0</v>
      </c>
    </row>
    <row r="280" customFormat="false" ht="12.8" hidden="false" customHeight="false" outlineLevel="0" collapsed="false">
      <c r="A280" s="5" t="n">
        <v>44107</v>
      </c>
      <c r="B280" s="6" t="n">
        <v>0</v>
      </c>
    </row>
    <row r="281" customFormat="false" ht="12.8" hidden="false" customHeight="false" outlineLevel="0" collapsed="false">
      <c r="A281" s="5" t="n">
        <v>44108</v>
      </c>
      <c r="B281" s="6" t="n">
        <v>0</v>
      </c>
    </row>
    <row r="282" customFormat="false" ht="12.8" hidden="false" customHeight="false" outlineLevel="0" collapsed="false">
      <c r="A282" s="5" t="n">
        <v>44109</v>
      </c>
      <c r="B282" s="6" t="n">
        <v>0</v>
      </c>
    </row>
    <row r="283" customFormat="false" ht="12.8" hidden="false" customHeight="false" outlineLevel="0" collapsed="false">
      <c r="A283" s="5" t="n">
        <v>44110</v>
      </c>
      <c r="B283" s="6" t="n">
        <v>0</v>
      </c>
    </row>
    <row r="284" customFormat="false" ht="12.8" hidden="false" customHeight="false" outlineLevel="0" collapsed="false">
      <c r="A284" s="5" t="n">
        <v>44111</v>
      </c>
      <c r="B284" s="6" t="n">
        <v>0</v>
      </c>
    </row>
    <row r="285" customFormat="false" ht="12.8" hidden="false" customHeight="false" outlineLevel="0" collapsed="false">
      <c r="A285" s="5" t="n">
        <v>44112</v>
      </c>
      <c r="B285" s="6" t="n">
        <v>0</v>
      </c>
    </row>
    <row r="286" customFormat="false" ht="12.8" hidden="false" customHeight="false" outlineLevel="0" collapsed="false">
      <c r="A286" s="5" t="n">
        <v>44113</v>
      </c>
      <c r="B286" s="6" t="n">
        <v>0</v>
      </c>
    </row>
    <row r="287" customFormat="false" ht="12.8" hidden="false" customHeight="false" outlineLevel="0" collapsed="false">
      <c r="A287" s="5" t="n">
        <v>44114</v>
      </c>
      <c r="B287" s="6" t="n">
        <v>0</v>
      </c>
    </row>
    <row r="288" customFormat="false" ht="12.8" hidden="false" customHeight="false" outlineLevel="0" collapsed="false">
      <c r="A288" s="5" t="n">
        <v>44115</v>
      </c>
      <c r="B288" s="6" t="n">
        <v>0</v>
      </c>
    </row>
    <row r="289" customFormat="false" ht="12.8" hidden="false" customHeight="false" outlineLevel="0" collapsed="false">
      <c r="A289" s="5" t="n">
        <v>44116</v>
      </c>
      <c r="B289" s="6" t="n">
        <v>0</v>
      </c>
    </row>
    <row r="290" customFormat="false" ht="12.8" hidden="false" customHeight="false" outlineLevel="0" collapsed="false">
      <c r="A290" s="5" t="n">
        <v>44117</v>
      </c>
      <c r="B290" s="6" t="n">
        <v>0</v>
      </c>
    </row>
    <row r="291" customFormat="false" ht="12.8" hidden="false" customHeight="false" outlineLevel="0" collapsed="false">
      <c r="A291" s="5" t="n">
        <v>44118</v>
      </c>
      <c r="B291" s="6" t="n">
        <v>0</v>
      </c>
    </row>
    <row r="292" customFormat="false" ht="12.8" hidden="false" customHeight="false" outlineLevel="0" collapsed="false">
      <c r="A292" s="5" t="n">
        <v>44119</v>
      </c>
      <c r="B292" s="6" t="n">
        <v>0</v>
      </c>
    </row>
    <row r="293" customFormat="false" ht="12.8" hidden="false" customHeight="false" outlineLevel="0" collapsed="false">
      <c r="A293" s="5" t="n">
        <v>44120</v>
      </c>
      <c r="B293" s="6" t="n">
        <v>0</v>
      </c>
    </row>
    <row r="294" customFormat="false" ht="12.8" hidden="false" customHeight="false" outlineLevel="0" collapsed="false">
      <c r="A294" s="5" t="n">
        <v>44121</v>
      </c>
      <c r="B294" s="6" t="n">
        <v>0</v>
      </c>
    </row>
    <row r="295" customFormat="false" ht="12.8" hidden="false" customHeight="false" outlineLevel="0" collapsed="false">
      <c r="A295" s="5" t="n">
        <v>44122</v>
      </c>
      <c r="B295" s="6" t="n">
        <v>0</v>
      </c>
    </row>
    <row r="296" customFormat="false" ht="12.8" hidden="false" customHeight="false" outlineLevel="0" collapsed="false">
      <c r="A296" s="5" t="n">
        <v>44123</v>
      </c>
      <c r="B296" s="6" t="n">
        <v>0</v>
      </c>
    </row>
    <row r="297" customFormat="false" ht="12.8" hidden="false" customHeight="false" outlineLevel="0" collapsed="false">
      <c r="A297" s="5" t="n">
        <v>44124</v>
      </c>
      <c r="B297" s="6" t="n">
        <v>0</v>
      </c>
    </row>
    <row r="298" customFormat="false" ht="12.8" hidden="false" customHeight="false" outlineLevel="0" collapsed="false">
      <c r="A298" s="5" t="n">
        <v>44125</v>
      </c>
      <c r="B298" s="6" t="n">
        <v>0</v>
      </c>
    </row>
    <row r="299" customFormat="false" ht="12.8" hidden="false" customHeight="false" outlineLevel="0" collapsed="false">
      <c r="A299" s="5" t="n">
        <v>44126</v>
      </c>
      <c r="B299" s="6" t="n">
        <v>0</v>
      </c>
    </row>
    <row r="300" customFormat="false" ht="12.8" hidden="false" customHeight="false" outlineLevel="0" collapsed="false">
      <c r="A300" s="5" t="n">
        <v>44127</v>
      </c>
      <c r="B300" s="6" t="n">
        <v>0</v>
      </c>
    </row>
    <row r="301" customFormat="false" ht="12.8" hidden="false" customHeight="false" outlineLevel="0" collapsed="false">
      <c r="A301" s="5" t="n">
        <v>44128</v>
      </c>
      <c r="B301" s="6" t="n">
        <v>0</v>
      </c>
    </row>
    <row r="302" customFormat="false" ht="12.8" hidden="false" customHeight="false" outlineLevel="0" collapsed="false">
      <c r="A302" s="5" t="n">
        <v>44129</v>
      </c>
      <c r="B302" s="6" t="n">
        <v>0</v>
      </c>
    </row>
    <row r="303" customFormat="false" ht="12.8" hidden="false" customHeight="false" outlineLevel="0" collapsed="false">
      <c r="A303" s="5" t="n">
        <v>44130</v>
      </c>
      <c r="B303" s="6" t="n">
        <v>0</v>
      </c>
    </row>
    <row r="304" customFormat="false" ht="12.8" hidden="false" customHeight="false" outlineLevel="0" collapsed="false">
      <c r="A304" s="5" t="n">
        <v>44131</v>
      </c>
      <c r="B304" s="6" t="n">
        <v>0</v>
      </c>
    </row>
    <row r="305" customFormat="false" ht="12.8" hidden="false" customHeight="false" outlineLevel="0" collapsed="false">
      <c r="A305" s="5" t="n">
        <v>44132</v>
      </c>
      <c r="B305" s="6" t="n">
        <v>0</v>
      </c>
    </row>
    <row r="306" customFormat="false" ht="12.8" hidden="false" customHeight="false" outlineLevel="0" collapsed="false">
      <c r="A306" s="5" t="n">
        <v>44133</v>
      </c>
      <c r="B306" s="6" t="n">
        <v>0</v>
      </c>
    </row>
    <row r="307" customFormat="false" ht="12.8" hidden="false" customHeight="false" outlineLevel="0" collapsed="false">
      <c r="A307" s="5" t="n">
        <v>44134</v>
      </c>
      <c r="B307" s="6" t="n">
        <v>0</v>
      </c>
    </row>
    <row r="308" customFormat="false" ht="12.8" hidden="false" customHeight="false" outlineLevel="0" collapsed="false">
      <c r="A308" s="5" t="n">
        <v>44135</v>
      </c>
      <c r="B308" s="6" t="n">
        <v>0</v>
      </c>
    </row>
    <row r="309" customFormat="false" ht="12.8" hidden="false" customHeight="false" outlineLevel="0" collapsed="false">
      <c r="A309" s="5" t="n">
        <v>44136</v>
      </c>
      <c r="B309" s="6" t="n">
        <v>0</v>
      </c>
    </row>
    <row r="310" customFormat="false" ht="12.8" hidden="false" customHeight="false" outlineLevel="0" collapsed="false">
      <c r="A310" s="5" t="n">
        <v>44137</v>
      </c>
      <c r="B310" s="6" t="n">
        <v>0</v>
      </c>
    </row>
    <row r="311" customFormat="false" ht="12.8" hidden="false" customHeight="false" outlineLevel="0" collapsed="false">
      <c r="A311" s="5" t="n">
        <v>44138</v>
      </c>
      <c r="B311" s="6" t="n">
        <v>0</v>
      </c>
    </row>
    <row r="312" customFormat="false" ht="12.8" hidden="false" customHeight="false" outlineLevel="0" collapsed="false">
      <c r="A312" s="5" t="n">
        <v>44139</v>
      </c>
      <c r="B312" s="6" t="n">
        <v>0</v>
      </c>
    </row>
    <row r="313" customFormat="false" ht="12.8" hidden="false" customHeight="false" outlineLevel="0" collapsed="false">
      <c r="A313" s="5" t="n">
        <v>44140</v>
      </c>
      <c r="B313" s="6" t="n">
        <v>0</v>
      </c>
    </row>
    <row r="314" customFormat="false" ht="12.8" hidden="false" customHeight="false" outlineLevel="0" collapsed="false">
      <c r="A314" s="5" t="n">
        <v>44141</v>
      </c>
      <c r="B314" s="6" t="n">
        <v>0</v>
      </c>
    </row>
    <row r="315" customFormat="false" ht="12.8" hidden="false" customHeight="false" outlineLevel="0" collapsed="false">
      <c r="A315" s="5" t="n">
        <v>44142</v>
      </c>
      <c r="B315" s="6" t="n">
        <v>0</v>
      </c>
    </row>
    <row r="316" customFormat="false" ht="12.8" hidden="false" customHeight="false" outlineLevel="0" collapsed="false">
      <c r="A316" s="5" t="n">
        <v>44143</v>
      </c>
      <c r="B316" s="6" t="n">
        <v>0</v>
      </c>
    </row>
    <row r="317" customFormat="false" ht="12.8" hidden="false" customHeight="false" outlineLevel="0" collapsed="false">
      <c r="A317" s="5" t="n">
        <v>44144</v>
      </c>
      <c r="B317" s="6" t="n">
        <v>0</v>
      </c>
    </row>
    <row r="318" customFormat="false" ht="12.8" hidden="false" customHeight="false" outlineLevel="0" collapsed="false">
      <c r="A318" s="5" t="n">
        <v>44145</v>
      </c>
      <c r="B318" s="6" t="n">
        <v>0</v>
      </c>
    </row>
    <row r="319" customFormat="false" ht="12.8" hidden="false" customHeight="false" outlineLevel="0" collapsed="false">
      <c r="A319" s="5" t="n">
        <v>44146</v>
      </c>
      <c r="B319" s="6" t="n">
        <v>0</v>
      </c>
    </row>
    <row r="320" customFormat="false" ht="12.8" hidden="false" customHeight="false" outlineLevel="0" collapsed="false">
      <c r="A320" s="5" t="n">
        <v>44147</v>
      </c>
      <c r="B320" s="6" t="n">
        <v>0</v>
      </c>
    </row>
    <row r="321" customFormat="false" ht="12.8" hidden="false" customHeight="false" outlineLevel="0" collapsed="false">
      <c r="A321" s="5" t="n">
        <v>44148</v>
      </c>
      <c r="B321" s="6" t="n">
        <v>0</v>
      </c>
    </row>
    <row r="322" customFormat="false" ht="12.8" hidden="false" customHeight="false" outlineLevel="0" collapsed="false">
      <c r="A322" s="5" t="n">
        <v>44149</v>
      </c>
      <c r="B322" s="6" t="n">
        <v>0</v>
      </c>
    </row>
    <row r="323" customFormat="false" ht="12.8" hidden="false" customHeight="false" outlineLevel="0" collapsed="false">
      <c r="A323" s="5" t="n">
        <v>44150</v>
      </c>
      <c r="B323" s="6" t="n">
        <v>0</v>
      </c>
    </row>
    <row r="324" customFormat="false" ht="12.8" hidden="false" customHeight="false" outlineLevel="0" collapsed="false">
      <c r="A324" s="5" t="n">
        <v>44151</v>
      </c>
      <c r="B324" s="6" t="n">
        <v>0</v>
      </c>
    </row>
    <row r="325" customFormat="false" ht="12.8" hidden="false" customHeight="false" outlineLevel="0" collapsed="false">
      <c r="A325" s="5" t="n">
        <v>44152</v>
      </c>
      <c r="B325" s="6" t="n">
        <v>0</v>
      </c>
    </row>
    <row r="326" customFormat="false" ht="12.8" hidden="false" customHeight="false" outlineLevel="0" collapsed="false">
      <c r="A326" s="5" t="n">
        <v>44153</v>
      </c>
      <c r="B326" s="6" t="n">
        <v>0</v>
      </c>
    </row>
    <row r="327" customFormat="false" ht="12.8" hidden="false" customHeight="false" outlineLevel="0" collapsed="false">
      <c r="A327" s="5" t="n">
        <v>44154</v>
      </c>
      <c r="B327" s="6" t="n">
        <v>0</v>
      </c>
    </row>
    <row r="328" customFormat="false" ht="12.8" hidden="false" customHeight="false" outlineLevel="0" collapsed="false">
      <c r="A328" s="5" t="n">
        <v>44155</v>
      </c>
      <c r="B328" s="6" t="n">
        <v>0</v>
      </c>
    </row>
    <row r="329" customFormat="false" ht="12.8" hidden="false" customHeight="false" outlineLevel="0" collapsed="false">
      <c r="A329" s="5" t="n">
        <v>44156</v>
      </c>
      <c r="B329" s="6" t="n">
        <v>0</v>
      </c>
    </row>
    <row r="330" customFormat="false" ht="12.8" hidden="false" customHeight="false" outlineLevel="0" collapsed="false">
      <c r="A330" s="5" t="n">
        <v>44157</v>
      </c>
      <c r="B330" s="6" t="n">
        <v>0</v>
      </c>
    </row>
    <row r="331" customFormat="false" ht="12.8" hidden="false" customHeight="false" outlineLevel="0" collapsed="false">
      <c r="A331" s="5" t="n">
        <v>44158</v>
      </c>
      <c r="B331" s="6" t="n">
        <v>0</v>
      </c>
    </row>
    <row r="332" customFormat="false" ht="12.8" hidden="false" customHeight="false" outlineLevel="0" collapsed="false">
      <c r="A332" s="5" t="n">
        <v>44159</v>
      </c>
      <c r="B332" s="6" t="n">
        <v>0</v>
      </c>
    </row>
    <row r="333" customFormat="false" ht="12.8" hidden="false" customHeight="false" outlineLevel="0" collapsed="false">
      <c r="A333" s="5" t="n">
        <v>44160</v>
      </c>
      <c r="B333" s="6" t="n">
        <v>0</v>
      </c>
    </row>
    <row r="334" customFormat="false" ht="12.8" hidden="false" customHeight="false" outlineLevel="0" collapsed="false">
      <c r="A334" s="5" t="n">
        <v>44161</v>
      </c>
      <c r="B334" s="6" t="n">
        <v>0</v>
      </c>
    </row>
    <row r="335" customFormat="false" ht="12.8" hidden="false" customHeight="false" outlineLevel="0" collapsed="false">
      <c r="A335" s="5" t="n">
        <v>44162</v>
      </c>
      <c r="B335" s="6" t="n">
        <v>0</v>
      </c>
    </row>
    <row r="336" customFormat="false" ht="12.8" hidden="false" customHeight="false" outlineLevel="0" collapsed="false">
      <c r="A336" s="5" t="n">
        <v>44163</v>
      </c>
      <c r="B336" s="6" t="n">
        <v>0</v>
      </c>
    </row>
    <row r="337" customFormat="false" ht="12.8" hidden="false" customHeight="false" outlineLevel="0" collapsed="false">
      <c r="A337" s="5" t="n">
        <v>44164</v>
      </c>
      <c r="B337" s="6" t="n">
        <v>0</v>
      </c>
    </row>
    <row r="338" customFormat="false" ht="12.8" hidden="false" customHeight="false" outlineLevel="0" collapsed="false">
      <c r="A338" s="5" t="n">
        <v>44165</v>
      </c>
      <c r="B338" s="6" t="n">
        <v>0</v>
      </c>
    </row>
    <row r="339" customFormat="false" ht="12.8" hidden="false" customHeight="false" outlineLevel="0" collapsed="false">
      <c r="A339" s="5" t="n">
        <v>44166</v>
      </c>
      <c r="B339" s="6" t="n">
        <v>0</v>
      </c>
    </row>
    <row r="340" customFormat="false" ht="12.8" hidden="false" customHeight="false" outlineLevel="0" collapsed="false">
      <c r="A340" s="5" t="n">
        <v>44167</v>
      </c>
      <c r="B340" s="6" t="n">
        <v>0</v>
      </c>
    </row>
    <row r="341" customFormat="false" ht="12.8" hidden="false" customHeight="false" outlineLevel="0" collapsed="false">
      <c r="A341" s="5" t="n">
        <v>44168</v>
      </c>
      <c r="B341" s="6" t="n">
        <v>0</v>
      </c>
    </row>
    <row r="342" customFormat="false" ht="12.8" hidden="false" customHeight="false" outlineLevel="0" collapsed="false">
      <c r="A342" s="5" t="n">
        <v>44169</v>
      </c>
      <c r="B342" s="6" t="n">
        <v>0</v>
      </c>
    </row>
    <row r="343" customFormat="false" ht="12.8" hidden="false" customHeight="false" outlineLevel="0" collapsed="false">
      <c r="A343" s="5" t="n">
        <v>44170</v>
      </c>
      <c r="B343" s="6" t="n">
        <v>0</v>
      </c>
    </row>
    <row r="344" customFormat="false" ht="12.8" hidden="false" customHeight="false" outlineLevel="0" collapsed="false">
      <c r="A344" s="5" t="n">
        <v>44171</v>
      </c>
      <c r="B344" s="6" t="n">
        <v>0</v>
      </c>
    </row>
    <row r="345" customFormat="false" ht="12.8" hidden="false" customHeight="false" outlineLevel="0" collapsed="false">
      <c r="A345" s="5" t="n">
        <v>44172</v>
      </c>
      <c r="B345" s="6" t="n">
        <v>0</v>
      </c>
    </row>
    <row r="346" customFormat="false" ht="12.8" hidden="false" customHeight="false" outlineLevel="0" collapsed="false">
      <c r="A346" s="5" t="n">
        <v>44173</v>
      </c>
      <c r="B346" s="6" t="n">
        <v>0</v>
      </c>
    </row>
    <row r="347" customFormat="false" ht="12.8" hidden="false" customHeight="false" outlineLevel="0" collapsed="false">
      <c r="A347" s="5" t="n">
        <v>44174</v>
      </c>
      <c r="B347" s="6" t="n">
        <v>0</v>
      </c>
    </row>
    <row r="348" customFormat="false" ht="12.8" hidden="false" customHeight="false" outlineLevel="0" collapsed="false">
      <c r="A348" s="5" t="n">
        <v>44175</v>
      </c>
      <c r="B348" s="6" t="n">
        <v>0</v>
      </c>
    </row>
    <row r="349" customFormat="false" ht="12.8" hidden="false" customHeight="false" outlineLevel="0" collapsed="false">
      <c r="A349" s="5" t="n">
        <v>44176</v>
      </c>
      <c r="B349" s="6" t="n">
        <v>0</v>
      </c>
    </row>
    <row r="350" customFormat="false" ht="12.8" hidden="false" customHeight="false" outlineLevel="0" collapsed="false">
      <c r="A350" s="5" t="n">
        <v>44177</v>
      </c>
      <c r="B350" s="6" t="n">
        <v>0</v>
      </c>
    </row>
    <row r="351" customFormat="false" ht="12.8" hidden="false" customHeight="false" outlineLevel="0" collapsed="false">
      <c r="A351" s="5" t="n">
        <v>44178</v>
      </c>
      <c r="B351" s="6" t="n">
        <v>0</v>
      </c>
    </row>
    <row r="352" customFormat="false" ht="12.8" hidden="false" customHeight="false" outlineLevel="0" collapsed="false">
      <c r="A352" s="5" t="n">
        <v>44179</v>
      </c>
      <c r="B352" s="6" t="n">
        <v>0</v>
      </c>
    </row>
    <row r="353" customFormat="false" ht="12.8" hidden="false" customHeight="false" outlineLevel="0" collapsed="false">
      <c r="A353" s="5" t="n">
        <v>44180</v>
      </c>
      <c r="B353" s="6" t="n">
        <v>0</v>
      </c>
    </row>
    <row r="354" customFormat="false" ht="12.8" hidden="false" customHeight="false" outlineLevel="0" collapsed="false">
      <c r="A354" s="5" t="n">
        <v>44181</v>
      </c>
      <c r="B354" s="6" t="n">
        <v>0</v>
      </c>
    </row>
    <row r="355" customFormat="false" ht="12.8" hidden="false" customHeight="false" outlineLevel="0" collapsed="false">
      <c r="A355" s="5" t="n">
        <v>44182</v>
      </c>
      <c r="B355" s="6" t="n">
        <v>0</v>
      </c>
    </row>
    <row r="356" customFormat="false" ht="12.8" hidden="false" customHeight="false" outlineLevel="0" collapsed="false">
      <c r="A356" s="5" t="n">
        <v>44183</v>
      </c>
      <c r="B356" s="6" t="n">
        <v>0</v>
      </c>
    </row>
    <row r="357" customFormat="false" ht="12.8" hidden="false" customHeight="false" outlineLevel="0" collapsed="false">
      <c r="A357" s="5" t="n">
        <v>44184</v>
      </c>
      <c r="B357" s="6" t="n">
        <v>0</v>
      </c>
    </row>
    <row r="358" customFormat="false" ht="12.8" hidden="false" customHeight="false" outlineLevel="0" collapsed="false">
      <c r="A358" s="5" t="n">
        <v>44185</v>
      </c>
      <c r="B358" s="6" t="n">
        <v>0</v>
      </c>
    </row>
    <row r="359" customFormat="false" ht="12.8" hidden="false" customHeight="false" outlineLevel="0" collapsed="false">
      <c r="A359" s="5" t="n">
        <v>44186</v>
      </c>
      <c r="B359" s="6" t="n">
        <v>0</v>
      </c>
    </row>
    <row r="360" customFormat="false" ht="12.8" hidden="false" customHeight="false" outlineLevel="0" collapsed="false">
      <c r="A360" s="5" t="n">
        <v>44187</v>
      </c>
      <c r="B360" s="6" t="n">
        <v>0</v>
      </c>
    </row>
    <row r="361" customFormat="false" ht="12.8" hidden="false" customHeight="false" outlineLevel="0" collapsed="false">
      <c r="A361" s="5" t="n">
        <v>44188</v>
      </c>
      <c r="B361" s="6" t="n">
        <v>0</v>
      </c>
    </row>
    <row r="362" customFormat="false" ht="12.8" hidden="false" customHeight="false" outlineLevel="0" collapsed="false">
      <c r="A362" s="5" t="n">
        <v>44189</v>
      </c>
      <c r="B362" s="6" t="n">
        <v>0</v>
      </c>
    </row>
    <row r="363" customFormat="false" ht="12.8" hidden="false" customHeight="false" outlineLevel="0" collapsed="false">
      <c r="A363" s="5" t="n">
        <v>44190</v>
      </c>
      <c r="B363" s="6" t="n">
        <v>0</v>
      </c>
    </row>
    <row r="364" customFormat="false" ht="12.8" hidden="false" customHeight="false" outlineLevel="0" collapsed="false">
      <c r="A364" s="5" t="n">
        <v>44191</v>
      </c>
      <c r="B364" s="6" t="n">
        <v>0</v>
      </c>
    </row>
    <row r="365" customFormat="false" ht="12.8" hidden="false" customHeight="false" outlineLevel="0" collapsed="false">
      <c r="A365" s="5" t="n">
        <v>44192</v>
      </c>
      <c r="B365" s="6" t="n">
        <v>0</v>
      </c>
    </row>
    <row r="366" customFormat="false" ht="12.8" hidden="false" customHeight="false" outlineLevel="0" collapsed="false">
      <c r="A366" s="5" t="n">
        <v>44193</v>
      </c>
      <c r="B366" s="6" t="n">
        <v>0</v>
      </c>
    </row>
    <row r="367" customFormat="false" ht="12.8" hidden="false" customHeight="false" outlineLevel="0" collapsed="false">
      <c r="A367" s="5" t="n">
        <v>44194</v>
      </c>
      <c r="B367" s="6" t="n">
        <v>0</v>
      </c>
    </row>
    <row r="368" customFormat="false" ht="12.8" hidden="false" customHeight="false" outlineLevel="0" collapsed="false">
      <c r="A368" s="5" t="n">
        <v>44195</v>
      </c>
      <c r="B368" s="6" t="n">
        <v>0</v>
      </c>
    </row>
    <row r="369" customFormat="false" ht="12.8" hidden="false" customHeight="false" outlineLevel="0" collapsed="false">
      <c r="A369" s="5" t="n">
        <v>44196</v>
      </c>
      <c r="B369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7" activeCellId="0" sqref="B3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4" t="s">
        <v>17</v>
      </c>
    </row>
    <row r="4" customFormat="false" ht="12.8" hidden="false" customHeight="false" outlineLevel="0" collapsed="false">
      <c r="A4" s="4" t="s">
        <v>18</v>
      </c>
      <c r="B4" s="4" t="s">
        <v>19</v>
      </c>
      <c r="C4" s="4" t="s">
        <v>20</v>
      </c>
      <c r="D4" s="4" t="s">
        <v>21</v>
      </c>
    </row>
    <row r="5" customFormat="false" ht="12.8" hidden="false" customHeight="false" outlineLevel="0" collapsed="false">
      <c r="A5" s="4" t="n">
        <v>1</v>
      </c>
      <c r="B5" s="6" t="n">
        <f aca="false">C5+D5</f>
        <v>0</v>
      </c>
      <c r="C5" s="6" t="n">
        <v>0</v>
      </c>
      <c r="D5" s="6" t="n">
        <v>0</v>
      </c>
    </row>
    <row r="6" customFormat="false" ht="12.8" hidden="false" customHeight="false" outlineLevel="0" collapsed="false">
      <c r="A6" s="4" t="n">
        <v>2</v>
      </c>
      <c r="B6" s="6" t="n">
        <f aca="false">C6+D6</f>
        <v>0</v>
      </c>
      <c r="C6" s="6" t="n">
        <v>0</v>
      </c>
      <c r="D6" s="6" t="n">
        <v>0</v>
      </c>
    </row>
    <row r="7" customFormat="false" ht="12.8" hidden="false" customHeight="false" outlineLevel="0" collapsed="false">
      <c r="A7" s="4" t="n">
        <v>3</v>
      </c>
      <c r="B7" s="6" t="n">
        <f aca="false">C7+D7</f>
        <v>0</v>
      </c>
      <c r="C7" s="6" t="n">
        <v>0</v>
      </c>
      <c r="D7" s="6" t="n">
        <v>0</v>
      </c>
    </row>
    <row r="8" customFormat="false" ht="12.8" hidden="false" customHeight="false" outlineLevel="0" collapsed="false">
      <c r="A8" s="4" t="n">
        <v>4</v>
      </c>
      <c r="B8" s="6" t="n">
        <f aca="false">C8+D8</f>
        <v>0</v>
      </c>
      <c r="C8" s="6" t="n">
        <v>0</v>
      </c>
      <c r="D8" s="6" t="n">
        <v>0</v>
      </c>
    </row>
    <row r="9" customFormat="false" ht="12.8" hidden="false" customHeight="false" outlineLevel="0" collapsed="false">
      <c r="A9" s="4" t="n">
        <v>5</v>
      </c>
      <c r="B9" s="6" t="n">
        <f aca="false">C9+D9</f>
        <v>0</v>
      </c>
      <c r="C9" s="6" t="n">
        <v>0</v>
      </c>
      <c r="D9" s="6" t="n">
        <v>0</v>
      </c>
    </row>
    <row r="10" customFormat="false" ht="12.8" hidden="false" customHeight="false" outlineLevel="0" collapsed="false">
      <c r="A10" s="4" t="n">
        <v>6</v>
      </c>
      <c r="B10" s="6" t="n">
        <f aca="false">C10+D10</f>
        <v>0</v>
      </c>
      <c r="C10" s="6" t="n">
        <v>0</v>
      </c>
      <c r="D10" s="6" t="n">
        <v>0</v>
      </c>
    </row>
    <row r="11" customFormat="false" ht="12.8" hidden="false" customHeight="false" outlineLevel="0" collapsed="false">
      <c r="A11" s="4" t="n">
        <v>7</v>
      </c>
      <c r="B11" s="6" t="n">
        <f aca="false">C11+D11</f>
        <v>0</v>
      </c>
      <c r="C11" s="6" t="n">
        <v>0</v>
      </c>
      <c r="D11" s="6" t="n">
        <v>0</v>
      </c>
    </row>
    <row r="12" customFormat="false" ht="12.8" hidden="false" customHeight="false" outlineLevel="0" collapsed="false">
      <c r="A12" s="4" t="n">
        <v>8</v>
      </c>
      <c r="B12" s="6" t="n">
        <f aca="false">C12+D12</f>
        <v>0</v>
      </c>
      <c r="C12" s="6" t="n">
        <v>0</v>
      </c>
      <c r="D12" s="6" t="n">
        <v>0</v>
      </c>
    </row>
    <row r="13" customFormat="false" ht="12.8" hidden="false" customHeight="false" outlineLevel="0" collapsed="false">
      <c r="A13" s="4" t="n">
        <v>9</v>
      </c>
      <c r="B13" s="6" t="n">
        <f aca="false">C13+D13</f>
        <v>0</v>
      </c>
      <c r="C13" s="6" t="n">
        <v>0</v>
      </c>
      <c r="D13" s="6" t="n">
        <v>0</v>
      </c>
    </row>
    <row r="14" customFormat="false" ht="12.8" hidden="false" customHeight="false" outlineLevel="0" collapsed="false">
      <c r="A14" s="4" t="n">
        <v>10</v>
      </c>
      <c r="B14" s="6" t="n">
        <f aca="false">C14+D14</f>
        <v>0</v>
      </c>
      <c r="C14" s="6" t="n">
        <v>0</v>
      </c>
      <c r="D14" s="6" t="n">
        <v>0</v>
      </c>
    </row>
    <row r="15" customFormat="false" ht="12.8" hidden="false" customHeight="false" outlineLevel="0" collapsed="false">
      <c r="A15" s="4" t="n">
        <v>11</v>
      </c>
      <c r="B15" s="6" t="n">
        <f aca="false">C15+D15</f>
        <v>0</v>
      </c>
      <c r="C15" s="6" t="n">
        <v>0</v>
      </c>
      <c r="D15" s="6" t="n">
        <v>0</v>
      </c>
    </row>
    <row r="16" customFormat="false" ht="12.8" hidden="false" customHeight="false" outlineLevel="0" collapsed="false">
      <c r="A16" s="4" t="n">
        <v>12</v>
      </c>
      <c r="B16" s="6" t="n">
        <f aca="false">C16+D16</f>
        <v>0</v>
      </c>
      <c r="C16" s="6" t="n">
        <v>0</v>
      </c>
      <c r="D16" s="6" t="n">
        <v>0</v>
      </c>
    </row>
    <row r="17" customFormat="false" ht="12.8" hidden="false" customHeight="false" outlineLevel="0" collapsed="false">
      <c r="A17" s="4" t="n">
        <v>13</v>
      </c>
      <c r="B17" s="6" t="n">
        <f aca="false">C17+D17</f>
        <v>0</v>
      </c>
      <c r="C17" s="6" t="n">
        <v>0</v>
      </c>
      <c r="D17" s="6" t="n">
        <v>0</v>
      </c>
    </row>
    <row r="18" customFormat="false" ht="12.8" hidden="false" customHeight="false" outlineLevel="0" collapsed="false">
      <c r="A18" s="4" t="n">
        <v>14</v>
      </c>
      <c r="B18" s="6" t="n">
        <f aca="false">C18+D18</f>
        <v>0</v>
      </c>
      <c r="C18" s="6" t="n">
        <v>0</v>
      </c>
      <c r="D18" s="6" t="n">
        <v>0</v>
      </c>
    </row>
    <row r="19" customFormat="false" ht="12.8" hidden="false" customHeight="false" outlineLevel="0" collapsed="false">
      <c r="A19" s="4" t="n">
        <v>15</v>
      </c>
      <c r="B19" s="6" t="n">
        <f aca="false">C19+D19</f>
        <v>0</v>
      </c>
      <c r="C19" s="6" t="n">
        <v>0</v>
      </c>
      <c r="D19" s="6" t="n">
        <v>0</v>
      </c>
    </row>
    <row r="20" customFormat="false" ht="12.8" hidden="false" customHeight="false" outlineLevel="0" collapsed="false">
      <c r="A20" s="4" t="n">
        <v>16</v>
      </c>
      <c r="B20" s="6" t="n">
        <f aca="false">C20+D20</f>
        <v>0</v>
      </c>
      <c r="C20" s="6" t="n">
        <v>0</v>
      </c>
      <c r="D20" s="6" t="n">
        <v>0</v>
      </c>
    </row>
    <row r="21" customFormat="false" ht="12.8" hidden="false" customHeight="false" outlineLevel="0" collapsed="false">
      <c r="A21" s="4" t="n">
        <v>17</v>
      </c>
      <c r="B21" s="6" t="n">
        <f aca="false">C21+D21</f>
        <v>0</v>
      </c>
      <c r="C21" s="6" t="n">
        <v>0</v>
      </c>
      <c r="D21" s="6" t="n">
        <v>0</v>
      </c>
    </row>
    <row r="22" customFormat="false" ht="12.8" hidden="false" customHeight="false" outlineLevel="0" collapsed="false">
      <c r="A22" s="4" t="n">
        <v>18</v>
      </c>
      <c r="B22" s="6" t="n">
        <f aca="false">C22+D22</f>
        <v>0</v>
      </c>
      <c r="C22" s="6" t="n">
        <v>0</v>
      </c>
      <c r="D22" s="6" t="n">
        <v>0</v>
      </c>
    </row>
    <row r="23" customFormat="false" ht="12.8" hidden="false" customHeight="false" outlineLevel="0" collapsed="false">
      <c r="A23" s="4" t="n">
        <v>19</v>
      </c>
      <c r="B23" s="6" t="n">
        <f aca="false">C23+D23</f>
        <v>0</v>
      </c>
      <c r="C23" s="6" t="n">
        <v>0</v>
      </c>
      <c r="D23" s="6" t="n">
        <v>0</v>
      </c>
    </row>
    <row r="24" customFormat="false" ht="12.8" hidden="false" customHeight="false" outlineLevel="0" collapsed="false">
      <c r="A24" s="4" t="n">
        <v>20</v>
      </c>
      <c r="B24" s="6" t="n">
        <f aca="false">C24+D24</f>
        <v>0</v>
      </c>
      <c r="C24" s="6" t="n">
        <v>0</v>
      </c>
      <c r="D24" s="6" t="n">
        <v>0</v>
      </c>
    </row>
    <row r="25" customFormat="false" ht="12.8" hidden="false" customHeight="false" outlineLevel="0" collapsed="false">
      <c r="A25" s="4" t="n">
        <v>21</v>
      </c>
      <c r="B25" s="6" t="n">
        <f aca="false">C25+D25</f>
        <v>0</v>
      </c>
      <c r="C25" s="6" t="n">
        <v>0</v>
      </c>
      <c r="D25" s="6" t="n">
        <v>0</v>
      </c>
    </row>
    <row r="26" customFormat="false" ht="12.8" hidden="false" customHeight="false" outlineLevel="0" collapsed="false">
      <c r="A26" s="4" t="n">
        <v>22</v>
      </c>
      <c r="B26" s="6" t="n">
        <f aca="false">C26+D26</f>
        <v>0</v>
      </c>
      <c r="C26" s="6" t="n">
        <v>0</v>
      </c>
      <c r="D26" s="6" t="n">
        <v>0</v>
      </c>
    </row>
    <row r="27" customFormat="false" ht="12.8" hidden="false" customHeight="false" outlineLevel="0" collapsed="false">
      <c r="A27" s="4" t="n">
        <v>23</v>
      </c>
      <c r="B27" s="6" t="n">
        <f aca="false">C27+D27</f>
        <v>0</v>
      </c>
      <c r="C27" s="6" t="n">
        <v>0</v>
      </c>
      <c r="D27" s="6" t="n">
        <v>0</v>
      </c>
    </row>
    <row r="28" customFormat="false" ht="12.8" hidden="false" customHeight="false" outlineLevel="0" collapsed="false">
      <c r="A28" s="4" t="n">
        <v>24</v>
      </c>
      <c r="B28" s="6" t="n">
        <f aca="false">C28+D28</f>
        <v>0</v>
      </c>
      <c r="C28" s="6" t="n">
        <v>0</v>
      </c>
      <c r="D28" s="6" t="n">
        <v>0</v>
      </c>
    </row>
    <row r="30" customFormat="false" ht="12.8" hidden="false" customHeight="false" outlineLevel="0" collapsed="false">
      <c r="B30" s="4" t="s">
        <v>19</v>
      </c>
      <c r="C30" s="4" t="s">
        <v>12</v>
      </c>
      <c r="D30" s="4" t="s">
        <v>13</v>
      </c>
    </row>
    <row r="31" customFormat="false" ht="12.8" hidden="false" customHeight="false" outlineLevel="0" collapsed="false">
      <c r="A31" s="4" t="s">
        <v>22</v>
      </c>
      <c r="B31" s="4" t="n">
        <f aca="false">SUM(B5:B28)</f>
        <v>0</v>
      </c>
      <c r="C31" s="4" t="n">
        <f aca="false">SUM(C5:C28)</f>
        <v>0</v>
      </c>
      <c r="D31" s="4" t="n">
        <f aca="false">SUM(D5:D28)</f>
        <v>0</v>
      </c>
    </row>
    <row r="34" customFormat="false" ht="12.8" hidden="false" customHeight="false" outlineLevel="0" collapsed="false">
      <c r="A34" s="4" t="s">
        <v>23</v>
      </c>
    </row>
    <row r="36" customFormat="false" ht="12.8" hidden="false" customHeight="false" outlineLevel="0" collapsed="false">
      <c r="A36" s="4" t="s">
        <v>18</v>
      </c>
      <c r="B36" s="4" t="s">
        <v>19</v>
      </c>
      <c r="C36" s="4" t="s">
        <v>20</v>
      </c>
      <c r="D36" s="4" t="s">
        <v>21</v>
      </c>
    </row>
    <row r="37" customFormat="false" ht="12.8" hidden="false" customHeight="false" outlineLevel="0" collapsed="false">
      <c r="A37" s="4" t="n">
        <v>1</v>
      </c>
      <c r="B37" s="6" t="n">
        <f aca="false">C37+D37</f>
        <v>0</v>
      </c>
      <c r="C37" s="6" t="n">
        <v>0</v>
      </c>
      <c r="D37" s="6" t="n">
        <v>0</v>
      </c>
    </row>
    <row r="38" customFormat="false" ht="12.8" hidden="false" customHeight="false" outlineLevel="0" collapsed="false">
      <c r="A38" s="4" t="n">
        <v>2</v>
      </c>
      <c r="B38" s="6" t="n">
        <f aca="false">C38+D38</f>
        <v>0</v>
      </c>
      <c r="C38" s="6" t="n">
        <v>0</v>
      </c>
      <c r="D38" s="6" t="n">
        <v>0</v>
      </c>
    </row>
    <row r="39" customFormat="false" ht="12.8" hidden="false" customHeight="false" outlineLevel="0" collapsed="false">
      <c r="A39" s="4" t="n">
        <v>3</v>
      </c>
      <c r="B39" s="6" t="n">
        <f aca="false">C39+D39</f>
        <v>0</v>
      </c>
      <c r="C39" s="6" t="n">
        <v>0</v>
      </c>
      <c r="D39" s="6" t="n">
        <v>0</v>
      </c>
    </row>
    <row r="40" customFormat="false" ht="12.8" hidden="false" customHeight="false" outlineLevel="0" collapsed="false">
      <c r="A40" s="4" t="n">
        <v>4</v>
      </c>
      <c r="B40" s="6" t="n">
        <f aca="false">C40+D40</f>
        <v>0</v>
      </c>
      <c r="C40" s="6" t="n">
        <v>0</v>
      </c>
      <c r="D40" s="6" t="n">
        <v>0</v>
      </c>
    </row>
    <row r="41" customFormat="false" ht="12.8" hidden="false" customHeight="false" outlineLevel="0" collapsed="false">
      <c r="A41" s="4" t="n">
        <v>5</v>
      </c>
      <c r="B41" s="6" t="n">
        <f aca="false">C41+D41</f>
        <v>0</v>
      </c>
      <c r="C41" s="6" t="n">
        <v>0</v>
      </c>
      <c r="D41" s="6" t="n">
        <v>0</v>
      </c>
    </row>
    <row r="42" customFormat="false" ht="12.8" hidden="false" customHeight="false" outlineLevel="0" collapsed="false">
      <c r="A42" s="4" t="n">
        <v>6</v>
      </c>
      <c r="B42" s="6" t="n">
        <f aca="false">C42+D42</f>
        <v>0</v>
      </c>
      <c r="C42" s="6" t="n">
        <v>0</v>
      </c>
      <c r="D42" s="6" t="n">
        <v>0</v>
      </c>
    </row>
    <row r="43" customFormat="false" ht="12.8" hidden="false" customHeight="false" outlineLevel="0" collapsed="false">
      <c r="A43" s="4" t="n">
        <v>7</v>
      </c>
      <c r="B43" s="6" t="n">
        <f aca="false">C43+D43</f>
        <v>0</v>
      </c>
      <c r="C43" s="6" t="n">
        <v>0</v>
      </c>
      <c r="D43" s="6" t="n">
        <v>0</v>
      </c>
    </row>
    <row r="44" customFormat="false" ht="12.8" hidden="false" customHeight="false" outlineLevel="0" collapsed="false">
      <c r="A44" s="4" t="n">
        <v>8</v>
      </c>
      <c r="B44" s="6" t="n">
        <f aca="false">C44+D44</f>
        <v>0</v>
      </c>
      <c r="C44" s="6" t="n">
        <v>0</v>
      </c>
      <c r="D44" s="6" t="n">
        <v>0</v>
      </c>
    </row>
    <row r="45" customFormat="false" ht="12.8" hidden="false" customHeight="false" outlineLevel="0" collapsed="false">
      <c r="A45" s="4" t="n">
        <v>9</v>
      </c>
      <c r="B45" s="6" t="n">
        <f aca="false">C45+D45</f>
        <v>0</v>
      </c>
      <c r="C45" s="6" t="n">
        <v>0</v>
      </c>
      <c r="D45" s="6" t="n">
        <v>0</v>
      </c>
    </row>
    <row r="46" customFormat="false" ht="12.8" hidden="false" customHeight="false" outlineLevel="0" collapsed="false">
      <c r="A46" s="4" t="n">
        <v>10</v>
      </c>
      <c r="B46" s="6" t="n">
        <f aca="false">C46+D46</f>
        <v>0</v>
      </c>
      <c r="C46" s="6" t="n">
        <v>0</v>
      </c>
      <c r="D46" s="6" t="n">
        <v>0</v>
      </c>
    </row>
    <row r="47" customFormat="false" ht="12.8" hidden="false" customHeight="false" outlineLevel="0" collapsed="false">
      <c r="A47" s="4" t="n">
        <v>11</v>
      </c>
      <c r="B47" s="6" t="n">
        <f aca="false">C47+D47</f>
        <v>0</v>
      </c>
      <c r="C47" s="6" t="n">
        <v>0</v>
      </c>
      <c r="D47" s="6" t="n">
        <v>0</v>
      </c>
    </row>
    <row r="48" customFormat="false" ht="12.8" hidden="false" customHeight="false" outlineLevel="0" collapsed="false">
      <c r="A48" s="4" t="n">
        <v>12</v>
      </c>
      <c r="B48" s="6" t="n">
        <f aca="false">C48+D48</f>
        <v>0</v>
      </c>
      <c r="C48" s="6" t="n">
        <v>0</v>
      </c>
      <c r="D48" s="6" t="n">
        <v>0</v>
      </c>
    </row>
    <row r="49" customFormat="false" ht="12.8" hidden="false" customHeight="false" outlineLevel="0" collapsed="false">
      <c r="A49" s="4" t="n">
        <v>13</v>
      </c>
      <c r="B49" s="6" t="n">
        <f aca="false">C49+D49</f>
        <v>0</v>
      </c>
      <c r="C49" s="6" t="n">
        <v>0</v>
      </c>
      <c r="D49" s="6" t="n">
        <v>0</v>
      </c>
    </row>
    <row r="50" customFormat="false" ht="12.8" hidden="false" customHeight="false" outlineLevel="0" collapsed="false">
      <c r="A50" s="4" t="n">
        <v>14</v>
      </c>
      <c r="B50" s="6" t="n">
        <f aca="false">C50+D50</f>
        <v>0</v>
      </c>
      <c r="C50" s="6" t="n">
        <v>0</v>
      </c>
      <c r="D50" s="6" t="n">
        <v>0</v>
      </c>
    </row>
    <row r="51" customFormat="false" ht="12.8" hidden="false" customHeight="false" outlineLevel="0" collapsed="false">
      <c r="A51" s="4" t="n">
        <v>15</v>
      </c>
      <c r="B51" s="6" t="n">
        <f aca="false">C51+D51</f>
        <v>0</v>
      </c>
      <c r="C51" s="6" t="n">
        <v>0</v>
      </c>
      <c r="D51" s="6" t="n">
        <v>0</v>
      </c>
    </row>
    <row r="52" customFormat="false" ht="12.8" hidden="false" customHeight="false" outlineLevel="0" collapsed="false">
      <c r="A52" s="4" t="n">
        <v>16</v>
      </c>
      <c r="B52" s="6" t="n">
        <f aca="false">C52+D52</f>
        <v>0</v>
      </c>
      <c r="C52" s="6" t="n">
        <v>0</v>
      </c>
      <c r="D52" s="6" t="n">
        <v>0</v>
      </c>
    </row>
    <row r="53" customFormat="false" ht="12.8" hidden="false" customHeight="false" outlineLevel="0" collapsed="false">
      <c r="A53" s="4" t="n">
        <v>17</v>
      </c>
      <c r="B53" s="6" t="n">
        <f aca="false">C53+D53</f>
        <v>0</v>
      </c>
      <c r="C53" s="6" t="n">
        <v>0</v>
      </c>
      <c r="D53" s="6" t="n">
        <v>0</v>
      </c>
    </row>
    <row r="54" customFormat="false" ht="12.8" hidden="false" customHeight="false" outlineLevel="0" collapsed="false">
      <c r="A54" s="4" t="n">
        <v>18</v>
      </c>
      <c r="B54" s="6" t="n">
        <f aca="false">C54+D54</f>
        <v>0</v>
      </c>
      <c r="C54" s="6" t="n">
        <v>0</v>
      </c>
      <c r="D54" s="6" t="n">
        <v>0</v>
      </c>
    </row>
    <row r="55" customFormat="false" ht="12.8" hidden="false" customHeight="false" outlineLevel="0" collapsed="false">
      <c r="A55" s="4" t="n">
        <v>19</v>
      </c>
      <c r="B55" s="6" t="n">
        <f aca="false">C55+D55</f>
        <v>0</v>
      </c>
      <c r="C55" s="6" t="n">
        <v>0</v>
      </c>
      <c r="D55" s="6" t="n">
        <v>0</v>
      </c>
    </row>
    <row r="56" customFormat="false" ht="12.8" hidden="false" customHeight="false" outlineLevel="0" collapsed="false">
      <c r="A56" s="4" t="n">
        <v>20</v>
      </c>
      <c r="B56" s="6" t="n">
        <f aca="false">C56+D56</f>
        <v>0</v>
      </c>
      <c r="C56" s="6" t="n">
        <v>0</v>
      </c>
      <c r="D56" s="6" t="n">
        <v>0</v>
      </c>
    </row>
    <row r="57" customFormat="false" ht="12.8" hidden="false" customHeight="false" outlineLevel="0" collapsed="false">
      <c r="A57" s="4" t="n">
        <v>21</v>
      </c>
      <c r="B57" s="6" t="n">
        <f aca="false">C57+D57</f>
        <v>0</v>
      </c>
      <c r="C57" s="6" t="n">
        <v>0</v>
      </c>
      <c r="D57" s="6" t="n">
        <v>0</v>
      </c>
    </row>
    <row r="58" customFormat="false" ht="12.8" hidden="false" customHeight="false" outlineLevel="0" collapsed="false">
      <c r="A58" s="4" t="n">
        <v>22</v>
      </c>
      <c r="B58" s="6" t="n">
        <f aca="false">C58+D58</f>
        <v>0</v>
      </c>
      <c r="C58" s="6" t="n">
        <v>0</v>
      </c>
      <c r="D58" s="6" t="n">
        <v>0</v>
      </c>
    </row>
    <row r="59" customFormat="false" ht="12.8" hidden="false" customHeight="false" outlineLevel="0" collapsed="false">
      <c r="A59" s="4" t="n">
        <v>23</v>
      </c>
      <c r="B59" s="6" t="n">
        <f aca="false">C59+D59</f>
        <v>0</v>
      </c>
      <c r="C59" s="6" t="n">
        <v>0</v>
      </c>
      <c r="D59" s="6" t="n">
        <v>0</v>
      </c>
    </row>
    <row r="60" customFormat="false" ht="12.8" hidden="false" customHeight="false" outlineLevel="0" collapsed="false">
      <c r="A60" s="4" t="n">
        <v>24</v>
      </c>
      <c r="B60" s="6" t="n">
        <f aca="false">C60+D60</f>
        <v>0</v>
      </c>
      <c r="C60" s="6" t="n">
        <v>0</v>
      </c>
      <c r="D60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9" activeCellId="0" sqref="D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4" t="s">
        <v>24</v>
      </c>
    </row>
    <row r="3" customFormat="false" ht="12.8" hidden="false" customHeight="false" outlineLevel="0" collapsed="false">
      <c r="A3" s="4" t="s">
        <v>15</v>
      </c>
      <c r="B3" s="4" t="s">
        <v>16</v>
      </c>
    </row>
    <row r="4" customFormat="false" ht="12.8" hidden="false" customHeight="false" outlineLevel="0" collapsed="false">
      <c r="A4" s="4" t="s">
        <v>25</v>
      </c>
      <c r="B4" s="6" t="n">
        <v>0</v>
      </c>
    </row>
    <row r="5" customFormat="false" ht="12.8" hidden="false" customHeight="false" outlineLevel="0" collapsed="false">
      <c r="A5" s="4" t="s">
        <v>26</v>
      </c>
      <c r="B5" s="6" t="n">
        <v>0</v>
      </c>
    </row>
    <row r="6" customFormat="false" ht="12.8" hidden="false" customHeight="false" outlineLevel="0" collapsed="false">
      <c r="A6" s="4" t="s">
        <v>27</v>
      </c>
      <c r="B6" s="6" t="n">
        <v>0</v>
      </c>
    </row>
    <row r="7" customFormat="false" ht="12.8" hidden="false" customHeight="false" outlineLevel="0" collapsed="false">
      <c r="A7" s="4" t="s">
        <v>28</v>
      </c>
      <c r="B7" s="6" t="n">
        <v>0</v>
      </c>
    </row>
    <row r="8" customFormat="false" ht="12.8" hidden="false" customHeight="false" outlineLevel="0" collapsed="false">
      <c r="A8" s="4" t="s">
        <v>29</v>
      </c>
      <c r="B8" s="6" t="n">
        <v>0</v>
      </c>
    </row>
    <row r="9" customFormat="false" ht="12.8" hidden="false" customHeight="false" outlineLevel="0" collapsed="false">
      <c r="A9" s="4" t="s">
        <v>30</v>
      </c>
      <c r="B9" s="6" t="n">
        <v>0</v>
      </c>
    </row>
    <row r="10" customFormat="false" ht="12.8" hidden="false" customHeight="false" outlineLevel="0" collapsed="false">
      <c r="A10" s="4" t="s">
        <v>31</v>
      </c>
      <c r="B10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37" activeCellId="0" sqref="E37"/>
    </sheetView>
  </sheetViews>
  <sheetFormatPr defaultColWidth="11.55078125" defaultRowHeight="12.8" zeroHeight="false" outlineLevelRow="0" outlineLevelCol="0"/>
  <sheetData>
    <row r="3" customFormat="false" ht="12.8" hidden="false" customHeight="false" outlineLevel="0" collapsed="false">
      <c r="A3" s="4" t="s">
        <v>7</v>
      </c>
      <c r="B3" s="4" t="s">
        <v>32</v>
      </c>
    </row>
    <row r="4" customFormat="false" ht="12.8" hidden="false" customHeight="false" outlineLevel="0" collapsed="false">
      <c r="A4" s="4" t="n">
        <v>0</v>
      </c>
      <c r="B4" s="7" t="n">
        <v>4</v>
      </c>
    </row>
    <row r="5" customFormat="false" ht="12.8" hidden="false" customHeight="false" outlineLevel="0" collapsed="false">
      <c r="A5" s="4" t="n">
        <v>1</v>
      </c>
      <c r="B5" s="7" t="n">
        <v>36905</v>
      </c>
    </row>
    <row r="6" customFormat="false" ht="12.8" hidden="false" customHeight="false" outlineLevel="0" collapsed="false">
      <c r="A6" s="4" t="n">
        <v>2</v>
      </c>
      <c r="B6" s="7" t="n">
        <v>11</v>
      </c>
    </row>
    <row r="7" customFormat="false" ht="12.8" hidden="false" customHeight="false" outlineLevel="0" collapsed="false">
      <c r="A7" s="4" t="n">
        <v>3</v>
      </c>
      <c r="B7" s="7" t="n">
        <v>2542</v>
      </c>
    </row>
    <row r="8" customFormat="false" ht="12.8" hidden="false" customHeight="false" outlineLevel="0" collapsed="false">
      <c r="A8" s="4" t="n">
        <v>4</v>
      </c>
      <c r="B8" s="7" t="n">
        <v>356</v>
      </c>
    </row>
    <row r="9" customFormat="false" ht="12.8" hidden="false" customHeight="false" outlineLevel="0" collapsed="false">
      <c r="A9" s="4" t="n">
        <v>5</v>
      </c>
      <c r="B9" s="7" t="n">
        <v>57</v>
      </c>
    </row>
    <row r="10" customFormat="false" ht="12.8" hidden="false" customHeight="false" outlineLevel="0" collapsed="false">
      <c r="A10" s="0" t="s">
        <v>32</v>
      </c>
      <c r="B10" s="0" t="n">
        <f aca="false">SUM(B5:B9)</f>
        <v>39871</v>
      </c>
    </row>
    <row r="11" customFormat="false" ht="12.8" hidden="false" customHeight="false" outlineLevel="0" collapsed="false">
      <c r="A11" s="0" t="s">
        <v>33</v>
      </c>
      <c r="B11" s="0" t="n">
        <f aca="false">B5</f>
        <v>36905</v>
      </c>
    </row>
    <row r="12" customFormat="false" ht="12.8" hidden="false" customHeight="false" outlineLevel="0" collapsed="false">
      <c r="A12" s="0" t="s">
        <v>34</v>
      </c>
      <c r="B12" s="0" t="n">
        <f aca="false">SUM(B6:B9)</f>
        <v>2966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5" activeCellId="0" sqref="N25"/>
    </sheetView>
  </sheetViews>
  <sheetFormatPr defaultColWidth="9.35546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9" min="2" style="1" width="8.71"/>
    <col collapsed="false" customWidth="true" hidden="false" outlineLevel="0" max="10" min="10" style="1" width="9.16"/>
    <col collapsed="false" customWidth="true" hidden="false" outlineLevel="0" max="11" min="11" style="1" width="10"/>
  </cols>
  <sheetData>
    <row r="1" customFormat="false" ht="15.75" hidden="false" customHeight="true" outlineLevel="0" collapsed="false">
      <c r="A1" s="8" t="str">
        <f aca="false">Data_count!B3</f>
        <v> </v>
      </c>
      <c r="J1" s="9"/>
      <c r="K1" s="10"/>
    </row>
    <row r="2" customFormat="false" ht="19.5" hidden="false" customHeight="true" outlineLevel="0" collapsed="false">
      <c r="A2" s="11" t="str">
        <f aca="false">Data_count!B4</f>
        <v> </v>
      </c>
      <c r="G2" s="12" t="str">
        <f aca="false">Data_count!B5</f>
        <v> </v>
      </c>
      <c r="J2" s="9"/>
      <c r="K2" s="10" t="str">
        <f aca="false">Data_count!B6</f>
        <v> </v>
      </c>
    </row>
    <row r="3" customFormat="false" ht="18.75" hidden="false" customHeight="true" outlineLevel="0" collapsed="false">
      <c r="A3" s="11" t="str">
        <f aca="false">Data_count!B10</f>
        <v> </v>
      </c>
      <c r="G3" s="12"/>
      <c r="J3" s="9"/>
      <c r="K3" s="13" t="str">
        <f aca="false">Data_count!B7</f>
        <v> </v>
      </c>
    </row>
    <row r="4" customFormat="false" ht="12.75" hidden="false" customHeight="true" outlineLevel="0" collapsed="false">
      <c r="A4" s="11" t="s">
        <v>35</v>
      </c>
      <c r="B4" s="14" t="str">
        <f aca="false">Data_count!B13</f>
        <v> </v>
      </c>
      <c r="J4" s="9"/>
      <c r="K4" s="13" t="str">
        <f aca="false">Data_count!B8</f>
        <v> </v>
      </c>
    </row>
    <row r="5" customFormat="false" ht="12.75" hidden="false" customHeight="true" outlineLevel="0" collapsed="false">
      <c r="A5" s="11" t="s">
        <v>36</v>
      </c>
      <c r="B5" s="14" t="str">
        <f aca="false">Data_count!B14</f>
        <v> </v>
      </c>
      <c r="J5" s="9"/>
      <c r="K5" s="13" t="str">
        <f aca="false">Data_count!B9</f>
        <v> </v>
      </c>
    </row>
    <row r="6" customFormat="false" ht="12.75" hidden="false" customHeight="true" outlineLevel="0" collapsed="false">
      <c r="A6" s="11"/>
      <c r="C6" s="15"/>
      <c r="J6" s="9"/>
    </row>
    <row r="7" customFormat="false" ht="15.75" hidden="false" customHeight="true" outlineLevel="0" collapsed="false">
      <c r="A7" s="11"/>
      <c r="C7" s="15"/>
      <c r="G7" s="16" t="str">
        <f aca="false">Data_count!B11</f>
        <v> </v>
      </c>
      <c r="J7" s="9"/>
      <c r="K7" s="9"/>
    </row>
    <row r="8" customFormat="false" ht="13.5" hidden="false" customHeight="true" outlineLevel="0" collapsed="false">
      <c r="A8" s="11"/>
      <c r="C8" s="15"/>
      <c r="F8" s="16"/>
      <c r="G8" s="17"/>
      <c r="J8" s="9"/>
      <c r="K8" s="9"/>
    </row>
    <row r="9" customFormat="false" ht="12.75" hidden="false" customHeight="true" outlineLevel="0" collapsed="false">
      <c r="A9" s="18"/>
      <c r="B9" s="18"/>
      <c r="C9" s="19" t="s">
        <v>37</v>
      </c>
      <c r="D9" s="19"/>
      <c r="E9" s="19"/>
      <c r="F9" s="20" t="s">
        <v>38</v>
      </c>
      <c r="G9" s="20"/>
      <c r="H9" s="21" t="s">
        <v>39</v>
      </c>
      <c r="I9" s="21"/>
      <c r="J9" s="22" t="s">
        <v>40</v>
      </c>
      <c r="K9" s="22"/>
    </row>
    <row r="10" customFormat="false" ht="13.5" hidden="false" customHeight="true" outlineLevel="0" collapsed="false">
      <c r="A10" s="18"/>
      <c r="B10" s="18"/>
      <c r="C10" s="23" t="s">
        <v>19</v>
      </c>
      <c r="D10" s="24" t="s">
        <v>20</v>
      </c>
      <c r="E10" s="24" t="s">
        <v>41</v>
      </c>
      <c r="F10" s="24" t="s">
        <v>20</v>
      </c>
      <c r="G10" s="24" t="s">
        <v>41</v>
      </c>
      <c r="H10" s="25" t="s">
        <v>20</v>
      </c>
      <c r="I10" s="24" t="s">
        <v>41</v>
      </c>
      <c r="J10" s="25" t="s">
        <v>20</v>
      </c>
      <c r="K10" s="26" t="s">
        <v>41</v>
      </c>
    </row>
    <row r="11" customFormat="false" ht="17.25" hidden="false" customHeight="true" outlineLevel="0" collapsed="false">
      <c r="A11" s="27"/>
      <c r="B11" s="28" t="s">
        <v>42</v>
      </c>
      <c r="C11" s="29" t="e">
        <f aca="false">D11+E11</f>
        <v>#REF!</v>
      </c>
      <c r="D11" s="30" t="e">
        <f aca="false">F11+H11</f>
        <v>#REF!</v>
      </c>
      <c r="E11" s="30" t="e">
        <f aca="false">G11+I11</f>
        <v>#REF!</v>
      </c>
      <c r="F11" s="30" t="e">
        <f aca="false">#REF!</f>
        <v>#REF!</v>
      </c>
      <c r="G11" s="30" t="e">
        <f aca="false">#REF!</f>
        <v>#REF!</v>
      </c>
      <c r="H11" s="30" t="e">
        <f aca="false">#REF!</f>
        <v>#REF!</v>
      </c>
      <c r="I11" s="30" t="e">
        <f aca="false">#REF!</f>
        <v>#REF!</v>
      </c>
      <c r="J11" s="31" t="e">
        <f aca="false">1/D11*H11</f>
        <v>#REF!</v>
      </c>
      <c r="K11" s="32" t="e">
        <f aca="false">1/E11*I11</f>
        <v>#REF!</v>
      </c>
    </row>
    <row r="12" customFormat="false" ht="17.25" hidden="false" customHeight="true" outlineLevel="0" collapsed="false">
      <c r="A12" s="33"/>
      <c r="B12" s="34" t="s">
        <v>43</v>
      </c>
      <c r="C12" s="35" t="e">
        <f aca="false">D12+E12</f>
        <v>#REF!</v>
      </c>
      <c r="D12" s="36" t="e">
        <f aca="false">F12+H12</f>
        <v>#REF!</v>
      </c>
      <c r="E12" s="36" t="e">
        <f aca="false">G12+I12</f>
        <v>#REF!</v>
      </c>
      <c r="F12" s="36" t="e">
        <f aca="false">#REF!</f>
        <v>#REF!</v>
      </c>
      <c r="G12" s="36" t="e">
        <f aca="false">#REF!</f>
        <v>#REF!</v>
      </c>
      <c r="H12" s="36" t="e">
        <f aca="false">#REF!</f>
        <v>#REF!</v>
      </c>
      <c r="I12" s="36" t="e">
        <f aca="false">#REF!</f>
        <v>#REF!</v>
      </c>
      <c r="J12" s="37" t="e">
        <f aca="false">1/D12*H12</f>
        <v>#REF!</v>
      </c>
      <c r="K12" s="38" t="e">
        <f aca="false">1/E12*I12</f>
        <v>#REF!</v>
      </c>
    </row>
    <row r="14" customFormat="false" ht="15.75" hidden="false" customHeight="true" outlineLevel="0" collapsed="false">
      <c r="B14" s="8" t="s">
        <v>44</v>
      </c>
    </row>
    <row r="23" customFormat="false" ht="12.8" hidden="false" customHeight="false" outlineLevel="0" collapsed="false"/>
    <row r="33" customFormat="false" ht="12.75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>
      <c r="A35" s="39" t="s">
        <v>45</v>
      </c>
      <c r="B35" s="39"/>
      <c r="C35" s="39"/>
      <c r="D35" s="39"/>
      <c r="E35" s="39"/>
      <c r="F35" s="39"/>
      <c r="G35" s="39"/>
      <c r="H35" s="39"/>
      <c r="I35" s="39"/>
      <c r="J35" s="40"/>
      <c r="K35" s="41"/>
    </row>
    <row r="36" customFormat="false" ht="12" hidden="false" customHeight="true" outlineLevel="0" collapsed="false">
      <c r="A36" s="39" t="s">
        <v>46</v>
      </c>
      <c r="B36" s="39"/>
      <c r="C36" s="39"/>
      <c r="D36" s="39"/>
      <c r="E36" s="39"/>
      <c r="F36" s="39"/>
      <c r="G36" s="39"/>
      <c r="H36" s="39"/>
      <c r="I36" s="39"/>
      <c r="J36" s="40" t="e">
        <f aca="false">F12+G12</f>
        <v>#REF!</v>
      </c>
      <c r="K36" s="41"/>
    </row>
    <row r="37" customFormat="false" ht="12" hidden="false" customHeight="true" outlineLevel="0" collapsed="false">
      <c r="A37" s="39" t="s">
        <v>47</v>
      </c>
      <c r="B37" s="39"/>
      <c r="C37" s="39"/>
      <c r="D37" s="39"/>
      <c r="E37" s="39"/>
      <c r="F37" s="39"/>
      <c r="G37" s="39"/>
      <c r="H37" s="39"/>
      <c r="I37" s="39"/>
      <c r="J37" s="40" t="e">
        <f aca="false">F11+G11</f>
        <v>#REF!</v>
      </c>
      <c r="K37" s="41"/>
    </row>
    <row r="38" customFormat="false" ht="12" hidden="false" customHeight="true" outlineLevel="0" collapsed="false">
      <c r="A38" s="39" t="s">
        <v>48</v>
      </c>
      <c r="B38" s="39"/>
      <c r="C38" s="39"/>
      <c r="D38" s="39"/>
      <c r="E38" s="39"/>
      <c r="F38" s="39"/>
      <c r="G38" s="39"/>
      <c r="H38" s="39"/>
      <c r="I38" s="39"/>
      <c r="J38" s="40" t="e">
        <f aca="false">J36-J37</f>
        <v>#REF!</v>
      </c>
      <c r="K38" s="41"/>
    </row>
    <row r="39" customFormat="false" ht="12" hidden="false" customHeight="true" outlineLevel="0" collapsed="false">
      <c r="A39" s="39" t="s">
        <v>49</v>
      </c>
      <c r="B39" s="39"/>
      <c r="C39" s="39"/>
      <c r="D39" s="39"/>
      <c r="E39" s="39"/>
      <c r="F39" s="39"/>
      <c r="G39" s="39"/>
      <c r="H39" s="39"/>
      <c r="I39" s="39"/>
      <c r="J39" s="40"/>
      <c r="K39" s="40"/>
    </row>
    <row r="40" customFormat="false" ht="12" hidden="false" customHeight="true" outlineLevel="0" collapsed="false">
      <c r="A40" s="39" t="s">
        <v>50</v>
      </c>
      <c r="B40" s="39"/>
      <c r="C40" s="39"/>
      <c r="D40" s="39"/>
      <c r="E40" s="39"/>
      <c r="F40" s="39"/>
      <c r="G40" s="39"/>
      <c r="H40" s="39"/>
      <c r="I40" s="39"/>
      <c r="J40" s="40"/>
      <c r="K40" s="40"/>
    </row>
    <row r="41" customFormat="false" ht="12" hidden="false" customHeight="true" outlineLevel="0" collapsed="false">
      <c r="A41" s="39" t="s">
        <v>51</v>
      </c>
      <c r="B41" s="39"/>
      <c r="C41" s="39"/>
      <c r="D41" s="39"/>
      <c r="E41" s="39"/>
      <c r="F41" s="39"/>
      <c r="G41" s="39"/>
      <c r="H41" s="39"/>
      <c r="I41" s="39"/>
      <c r="J41" s="40"/>
      <c r="K41" s="40"/>
    </row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>
      <c r="A51" s="42"/>
    </row>
    <row r="52" customFormat="false" ht="12" hidden="false" customHeight="true" outlineLevel="0" collapsed="false">
      <c r="A52" s="42"/>
    </row>
    <row r="53" customFormat="false" ht="12" hidden="false" customHeight="true" outlineLevel="0" collapsed="false">
      <c r="A53" s="42"/>
    </row>
    <row r="54" customFormat="false" ht="12" hidden="false" customHeight="true" outlineLevel="0" collapsed="false">
      <c r="A54" s="42"/>
    </row>
    <row r="55" customFormat="false" ht="12" hidden="false" customHeight="true" outlineLevel="0" collapsed="false">
      <c r="A55" s="42"/>
    </row>
    <row r="56" customFormat="false" ht="12" hidden="false" customHeight="true" outlineLevel="0" collapsed="false">
      <c r="A56" s="42"/>
    </row>
    <row r="57" customFormat="false" ht="12" hidden="false" customHeight="true" outlineLevel="0" collapsed="false">
      <c r="A57" s="42"/>
    </row>
    <row r="58" customFormat="false" ht="12" hidden="false" customHeight="true" outlineLevel="0" collapsed="false">
      <c r="A58" s="42"/>
    </row>
  </sheetData>
  <mergeCells count="11">
    <mergeCell ref="C9:E9"/>
    <mergeCell ref="F9:G9"/>
    <mergeCell ref="H9:I9"/>
    <mergeCell ref="J9:K9"/>
    <mergeCell ref="A35:I35"/>
    <mergeCell ref="A36:I36"/>
    <mergeCell ref="A37:I37"/>
    <mergeCell ref="A38:I38"/>
    <mergeCell ref="A39:I39"/>
    <mergeCell ref="A40:I40"/>
    <mergeCell ref="A41:I41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3" activeCellId="0" sqref="K43"/>
    </sheetView>
  </sheetViews>
  <sheetFormatPr defaultColWidth="9.355468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2.85"/>
    <col collapsed="false" customWidth="true" hidden="false" outlineLevel="0" max="13" min="13" style="1" width="6.42"/>
    <col collapsed="false" customWidth="true" hidden="false" outlineLevel="0" max="14" min="14" style="1" width="8.4"/>
  </cols>
  <sheetData>
    <row r="1" customFormat="false" ht="15.75" hidden="false" customHeight="true" outlineLevel="0" collapsed="false">
      <c r="A1" s="8" t="str">
        <f aca="false">Data_count!B3</f>
        <v> </v>
      </c>
      <c r="J1" s="9"/>
      <c r="K1" s="10"/>
      <c r="N1" s="43"/>
    </row>
    <row r="2" customFormat="false" ht="19.5" hidden="false" customHeight="true" outlineLevel="0" collapsed="false">
      <c r="A2" s="11" t="str">
        <f aca="false">Data_count!B4</f>
        <v> </v>
      </c>
      <c r="G2" s="12" t="str">
        <f aca="false">Data_count!B5</f>
        <v> </v>
      </c>
      <c r="J2" s="9"/>
      <c r="N2" s="10" t="str">
        <f aca="false">Data_count!B6</f>
        <v> </v>
      </c>
    </row>
    <row r="3" customFormat="false" ht="18.75" hidden="false" customHeight="true" outlineLevel="0" collapsed="false">
      <c r="A3" s="11" t="str">
        <f aca="false">Data_count!B10</f>
        <v> </v>
      </c>
      <c r="G3" s="12"/>
      <c r="J3" s="9"/>
      <c r="N3" s="13" t="str">
        <f aca="false">Data_count!B7</f>
        <v> </v>
      </c>
    </row>
    <row r="4" customFormat="false" ht="12.75" hidden="false" customHeight="true" outlineLevel="0" collapsed="false">
      <c r="A4" s="11" t="s">
        <v>35</v>
      </c>
      <c r="B4" s="14" t="str">
        <f aca="false">Data_count!B13</f>
        <v> </v>
      </c>
      <c r="J4" s="9"/>
      <c r="N4" s="13" t="str">
        <f aca="false">Data_count!B8</f>
        <v> </v>
      </c>
    </row>
    <row r="5" customFormat="false" ht="13.9" hidden="false" customHeight="true" outlineLevel="0" collapsed="false">
      <c r="A5" s="11" t="s">
        <v>36</v>
      </c>
      <c r="B5" s="14" t="str">
        <f aca="false">Data_count!B14</f>
        <v> </v>
      </c>
      <c r="G5" s="12"/>
      <c r="J5" s="9"/>
      <c r="N5" s="13" t="str">
        <f aca="false">Data_count!B9</f>
        <v> </v>
      </c>
    </row>
    <row r="6" customFormat="false" ht="27" hidden="false" customHeight="true" outlineLevel="0" collapsed="false">
      <c r="A6" s="11"/>
      <c r="C6" s="15"/>
      <c r="G6" s="12" t="s">
        <v>52</v>
      </c>
      <c r="J6" s="9"/>
      <c r="N6" s="43"/>
    </row>
    <row r="7" customFormat="false" ht="12.75" hidden="false" customHeight="true" outlineLevel="0" collapsed="false">
      <c r="A7" s="11"/>
      <c r="C7" s="15"/>
      <c r="G7" s="17"/>
      <c r="J7" s="9"/>
      <c r="K7" s="9"/>
      <c r="N7" s="43"/>
    </row>
    <row r="8" customFormat="false" ht="12.75" hidden="false" customHeight="true" outlineLevel="0" collapsed="false">
      <c r="A8" s="11"/>
      <c r="C8" s="15"/>
      <c r="F8" s="16"/>
      <c r="G8" s="16" t="str">
        <f aca="false">Data_count!B11</f>
        <v> </v>
      </c>
      <c r="J8" s="9"/>
      <c r="K8" s="9"/>
      <c r="N8" s="43"/>
    </row>
    <row r="9" customFormat="false" ht="12.75" hidden="false" customHeight="true" outlineLevel="0" collapsed="false">
      <c r="A9" s="44"/>
      <c r="B9" s="45"/>
    </row>
    <row r="10" s="45" customFormat="true" ht="13.5" hidden="false" customHeight="true" outlineLevel="0" collapsed="false">
      <c r="B10" s="46"/>
      <c r="N10" s="46"/>
    </row>
    <row r="11" customFormat="false" ht="18.6" hidden="false" customHeight="true" outlineLevel="0" collapsed="false">
      <c r="L11" s="47"/>
      <c r="M11" s="48"/>
      <c r="N11" s="49"/>
    </row>
    <row r="12" customFormat="false" ht="12.75" hidden="false" customHeight="true" outlineLevel="0" collapsed="false">
      <c r="L12" s="50"/>
      <c r="M12" s="48"/>
      <c r="N12" s="49"/>
    </row>
    <row r="13" customFormat="false" ht="12.75" hidden="false" customHeight="true" outlineLevel="0" collapsed="false">
      <c r="A13" s="51" t="s">
        <v>53</v>
      </c>
      <c r="B13" s="51" t="s">
        <v>54</v>
      </c>
      <c r="C13" s="51" t="s">
        <v>55</v>
      </c>
      <c r="D13" s="51" t="s">
        <v>56</v>
      </c>
      <c r="E13" s="51" t="s">
        <v>57</v>
      </c>
      <c r="F13" s="51" t="s">
        <v>58</v>
      </c>
      <c r="G13" s="51" t="s">
        <v>59</v>
      </c>
      <c r="H13" s="51" t="s">
        <v>60</v>
      </c>
      <c r="I13" s="51" t="s">
        <v>61</v>
      </c>
      <c r="J13" s="51" t="s">
        <v>62</v>
      </c>
      <c r="L13" s="50"/>
      <c r="M13" s="50"/>
      <c r="N13" s="52"/>
    </row>
    <row r="14" customFormat="false" ht="12.75" hidden="false" customHeight="true" outlineLevel="0" collapsed="false">
      <c r="A14" s="51" t="s">
        <v>63</v>
      </c>
      <c r="B14" s="53" t="n">
        <v>0</v>
      </c>
      <c r="C14" s="53" t="n">
        <v>0</v>
      </c>
      <c r="D14" s="53" t="n">
        <v>0</v>
      </c>
      <c r="E14" s="53" t="n">
        <v>0</v>
      </c>
      <c r="F14" s="53" t="n">
        <v>0</v>
      </c>
      <c r="G14" s="53" t="n">
        <v>0</v>
      </c>
      <c r="H14" s="53" t="n">
        <v>0</v>
      </c>
      <c r="I14" s="53" t="n">
        <f aca="false">AVERAGE(B14:F14)</f>
        <v>0</v>
      </c>
      <c r="J14" s="53" t="n">
        <f aca="false">AVERAGE(B14:H14)</f>
        <v>0</v>
      </c>
      <c r="L14" s="50"/>
      <c r="M14" s="54"/>
      <c r="N14" s="52"/>
    </row>
    <row r="15" customFormat="false" ht="12.75" hidden="false" customHeight="true" outlineLevel="0" collapsed="false">
      <c r="A15" s="51" t="s">
        <v>64</v>
      </c>
      <c r="B15" s="53" t="n">
        <v>0</v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3" t="n">
        <v>0</v>
      </c>
      <c r="I15" s="53" t="n">
        <f aca="false">AVERAGE(B15:F15)</f>
        <v>0</v>
      </c>
      <c r="J15" s="53" t="n">
        <f aca="false">AVERAGE(B15:H15)</f>
        <v>0</v>
      </c>
      <c r="L15" s="50"/>
      <c r="M15" s="54"/>
      <c r="N15" s="52"/>
    </row>
    <row r="16" customFormat="false" ht="12.75" hidden="false" customHeight="true" outlineLevel="0" collapsed="false">
      <c r="A16" s="51" t="s">
        <v>65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f aca="false">AVERAGE(B16:F16)</f>
        <v>0</v>
      </c>
      <c r="J16" s="53" t="n">
        <f aca="false">AVERAGE(B16:H16)</f>
        <v>0</v>
      </c>
      <c r="L16" s="50"/>
      <c r="M16" s="54"/>
      <c r="N16" s="52"/>
    </row>
    <row r="17" customFormat="false" ht="12.75" hidden="false" customHeight="true" outlineLevel="0" collapsed="false">
      <c r="A17" s="51" t="s">
        <v>66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f aca="false">AVERAGE(B17:F17)</f>
        <v>0</v>
      </c>
      <c r="J17" s="53" t="n">
        <f aca="false">AVERAGE(B17:H17)</f>
        <v>0</v>
      </c>
      <c r="L17" s="50"/>
      <c r="M17" s="54"/>
      <c r="N17" s="52"/>
    </row>
    <row r="18" customFormat="false" ht="12.75" hidden="false" customHeight="true" outlineLevel="0" collapsed="false">
      <c r="A18" s="51" t="s">
        <v>67</v>
      </c>
      <c r="B18" s="53" t="n">
        <v>0</v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3" t="n">
        <v>0</v>
      </c>
      <c r="I18" s="53" t="n">
        <f aca="false">AVERAGE(B18:F18)</f>
        <v>0</v>
      </c>
      <c r="J18" s="53" t="n">
        <f aca="false">AVERAGE(B18:H18)</f>
        <v>0</v>
      </c>
      <c r="L18" s="50"/>
      <c r="M18" s="54"/>
      <c r="N18" s="52"/>
    </row>
    <row r="19" customFormat="false" ht="12.75" hidden="false" customHeight="true" outlineLevel="0" collapsed="false">
      <c r="A19" s="51" t="s">
        <v>68</v>
      </c>
      <c r="B19" s="53" t="n">
        <v>0</v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f aca="false">AVERAGE(B19:F19)</f>
        <v>0</v>
      </c>
      <c r="J19" s="53" t="n">
        <f aca="false">AVERAGE(B19:H19)</f>
        <v>0</v>
      </c>
      <c r="L19" s="50"/>
      <c r="M19" s="54"/>
      <c r="N19" s="52"/>
    </row>
    <row r="20" customFormat="false" ht="12.75" hidden="false" customHeight="true" outlineLevel="0" collapsed="false">
      <c r="A20" s="51" t="s">
        <v>69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f aca="false">AVERAGE(B20:F20)</f>
        <v>0</v>
      </c>
      <c r="J20" s="53" t="n">
        <f aca="false">AVERAGE(B20:H20)</f>
        <v>0</v>
      </c>
      <c r="L20" s="50"/>
      <c r="M20" s="54"/>
      <c r="N20" s="52"/>
    </row>
    <row r="21" customFormat="false" ht="12.75" hidden="false" customHeight="true" outlineLevel="0" collapsed="false">
      <c r="A21" s="51" t="s">
        <v>70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f aca="false">AVERAGE(B21:F21)</f>
        <v>0</v>
      </c>
      <c r="J21" s="53" t="n">
        <f aca="false">AVERAGE(B21:H21)</f>
        <v>0</v>
      </c>
      <c r="L21" s="50"/>
      <c r="M21" s="54"/>
      <c r="N21" s="52"/>
    </row>
    <row r="22" customFormat="false" ht="12.75" hidden="false" customHeight="true" outlineLevel="0" collapsed="false">
      <c r="A22" s="51" t="s">
        <v>71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f aca="false">AVERAGE(B22:F22)</f>
        <v>0</v>
      </c>
      <c r="J22" s="53" t="n">
        <f aca="false">AVERAGE(B22:H22)</f>
        <v>0</v>
      </c>
      <c r="L22" s="50"/>
      <c r="M22" s="54"/>
      <c r="N22" s="52"/>
    </row>
    <row r="23" customFormat="false" ht="12.75" hidden="false" customHeight="true" outlineLevel="0" collapsed="false">
      <c r="A23" s="51" t="s">
        <v>72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f aca="false">AVERAGE(B23:F23)</f>
        <v>0</v>
      </c>
      <c r="J23" s="53" t="n">
        <f aca="false">AVERAGE(B23:H23)</f>
        <v>0</v>
      </c>
      <c r="L23" s="50"/>
      <c r="M23" s="54"/>
      <c r="N23" s="52"/>
    </row>
    <row r="24" customFormat="false" ht="12.75" hidden="false" customHeight="true" outlineLevel="0" collapsed="false">
      <c r="A24" s="51" t="s">
        <v>73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f aca="false">AVERAGE(B24:F24)</f>
        <v>0</v>
      </c>
      <c r="J24" s="53" t="n">
        <f aca="false">AVERAGE(B24:H24)</f>
        <v>0</v>
      </c>
      <c r="L24" s="50"/>
      <c r="M24" s="54"/>
      <c r="N24" s="52"/>
    </row>
    <row r="25" customFormat="false" ht="12.75" hidden="false" customHeight="true" outlineLevel="0" collapsed="false">
      <c r="A25" s="51" t="s">
        <v>74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f aca="false">AVERAGE(B25:F25)</f>
        <v>0</v>
      </c>
      <c r="J25" s="53" t="n">
        <f aca="false">AVERAGE(B25:H25)</f>
        <v>0</v>
      </c>
      <c r="L25" s="50"/>
      <c r="M25" s="50"/>
      <c r="N25" s="52"/>
    </row>
    <row r="26" customFormat="false" ht="12.75" hidden="false" customHeight="true" outlineLevel="0" collapsed="false">
      <c r="A26" s="51" t="s">
        <v>75</v>
      </c>
      <c r="B26" s="53" t="n">
        <v>0</v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f aca="false">AVERAGE(B26:F26)</f>
        <v>0</v>
      </c>
      <c r="J26" s="53" t="n">
        <f aca="false">AVERAGE(B26:H26)</f>
        <v>0</v>
      </c>
      <c r="L26" s="50"/>
      <c r="M26" s="54"/>
      <c r="N26" s="52"/>
    </row>
    <row r="27" customFormat="false" ht="12.75" hidden="false" customHeight="true" outlineLevel="0" collapsed="false">
      <c r="A27" s="51" t="s">
        <v>76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f aca="false">AVERAGE(B27:F27)</f>
        <v>0</v>
      </c>
      <c r="J27" s="53" t="n">
        <f aca="false">AVERAGE(B27:H27)</f>
        <v>0</v>
      </c>
      <c r="L27" s="50"/>
      <c r="M27" s="54"/>
      <c r="N27" s="52"/>
    </row>
    <row r="28" customFormat="false" ht="12.75" hidden="false" customHeight="true" outlineLevel="0" collapsed="false">
      <c r="A28" s="51" t="s">
        <v>77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f aca="false">AVERAGE(B28:F28)</f>
        <v>0</v>
      </c>
      <c r="J28" s="53" t="n">
        <f aca="false">AVERAGE(B28:H28)</f>
        <v>0</v>
      </c>
      <c r="L28" s="50"/>
      <c r="M28" s="54"/>
      <c r="N28" s="52"/>
    </row>
    <row r="29" customFormat="false" ht="12.75" hidden="false" customHeight="true" outlineLevel="0" collapsed="false">
      <c r="A29" s="51" t="s">
        <v>78</v>
      </c>
      <c r="B29" s="53" t="n">
        <v>0</v>
      </c>
      <c r="C29" s="53" t="n">
        <v>0</v>
      </c>
      <c r="D29" s="53" t="n">
        <v>0</v>
      </c>
      <c r="E29" s="53" t="n">
        <v>0</v>
      </c>
      <c r="F29" s="53" t="n">
        <v>0</v>
      </c>
      <c r="G29" s="53" t="n">
        <v>0</v>
      </c>
      <c r="H29" s="53" t="n">
        <v>0</v>
      </c>
      <c r="I29" s="53" t="n">
        <f aca="false">AVERAGE(B29:F29)</f>
        <v>0</v>
      </c>
      <c r="J29" s="53" t="n">
        <f aca="false">AVERAGE(B29:H29)</f>
        <v>0</v>
      </c>
      <c r="L29" s="50"/>
      <c r="M29" s="54"/>
      <c r="N29" s="52"/>
    </row>
    <row r="30" customFormat="false" ht="12.75" hidden="false" customHeight="true" outlineLevel="0" collapsed="false">
      <c r="A30" s="51" t="s">
        <v>79</v>
      </c>
      <c r="B30" s="53" t="n">
        <v>0</v>
      </c>
      <c r="C30" s="53" t="n">
        <v>0</v>
      </c>
      <c r="D30" s="53" t="n">
        <v>0</v>
      </c>
      <c r="E30" s="53" t="n">
        <v>0</v>
      </c>
      <c r="F30" s="53" t="n">
        <v>0</v>
      </c>
      <c r="G30" s="53" t="n">
        <v>0</v>
      </c>
      <c r="H30" s="53" t="n">
        <v>0</v>
      </c>
      <c r="I30" s="53" t="n">
        <f aca="false">AVERAGE(B30:F30)</f>
        <v>0</v>
      </c>
      <c r="J30" s="53" t="n">
        <f aca="false">AVERAGE(B30:H30)</f>
        <v>0</v>
      </c>
      <c r="L30" s="50"/>
      <c r="M30" s="54"/>
      <c r="N30" s="52"/>
    </row>
    <row r="31" customFormat="false" ht="12.75" hidden="false" customHeight="true" outlineLevel="0" collapsed="false">
      <c r="A31" s="51" t="s">
        <v>80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f aca="false">AVERAGE(B31:F31)</f>
        <v>0</v>
      </c>
      <c r="J31" s="53" t="n">
        <f aca="false">AVERAGE(B31:H31)</f>
        <v>0</v>
      </c>
      <c r="L31" s="50"/>
      <c r="M31" s="54"/>
      <c r="N31" s="52"/>
    </row>
    <row r="32" customFormat="false" ht="12.75" hidden="false" customHeight="true" outlineLevel="0" collapsed="false">
      <c r="A32" s="51" t="s">
        <v>81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f aca="false">AVERAGE(B32:F32)</f>
        <v>0</v>
      </c>
      <c r="J32" s="53" t="n">
        <f aca="false">AVERAGE(B32:H32)</f>
        <v>0</v>
      </c>
      <c r="L32" s="50"/>
      <c r="M32" s="54"/>
      <c r="N32" s="52"/>
    </row>
    <row r="33" customFormat="false" ht="12.75" hidden="false" customHeight="true" outlineLevel="0" collapsed="false">
      <c r="A33" s="51" t="s">
        <v>82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f aca="false">AVERAGE(B33:F33)</f>
        <v>0</v>
      </c>
      <c r="J33" s="53" t="n">
        <f aca="false">AVERAGE(B33:H33)</f>
        <v>0</v>
      </c>
      <c r="L33" s="50"/>
      <c r="M33" s="54"/>
      <c r="N33" s="52"/>
    </row>
    <row r="34" customFormat="false" ht="12.75" hidden="false" customHeight="true" outlineLevel="0" collapsed="false">
      <c r="A34" s="51" t="s">
        <v>83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f aca="false">AVERAGE(B34:F34)</f>
        <v>0</v>
      </c>
      <c r="J34" s="53" t="n">
        <f aca="false">AVERAGE(B34:H34)</f>
        <v>0</v>
      </c>
      <c r="L34" s="50"/>
      <c r="M34" s="54"/>
      <c r="N34" s="52"/>
    </row>
    <row r="35" customFormat="false" ht="12.75" hidden="false" customHeight="true" outlineLevel="0" collapsed="false">
      <c r="A35" s="51" t="s">
        <v>84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f aca="false">AVERAGE(B35:F35)</f>
        <v>0</v>
      </c>
      <c r="J35" s="53" t="n">
        <f aca="false">AVERAGE(B35:H35)</f>
        <v>0</v>
      </c>
      <c r="L35" s="50"/>
      <c r="M35" s="54"/>
      <c r="N35" s="52"/>
    </row>
    <row r="36" customFormat="false" ht="12.75" hidden="false" customHeight="true" outlineLevel="0" collapsed="false">
      <c r="A36" s="51" t="s">
        <v>85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f aca="false">AVERAGE(B36:F36)</f>
        <v>0</v>
      </c>
      <c r="J36" s="53" t="n">
        <f aca="false">AVERAGE(B36:H36)</f>
        <v>0</v>
      </c>
      <c r="L36" s="42"/>
      <c r="M36" s="47"/>
      <c r="N36" s="52"/>
    </row>
    <row r="37" customFormat="false" ht="12.75" hidden="false" customHeight="true" outlineLevel="0" collapsed="false">
      <c r="A37" s="51" t="s">
        <v>86</v>
      </c>
      <c r="B37" s="53" t="n">
        <v>0</v>
      </c>
      <c r="C37" s="53" t="n">
        <v>0</v>
      </c>
      <c r="D37" s="53" t="n">
        <v>0</v>
      </c>
      <c r="E37" s="53" t="n">
        <v>0</v>
      </c>
      <c r="F37" s="53" t="n">
        <v>0</v>
      </c>
      <c r="G37" s="53" t="n">
        <v>0</v>
      </c>
      <c r="H37" s="53" t="n">
        <v>0</v>
      </c>
      <c r="I37" s="53" t="n">
        <f aca="false">AVERAGE(B37:F37)</f>
        <v>0</v>
      </c>
      <c r="J37" s="53" t="n">
        <f aca="false">AVERAGE(B37:H37)</f>
        <v>0</v>
      </c>
      <c r="L37" s="42"/>
      <c r="M37" s="47"/>
      <c r="N37" s="52"/>
    </row>
    <row r="38" customFormat="false" ht="13.5" hidden="false" customHeight="true" outlineLevel="0" collapsed="false">
      <c r="A38" s="4"/>
      <c r="B38" s="4"/>
      <c r="C38" s="0"/>
      <c r="D38" s="0"/>
      <c r="E38" s="4"/>
      <c r="F38" s="4"/>
      <c r="G38" s="4"/>
      <c r="H38" s="4"/>
      <c r="I38" s="4"/>
      <c r="J38" s="4"/>
      <c r="K38" s="55"/>
    </row>
    <row r="39" customFormat="false" ht="12.75" hidden="false" customHeight="true" outlineLevel="0" collapsed="false">
      <c r="A39" s="1" t="s">
        <v>87</v>
      </c>
      <c r="B39" s="4"/>
      <c r="C39" s="0"/>
      <c r="D39" s="0"/>
      <c r="E39" s="4"/>
      <c r="F39" s="4"/>
      <c r="G39" s="4"/>
      <c r="H39" s="4"/>
      <c r="I39" s="4"/>
      <c r="J39" s="4"/>
      <c r="K39" s="56"/>
      <c r="L39" s="57"/>
      <c r="M39" s="18"/>
      <c r="N39" s="52"/>
    </row>
    <row r="40" customFormat="false" ht="12.75" hidden="false" customHeight="true" outlineLevel="0" collapsed="false">
      <c r="A40" s="51" t="s">
        <v>88</v>
      </c>
      <c r="B40" s="53" t="n">
        <f aca="false">SUM(B21:B32)</f>
        <v>0</v>
      </c>
      <c r="C40" s="53" t="n">
        <f aca="false">SUM(C21:C32)</f>
        <v>0</v>
      </c>
      <c r="D40" s="53" t="n">
        <f aca="false">SUM(D21:D32)</f>
        <v>0</v>
      </c>
      <c r="E40" s="53" t="n">
        <f aca="false">SUM(E21:E32)</f>
        <v>0</v>
      </c>
      <c r="F40" s="53" t="n">
        <f aca="false">SUM(F21:F32)</f>
        <v>0</v>
      </c>
      <c r="G40" s="53" t="n">
        <f aca="false">SUM(G21:G32)</f>
        <v>0</v>
      </c>
      <c r="H40" s="53" t="n">
        <f aca="false">SUM(H21:H32)</f>
        <v>0</v>
      </c>
      <c r="I40" s="53" t="n">
        <f aca="false">SUM(I21:I32)</f>
        <v>0</v>
      </c>
      <c r="J40" s="53" t="n">
        <f aca="false">SUM(J21:J32)</f>
        <v>0</v>
      </c>
      <c r="K40" s="56"/>
      <c r="L40" s="57"/>
      <c r="M40" s="18"/>
      <c r="N40" s="52"/>
    </row>
    <row r="41" customFormat="false" ht="13.5" hidden="false" customHeight="true" outlineLevel="0" collapsed="false">
      <c r="A41" s="51" t="s">
        <v>89</v>
      </c>
      <c r="B41" s="53" t="n">
        <f aca="false">SUM(B20:B35)</f>
        <v>0</v>
      </c>
      <c r="C41" s="53" t="n">
        <f aca="false">SUM(C20:C35)</f>
        <v>0</v>
      </c>
      <c r="D41" s="53" t="n">
        <f aca="false">SUM(D20:D35)</f>
        <v>0</v>
      </c>
      <c r="E41" s="53" t="n">
        <f aca="false">SUM(E20:E35)</f>
        <v>0</v>
      </c>
      <c r="F41" s="53" t="n">
        <f aca="false">SUM(F20:F35)</f>
        <v>0</v>
      </c>
      <c r="G41" s="53" t="n">
        <f aca="false">SUM(G20:G35)</f>
        <v>0</v>
      </c>
      <c r="H41" s="53" t="n">
        <f aca="false">SUM(H20:H35)</f>
        <v>0</v>
      </c>
      <c r="I41" s="53" t="n">
        <f aca="false">SUM(I20:I35)</f>
        <v>0</v>
      </c>
      <c r="J41" s="53" t="n">
        <f aca="false">SUM(J20:J35)</f>
        <v>0</v>
      </c>
      <c r="K41" s="56"/>
      <c r="L41" s="57"/>
      <c r="M41" s="18"/>
      <c r="N41" s="52"/>
    </row>
    <row r="42" customFormat="false" ht="12.75" hidden="false" customHeight="false" outlineLevel="0" collapsed="false">
      <c r="A42" s="51" t="s">
        <v>90</v>
      </c>
      <c r="B42" s="53" t="n">
        <f aca="false">SUM(B20:B37)</f>
        <v>0</v>
      </c>
      <c r="C42" s="53" t="n">
        <f aca="false">SUM(C20:C37)</f>
        <v>0</v>
      </c>
      <c r="D42" s="53" t="n">
        <f aca="false">SUM(D20:D37)</f>
        <v>0</v>
      </c>
      <c r="E42" s="53" t="n">
        <f aca="false">SUM(E20:E37)</f>
        <v>0</v>
      </c>
      <c r="F42" s="53" t="n">
        <f aca="false">SUM(F20:F37)</f>
        <v>0</v>
      </c>
      <c r="G42" s="53" t="n">
        <f aca="false">SUM(G20:G37)</f>
        <v>0</v>
      </c>
      <c r="H42" s="53" t="n">
        <f aca="false">SUM(H20:H37)</f>
        <v>0</v>
      </c>
      <c r="I42" s="53" t="n">
        <f aca="false">SUM(I20:I37)</f>
        <v>0</v>
      </c>
      <c r="J42" s="53" t="n">
        <f aca="false">SUM(J20:J37)</f>
        <v>0</v>
      </c>
    </row>
    <row r="43" customFormat="false" ht="13.8" hidden="false" customHeight="false" outlineLevel="0" collapsed="false">
      <c r="A43" s="51" t="s">
        <v>91</v>
      </c>
      <c r="B43" s="53" t="n">
        <f aca="false">SUM(B14:B37)</f>
        <v>0</v>
      </c>
      <c r="C43" s="53" t="n">
        <f aca="false">SUM(C14:C37)</f>
        <v>0</v>
      </c>
      <c r="D43" s="53" t="n">
        <f aca="false">SUM(D14:D37)</f>
        <v>0</v>
      </c>
      <c r="E43" s="53" t="n">
        <f aca="false">SUM(E14:E37)</f>
        <v>0</v>
      </c>
      <c r="F43" s="53" t="n">
        <f aca="false">SUM(F14:F37)</f>
        <v>0</v>
      </c>
      <c r="G43" s="53" t="n">
        <f aca="false">SUM(G14:G37)</f>
        <v>0</v>
      </c>
      <c r="H43" s="53" t="n">
        <f aca="false">SUM(H14:H37)</f>
        <v>0</v>
      </c>
      <c r="I43" s="53" t="n">
        <f aca="false">SUM(I14:I37)</f>
        <v>0</v>
      </c>
      <c r="J43" s="58" t="n">
        <f aca="false">SUM(J14:J37)</f>
        <v>0</v>
      </c>
    </row>
    <row r="44" customFormat="false" ht="12.75" hidden="false" customHeight="true" outlineLevel="0" collapsed="false">
      <c r="A44" s="4"/>
      <c r="B44" s="4"/>
      <c r="C44" s="0"/>
      <c r="D44" s="0"/>
      <c r="E44" s="4"/>
      <c r="F44" s="4"/>
      <c r="G44" s="4"/>
      <c r="H44" s="4"/>
      <c r="I44" s="4"/>
      <c r="J44" s="4"/>
    </row>
    <row r="45" customFormat="false" ht="13.5" hidden="false" customHeight="true" outlineLevel="0" collapsed="false">
      <c r="A45" s="4"/>
      <c r="B45" s="4"/>
      <c r="C45" s="0"/>
      <c r="D45" s="0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customFormat="false" ht="14.15" hidden="false" customHeight="true" outlineLevel="0" collapsed="false">
      <c r="A46" s="1" t="s">
        <v>92</v>
      </c>
      <c r="B46" s="4"/>
      <c r="C46" s="0"/>
      <c r="D46" s="0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customFormat="false" ht="12.75" hidden="false" customHeight="true" outlineLevel="0" collapsed="false">
      <c r="A47" s="51" t="s">
        <v>87</v>
      </c>
      <c r="B47" s="51" t="s">
        <v>54</v>
      </c>
      <c r="C47" s="51" t="s">
        <v>55</v>
      </c>
      <c r="D47" s="51" t="s">
        <v>56</v>
      </c>
      <c r="E47" s="51" t="s">
        <v>57</v>
      </c>
      <c r="F47" s="51" t="s">
        <v>58</v>
      </c>
      <c r="G47" s="51" t="s">
        <v>59</v>
      </c>
      <c r="H47" s="51" t="s">
        <v>60</v>
      </c>
      <c r="I47" s="51" t="s">
        <v>61</v>
      </c>
      <c r="J47" s="51" t="s">
        <v>62</v>
      </c>
      <c r="K47" s="4"/>
      <c r="L47" s="4"/>
      <c r="M47" s="4"/>
      <c r="N47" s="4"/>
    </row>
    <row r="48" customFormat="false" ht="12.75" hidden="false" customHeight="true" outlineLevel="0" collapsed="false">
      <c r="A48" s="51" t="s">
        <v>93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f aca="false">AVERAGE(B48:F48)</f>
        <v>0</v>
      </c>
      <c r="J48" s="53" t="n">
        <f aca="false">AVERAGE(B48:H48)</f>
        <v>0</v>
      </c>
      <c r="K48" s="4"/>
      <c r="L48" s="4"/>
      <c r="M48" s="4"/>
      <c r="N48" s="4"/>
    </row>
    <row r="49" customFormat="false" ht="12.75" hidden="false" customHeight="true" outlineLevel="0" collapsed="false">
      <c r="A49" s="51" t="s">
        <v>94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f aca="false">AVERAGE(B49:F49)</f>
        <v>0</v>
      </c>
      <c r="J49" s="53" t="n">
        <f aca="false">AVERAGE(B49:H49)</f>
        <v>0</v>
      </c>
      <c r="K49" s="4"/>
      <c r="L49" s="4"/>
      <c r="M49" s="4"/>
      <c r="N49" s="4"/>
    </row>
    <row r="50" customFormat="false" ht="12.75" hidden="false" customHeight="true" outlineLevel="0" collapsed="false">
      <c r="A50" s="51" t="s">
        <v>95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f aca="false">AVERAGE(B50:F50)</f>
        <v>0</v>
      </c>
      <c r="J50" s="53" t="n">
        <f aca="false">AVERAGE(B50:H50)</f>
        <v>0</v>
      </c>
      <c r="K50" s="4"/>
      <c r="L50" s="4"/>
      <c r="M50" s="4"/>
      <c r="N50" s="4"/>
    </row>
    <row r="51" customFormat="false" ht="12.75" hidden="false" customHeight="true" outlineLevel="0" collapsed="false">
      <c r="A51" s="51" t="s">
        <v>96</v>
      </c>
      <c r="B51" s="53" t="n">
        <v>0</v>
      </c>
      <c r="C51" s="53" t="n">
        <v>0</v>
      </c>
      <c r="D51" s="53" t="n">
        <v>0</v>
      </c>
      <c r="E51" s="53" t="n">
        <v>0</v>
      </c>
      <c r="F51" s="53" t="n">
        <v>0</v>
      </c>
      <c r="G51" s="53" t="n">
        <v>0</v>
      </c>
      <c r="H51" s="53" t="n">
        <v>0</v>
      </c>
      <c r="I51" s="53" t="n">
        <f aca="false">AVERAGE(B51:F51)</f>
        <v>0</v>
      </c>
      <c r="J51" s="53" t="n">
        <f aca="false">AVERAGE(B51:H51)</f>
        <v>0</v>
      </c>
      <c r="K51" s="4"/>
      <c r="L51" s="4"/>
      <c r="M51" s="4"/>
      <c r="N51" s="4"/>
    </row>
    <row r="52" customFormat="false" ht="12.75" hidden="false" customHeight="true" outlineLevel="0" collapsed="false">
      <c r="A52" s="51" t="s">
        <v>97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f aca="false">AVERAGE(B52:F52)</f>
        <v>0</v>
      </c>
      <c r="J52" s="53" t="n">
        <f aca="false">AVERAGE(B52:H52)</f>
        <v>0</v>
      </c>
      <c r="K52" s="4"/>
      <c r="L52" s="4"/>
      <c r="M52" s="4"/>
      <c r="N52" s="4"/>
    </row>
    <row r="53" customFormat="false" ht="12.75" hidden="false" customHeight="true" outlineLevel="0" collapsed="false">
      <c r="A53" s="51" t="s">
        <v>98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f aca="false">AVERAGE(B53:F53)</f>
        <v>0</v>
      </c>
      <c r="J53" s="53" t="n">
        <f aca="false">AVERAGE(B53:H53)</f>
        <v>0</v>
      </c>
      <c r="K53" s="4"/>
      <c r="L53" s="4"/>
      <c r="M53" s="4"/>
      <c r="N53" s="4"/>
    </row>
    <row r="54" customFormat="false" ht="12.75" hidden="false" customHeight="true" outlineLevel="0" collapsed="false">
      <c r="A54" s="51" t="s">
        <v>99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f aca="false">AVERAGE(B54:F54)</f>
        <v>0</v>
      </c>
      <c r="J54" s="53" t="n">
        <f aca="false">AVERAGE(B54:H54)</f>
        <v>0</v>
      </c>
      <c r="K54" s="4"/>
      <c r="L54" s="4"/>
      <c r="M54" s="4"/>
      <c r="N54" s="4"/>
    </row>
    <row r="55" customFormat="false" ht="12.75" hidden="false" customHeight="true" outlineLevel="0" collapsed="false">
      <c r="A55" s="51" t="s">
        <v>100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f aca="false">AVERAGE(B55:F55)</f>
        <v>0</v>
      </c>
      <c r="J55" s="53" t="n">
        <f aca="false">AVERAGE(B55:H55)</f>
        <v>0</v>
      </c>
      <c r="K55" s="4"/>
      <c r="L55" s="4"/>
      <c r="M55" s="4"/>
      <c r="N55" s="4"/>
    </row>
    <row r="56" customFormat="false" ht="12.75" hidden="false" customHeight="true" outlineLevel="0" collapsed="false">
      <c r="A56" s="51" t="s">
        <v>101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f aca="false">AVERAGE(B56:F56)</f>
        <v>0</v>
      </c>
      <c r="J56" s="53" t="n">
        <f aca="false">AVERAGE(B56:H56)</f>
        <v>0</v>
      </c>
      <c r="K56" s="4"/>
      <c r="L56" s="4"/>
      <c r="M56" s="4"/>
      <c r="N56" s="4"/>
    </row>
    <row r="57" customFormat="false" ht="12.75" hidden="false" customHeight="true" outlineLevel="0" collapsed="false">
      <c r="A57" s="51" t="s">
        <v>102</v>
      </c>
      <c r="B57" s="53" t="n">
        <v>0</v>
      </c>
      <c r="C57" s="53" t="n">
        <v>0</v>
      </c>
      <c r="D57" s="53" t="n">
        <v>0</v>
      </c>
      <c r="E57" s="53" t="n">
        <v>0</v>
      </c>
      <c r="F57" s="53" t="n">
        <v>0</v>
      </c>
      <c r="G57" s="53" t="n">
        <v>0</v>
      </c>
      <c r="H57" s="53" t="n">
        <v>0</v>
      </c>
      <c r="I57" s="53" t="n">
        <f aca="false">AVERAGE(B57:F57)</f>
        <v>0</v>
      </c>
      <c r="J57" s="53" t="n">
        <f aca="false">AVERAGE(B57:H57)</f>
        <v>0</v>
      </c>
      <c r="K57" s="4"/>
      <c r="L57" s="4"/>
      <c r="M57" s="4"/>
      <c r="N57" s="4"/>
    </row>
    <row r="58" customFormat="false" ht="12.75" hidden="false" customHeight="true" outlineLevel="0" collapsed="false">
      <c r="A58" s="51" t="s">
        <v>103</v>
      </c>
      <c r="B58" s="53" t="n">
        <v>0</v>
      </c>
      <c r="C58" s="53" t="n">
        <v>0</v>
      </c>
      <c r="D58" s="53" t="n">
        <v>0</v>
      </c>
      <c r="E58" s="53" t="n">
        <v>0</v>
      </c>
      <c r="F58" s="53" t="n">
        <v>0</v>
      </c>
      <c r="G58" s="53" t="n">
        <v>0</v>
      </c>
      <c r="H58" s="53" t="n">
        <v>0</v>
      </c>
      <c r="I58" s="53" t="n">
        <f aca="false">AVERAGE(B58:F58)</f>
        <v>0</v>
      </c>
      <c r="J58" s="53" t="n">
        <f aca="false">AVERAGE(B58:H58)</f>
        <v>0</v>
      </c>
      <c r="K58" s="4"/>
      <c r="L58" s="4"/>
      <c r="M58" s="4"/>
      <c r="N58" s="4"/>
    </row>
    <row r="59" customFormat="false" ht="12.75" hidden="false" customHeight="true" outlineLevel="0" collapsed="false">
      <c r="A59" s="51" t="s">
        <v>104</v>
      </c>
      <c r="B59" s="53" t="n">
        <v>0</v>
      </c>
      <c r="C59" s="53" t="n">
        <v>0</v>
      </c>
      <c r="D59" s="53" t="n">
        <v>0</v>
      </c>
      <c r="E59" s="53" t="n">
        <v>0</v>
      </c>
      <c r="F59" s="53" t="n">
        <v>0</v>
      </c>
      <c r="G59" s="53" t="n">
        <v>0</v>
      </c>
      <c r="H59" s="53" t="n">
        <v>0</v>
      </c>
      <c r="I59" s="53" t="n">
        <f aca="false">AVERAGE(B59:F59)</f>
        <v>0</v>
      </c>
      <c r="J59" s="53" t="n">
        <f aca="false">AVERAGE(B59:H59)</f>
        <v>0</v>
      </c>
      <c r="K59" s="4"/>
      <c r="L59" s="4"/>
      <c r="M59" s="4"/>
      <c r="N59" s="4"/>
    </row>
    <row r="60" customFormat="false" ht="12.75" hidden="false" customHeight="true" outlineLevel="0" collapsed="false">
      <c r="B60" s="50"/>
      <c r="C60" s="54"/>
      <c r="D60" s="52"/>
      <c r="E60" s="4"/>
      <c r="K60" s="4"/>
      <c r="L60" s="4"/>
      <c r="M60" s="4"/>
      <c r="N60" s="4"/>
    </row>
    <row r="61" customFormat="false" ht="12.75" hidden="false" customHeight="true" outlineLevel="0" collapsed="false">
      <c r="B61" s="50"/>
      <c r="C61" s="54"/>
      <c r="D61" s="52"/>
      <c r="E61" s="4"/>
      <c r="K61" s="4"/>
      <c r="L61" s="4"/>
      <c r="M61" s="4"/>
      <c r="N61" s="4"/>
    </row>
    <row r="62" customFormat="false" ht="12.75" hidden="false" customHeight="true" outlineLevel="0" collapsed="false">
      <c r="B62" s="50"/>
      <c r="C62" s="54"/>
      <c r="D62" s="52"/>
      <c r="E62" s="4"/>
      <c r="K62" s="4"/>
      <c r="L62" s="4"/>
      <c r="M62" s="4"/>
      <c r="N62" s="4"/>
    </row>
    <row r="63" customFormat="false" ht="12.75" hidden="false" customHeight="true" outlineLevel="0" collapsed="false">
      <c r="B63" s="50"/>
      <c r="C63" s="54"/>
      <c r="D63" s="52"/>
      <c r="E63" s="4"/>
      <c r="K63" s="4"/>
      <c r="L63" s="4"/>
      <c r="M63" s="4"/>
      <c r="N63" s="4"/>
    </row>
    <row r="64" customFormat="false" ht="12.75" hidden="false" customHeight="true" outlineLevel="0" collapsed="false">
      <c r="B64" s="50"/>
      <c r="C64" s="54"/>
      <c r="D64" s="52"/>
      <c r="E64" s="4"/>
      <c r="K64" s="4"/>
      <c r="L64" s="4"/>
      <c r="M64" s="4"/>
      <c r="N64" s="4"/>
    </row>
    <row r="65" customFormat="false" ht="12.75" hidden="false" customHeight="true" outlineLevel="0" collapsed="false">
      <c r="B65" s="50"/>
      <c r="C65" s="54"/>
      <c r="D65" s="52"/>
      <c r="E65" s="4"/>
      <c r="K65" s="4"/>
      <c r="L65" s="4"/>
      <c r="M65" s="4"/>
      <c r="N65" s="4"/>
    </row>
    <row r="66" customFormat="false" ht="12.75" hidden="false" customHeight="true" outlineLevel="0" collapsed="false">
      <c r="B66" s="50"/>
      <c r="C66" s="54"/>
      <c r="D66" s="52"/>
      <c r="E66" s="4"/>
      <c r="K66" s="4"/>
      <c r="L66" s="4"/>
      <c r="M66" s="4"/>
      <c r="N66" s="4"/>
    </row>
    <row r="67" customFormat="false" ht="12.75" hidden="false" customHeight="true" outlineLevel="0" collapsed="false">
      <c r="B67" s="50"/>
      <c r="C67" s="54"/>
      <c r="D67" s="52"/>
      <c r="E67" s="4"/>
      <c r="K67" s="4"/>
      <c r="L67" s="4"/>
      <c r="M67" s="4"/>
      <c r="N67" s="4"/>
    </row>
    <row r="68" customFormat="false" ht="12.75" hidden="false" customHeight="true" outlineLevel="0" collapsed="false">
      <c r="B68" s="50"/>
      <c r="C68" s="54"/>
      <c r="D68" s="52"/>
      <c r="E68" s="4"/>
      <c r="K68" s="4"/>
      <c r="L68" s="4"/>
      <c r="M68" s="4"/>
      <c r="N68" s="4"/>
    </row>
    <row r="69" customFormat="false" ht="12.75" hidden="false" customHeight="true" outlineLevel="0" collapsed="false">
      <c r="B69" s="42"/>
      <c r="C69" s="47"/>
      <c r="D69" s="52"/>
      <c r="E69" s="4"/>
      <c r="K69" s="4"/>
      <c r="L69" s="4"/>
      <c r="M69" s="4"/>
      <c r="N69" s="4"/>
    </row>
    <row r="70" customFormat="false" ht="12.75" hidden="false" customHeight="true" outlineLevel="0" collapsed="false">
      <c r="B70" s="42"/>
      <c r="C70" s="47"/>
      <c r="D70" s="52"/>
      <c r="E70" s="4"/>
      <c r="K70" s="4"/>
      <c r="L70" s="4"/>
      <c r="M70" s="4"/>
      <c r="N70" s="4"/>
    </row>
    <row r="71" customFormat="false" ht="12.75" hidden="false" customHeight="true" outlineLevel="0" collapsed="false">
      <c r="A71" s="55"/>
      <c r="E71" s="4"/>
      <c r="K71" s="4"/>
      <c r="L71" s="4"/>
      <c r="M71" s="4"/>
      <c r="N71" s="4"/>
    </row>
    <row r="72" customFormat="false" ht="12.75" hidden="false" customHeight="true" outlineLevel="0" collapsed="false">
      <c r="A72" s="56"/>
      <c r="B72" s="57"/>
      <c r="C72" s="18"/>
      <c r="D72" s="52"/>
      <c r="E72" s="4"/>
      <c r="K72" s="4"/>
      <c r="L72" s="4"/>
      <c r="M72" s="4"/>
      <c r="N72" s="4"/>
    </row>
    <row r="73" customFormat="false" ht="13.5" hidden="false" customHeight="true" outlineLevel="0" collapsed="false">
      <c r="A73" s="56"/>
      <c r="B73" s="57"/>
      <c r="C73" s="18"/>
      <c r="D73" s="52"/>
      <c r="E73" s="4"/>
      <c r="F73" s="55"/>
      <c r="G73" s="55"/>
      <c r="H73" s="55"/>
      <c r="I73" s="55"/>
      <c r="J73" s="55"/>
      <c r="K73" s="4"/>
      <c r="L73" s="4"/>
      <c r="M73" s="4"/>
      <c r="N73" s="4"/>
    </row>
    <row r="74" customFormat="false" ht="12.75" hidden="false" customHeight="true" outlineLevel="0" collapsed="false">
      <c r="A74" s="56"/>
      <c r="B74" s="57"/>
      <c r="C74" s="18"/>
      <c r="D74" s="52"/>
      <c r="E74" s="4"/>
      <c r="F74" s="56"/>
      <c r="G74" s="56"/>
      <c r="H74" s="56"/>
      <c r="I74" s="56"/>
      <c r="J74" s="56"/>
      <c r="K74" s="4"/>
      <c r="L74" s="4"/>
      <c r="M74" s="4"/>
      <c r="N74" s="4"/>
    </row>
    <row r="75" customFormat="false" ht="12.75" hidden="false" customHeight="true" outlineLevel="0" collapsed="false">
      <c r="E75" s="4"/>
      <c r="F75" s="56"/>
      <c r="G75" s="56"/>
      <c r="H75" s="56"/>
      <c r="I75" s="56"/>
      <c r="J75" s="56"/>
      <c r="K75" s="4"/>
      <c r="L75" s="4"/>
      <c r="M75" s="4"/>
      <c r="N75" s="4"/>
    </row>
    <row r="76" customFormat="false" ht="13.5" hidden="false" customHeight="true" outlineLevel="0" collapsed="false">
      <c r="E76" s="4"/>
      <c r="F76" s="56"/>
      <c r="G76" s="56"/>
      <c r="H76" s="56"/>
      <c r="I76" s="56"/>
      <c r="J76" s="56"/>
      <c r="K76" s="4"/>
      <c r="L76" s="4"/>
      <c r="M76" s="4"/>
      <c r="N76" s="4"/>
    </row>
    <row r="77" customFormat="false" ht="12.75" hidden="false" customHeight="false" outlineLevel="0" collapsed="false">
      <c r="E77" s="4"/>
      <c r="K77" s="4"/>
      <c r="L77" s="4"/>
      <c r="M77" s="4"/>
      <c r="N77" s="4"/>
    </row>
    <row r="78" customFormat="false" ht="12.75" hidden="false" customHeight="false" outlineLevel="0" collapsed="false">
      <c r="K78" s="4"/>
      <c r="L78" s="4"/>
      <c r="M78" s="4"/>
      <c r="N78" s="4"/>
    </row>
    <row r="79" customFormat="false" ht="12.75" hidden="false" customHeight="false" outlineLevel="0" collapsed="false">
      <c r="K79" s="4"/>
      <c r="L79" s="4"/>
      <c r="M79" s="4"/>
      <c r="N79" s="4"/>
    </row>
  </sheetData>
  <conditionalFormatting sqref="M13:N24">
    <cfRule type="expression" priority="2" aboveAverage="0" equalAverage="0" bottom="0" percent="0" rank="0" text="" dxfId="0">
      <formula>ROUND($N13,4)&gt;=ROUND(MAX($N$13:$N$24),4)</formula>
    </cfRule>
  </conditionalFormatting>
  <conditionalFormatting sqref="M25:N37">
    <cfRule type="expression" priority="3" aboveAverage="0" equalAverage="0" bottom="0" percent="0" rank="0" text="" dxfId="1">
      <formula>ROUND($N25,4)&gt;=ROUND(MAX($N$25:$N$36),4)</formula>
    </cfRule>
  </conditionalFormatting>
  <conditionalFormatting sqref="C55:C70 D14:D47 D60:D70 C14:C49 D51:D53">
    <cfRule type="expression" priority="4" aboveAverage="0" equalAverage="0" bottom="0" percent="0" rank="0" text="" dxfId="2">
      <formula>ROUND($D12,4)&gt;=ROUND(MAX($D$58:$D$69),4)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I60" activeCellId="0" sqref="I60"/>
    </sheetView>
  </sheetViews>
  <sheetFormatPr defaultColWidth="9.35546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8" t="str">
        <f aca="false">Data_count!B3</f>
        <v> </v>
      </c>
      <c r="J1" s="9"/>
      <c r="K1" s="10"/>
    </row>
    <row r="2" customFormat="false" ht="19.5" hidden="false" customHeight="true" outlineLevel="0" collapsed="false">
      <c r="A2" s="11" t="str">
        <f aca="false">Data_count!B4</f>
        <v> </v>
      </c>
      <c r="G2" s="12" t="str">
        <f aca="false">Data_count!B5</f>
        <v> </v>
      </c>
      <c r="J2" s="9"/>
      <c r="K2" s="10" t="str">
        <f aca="false">Data_count!B6</f>
        <v> </v>
      </c>
    </row>
    <row r="3" customFormat="false" ht="18.75" hidden="false" customHeight="true" outlineLevel="0" collapsed="false">
      <c r="A3" s="11" t="str">
        <f aca="false">Data_count!B10</f>
        <v> </v>
      </c>
      <c r="G3" s="12"/>
      <c r="J3" s="9"/>
      <c r="K3" s="13" t="str">
        <f aca="false">Data_count!B7</f>
        <v> </v>
      </c>
    </row>
    <row r="4" customFormat="false" ht="12.75" hidden="false" customHeight="true" outlineLevel="0" collapsed="false">
      <c r="A4" s="11" t="s">
        <v>35</v>
      </c>
      <c r="B4" s="14" t="str">
        <f aca="false">Data_count!B13</f>
        <v> </v>
      </c>
      <c r="J4" s="9"/>
      <c r="K4" s="13" t="str">
        <f aca="false">Data_count!B8</f>
        <v> </v>
      </c>
    </row>
    <row r="5" customFormat="false" ht="12.75" hidden="false" customHeight="true" outlineLevel="0" collapsed="false">
      <c r="A5" s="11" t="s">
        <v>36</v>
      </c>
      <c r="B5" s="14" t="str">
        <f aca="false">Data_count!B14</f>
        <v> </v>
      </c>
      <c r="J5" s="9"/>
      <c r="K5" s="13" t="str">
        <f aca="false">Data_count!B9</f>
        <v> </v>
      </c>
    </row>
    <row r="6" customFormat="false" ht="12.75" hidden="false" customHeight="true" outlineLevel="0" collapsed="false">
      <c r="A6" s="11"/>
      <c r="C6" s="15"/>
      <c r="J6" s="9"/>
    </row>
    <row r="7" customFormat="false" ht="15.75" hidden="false" customHeight="true" outlineLevel="0" collapsed="false">
      <c r="A7" s="11"/>
      <c r="C7" s="15"/>
      <c r="G7" s="16" t="str">
        <f aca="false">Data_count!B11</f>
        <v> </v>
      </c>
      <c r="J7" s="9"/>
      <c r="K7" s="9"/>
    </row>
    <row r="10" customFormat="false" ht="12.75" hidden="false" customHeight="false" outlineLevel="0" collapsed="false">
      <c r="A10" s="59" t="s">
        <v>105</v>
      </c>
    </row>
    <row r="32" customFormat="false" ht="12.75" hidden="false" customHeight="false" outlineLevel="0" collapsed="false">
      <c r="A32" s="59" t="s">
        <v>106</v>
      </c>
      <c r="G32" s="59" t="s">
        <v>107</v>
      </c>
    </row>
    <row r="47" customFormat="false" ht="12.75" hidden="false" customHeight="false" outlineLevel="0" collapsed="false">
      <c r="A47" s="59" t="s">
        <v>108</v>
      </c>
      <c r="G47" s="59" t="s">
        <v>109</v>
      </c>
    </row>
    <row r="55" customFormat="false" ht="12.75" hidden="false" customHeight="false" outlineLevel="0" collapsed="false">
      <c r="A55" s="0"/>
    </row>
    <row r="78" customFormat="false" ht="12.75" hidden="false" customHeight="false" outlineLevel="0" collapsed="false">
      <c r="A78" s="0"/>
    </row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1" activeCellId="0" sqref="P21"/>
    </sheetView>
  </sheetViews>
  <sheetFormatPr defaultColWidth="9.35546875" defaultRowHeight="12.75" zeroHeight="false" outlineLevelRow="0" outlineLevelCol="0"/>
  <cols>
    <col collapsed="false" customWidth="true" hidden="false" outlineLevel="0" max="1" min="1" style="1" width="18.06"/>
    <col collapsed="false" customWidth="true" hidden="false" outlineLevel="0" max="2" min="2" style="1" width="12.96"/>
    <col collapsed="false" customWidth="true" hidden="false" outlineLevel="0" max="3" min="3" style="1" width="7.08"/>
    <col collapsed="false" customWidth="true" hidden="false" outlineLevel="0" max="4" min="4" style="1" width="8.47"/>
    <col collapsed="false" customWidth="true" hidden="false" outlineLevel="0" max="11" min="5" style="1" width="8.71"/>
  </cols>
  <sheetData>
    <row r="1" customFormat="false" ht="15.75" hidden="false" customHeight="true" outlineLevel="0" collapsed="false">
      <c r="A1" s="8" t="str">
        <f aca="false">Data_count!B3</f>
        <v> </v>
      </c>
      <c r="J1" s="9"/>
      <c r="K1" s="10"/>
    </row>
    <row r="2" customFormat="false" ht="19.5" hidden="false" customHeight="true" outlineLevel="0" collapsed="false">
      <c r="A2" s="11" t="str">
        <f aca="false">Data_count!B4</f>
        <v> </v>
      </c>
      <c r="G2" s="12" t="str">
        <f aca="false">Data_count!B5</f>
        <v> </v>
      </c>
      <c r="J2" s="9"/>
      <c r="K2" s="10" t="str">
        <f aca="false">Data_count!B6</f>
        <v> </v>
      </c>
    </row>
    <row r="3" customFormat="false" ht="18.75" hidden="false" customHeight="true" outlineLevel="0" collapsed="false">
      <c r="A3" s="11" t="str">
        <f aca="false">Data_count!B10</f>
        <v> </v>
      </c>
      <c r="G3" s="12"/>
      <c r="J3" s="9"/>
      <c r="K3" s="13" t="str">
        <f aca="false">Data_count!B7</f>
        <v> </v>
      </c>
    </row>
    <row r="4" customFormat="false" ht="12.75" hidden="false" customHeight="true" outlineLevel="0" collapsed="false">
      <c r="A4" s="11" t="s">
        <v>35</v>
      </c>
      <c r="B4" s="14" t="str">
        <f aca="false">Data_count!B13</f>
        <v> </v>
      </c>
      <c r="J4" s="9"/>
      <c r="K4" s="13" t="str">
        <f aca="false">Data_count!B8</f>
        <v> </v>
      </c>
    </row>
    <row r="5" customFormat="false" ht="12.75" hidden="false" customHeight="true" outlineLevel="0" collapsed="false">
      <c r="A5" s="11" t="s">
        <v>36</v>
      </c>
      <c r="B5" s="14" t="str">
        <f aca="false">Data_count!B14</f>
        <v> </v>
      </c>
      <c r="J5" s="9"/>
      <c r="K5" s="13" t="str">
        <f aca="false">Data_count!B9</f>
        <v> </v>
      </c>
    </row>
    <row r="6" customFormat="false" ht="12.75" hidden="false" customHeight="true" outlineLevel="0" collapsed="false">
      <c r="A6" s="11"/>
      <c r="C6" s="15"/>
      <c r="J6" s="9"/>
    </row>
    <row r="7" customFormat="false" ht="15.75" hidden="false" customHeight="true" outlineLevel="0" collapsed="false">
      <c r="A7" s="11"/>
      <c r="C7" s="15"/>
      <c r="G7" s="16" t="str">
        <f aca="false">Data_count!B11</f>
        <v> </v>
      </c>
      <c r="J7" s="9"/>
      <c r="K7" s="9"/>
    </row>
    <row r="9" customFormat="false" ht="12.75" hidden="false" customHeight="false" outlineLevel="0" collapsed="false">
      <c r="A9" s="59" t="s">
        <v>110</v>
      </c>
      <c r="F9" s="60" t="n">
        <f aca="false">Data_class!B10</f>
        <v>39871</v>
      </c>
      <c r="G9" s="61" t="n">
        <f aca="false">Data_class!B5</f>
        <v>36905</v>
      </c>
      <c r="H9" s="62" t="n">
        <f aca="false">SUM(Data_class!B6:B9)</f>
        <v>2966</v>
      </c>
    </row>
    <row r="10" customFormat="false" ht="12.75" hidden="false" customHeight="false" outlineLevel="0" collapsed="false">
      <c r="A10" s="59"/>
    </row>
    <row r="11" customFormat="false" ht="12.75" hidden="false" customHeight="false" outlineLevel="0" collapsed="false">
      <c r="A11" s="63" t="s">
        <v>111</v>
      </c>
      <c r="B11" s="64" t="s">
        <v>33</v>
      </c>
      <c r="C11" s="65" t="s">
        <v>112</v>
      </c>
      <c r="D11" s="65"/>
      <c r="E11" s="66" t="s">
        <v>113</v>
      </c>
      <c r="F11" s="66"/>
    </row>
    <row r="12" customFormat="false" ht="12.75" hidden="false" customHeight="false" outlineLevel="0" collapsed="false">
      <c r="A12" s="67" t="s">
        <v>114</v>
      </c>
      <c r="B12" s="39" t="s">
        <v>115</v>
      </c>
      <c r="C12" s="68" t="s">
        <v>116</v>
      </c>
      <c r="D12" s="68"/>
      <c r="E12" s="69" t="s">
        <v>117</v>
      </c>
      <c r="F12" s="69"/>
    </row>
    <row r="13" customFormat="false" ht="12.75" hidden="false" customHeight="false" outlineLevel="0" collapsed="false">
      <c r="A13" s="67" t="s">
        <v>118</v>
      </c>
      <c r="B13" s="39" t="s">
        <v>119</v>
      </c>
      <c r="C13" s="68" t="s">
        <v>120</v>
      </c>
      <c r="D13" s="68"/>
      <c r="E13" s="69" t="s">
        <v>121</v>
      </c>
      <c r="F13" s="69"/>
    </row>
    <row r="14" customFormat="false" ht="12.75" hidden="false" customHeight="false" outlineLevel="0" collapsed="false">
      <c r="A14" s="67" t="s">
        <v>122</v>
      </c>
      <c r="B14" s="39" t="s">
        <v>123</v>
      </c>
      <c r="C14" s="68" t="s">
        <v>124</v>
      </c>
      <c r="D14" s="68"/>
      <c r="E14" s="69" t="s">
        <v>125</v>
      </c>
      <c r="F14" s="69"/>
    </row>
    <row r="15" customFormat="false" ht="12.75" hidden="false" customHeight="false" outlineLevel="0" collapsed="false">
      <c r="A15" s="70" t="s">
        <v>126</v>
      </c>
      <c r="B15" s="71" t="s">
        <v>127</v>
      </c>
      <c r="C15" s="72" t="s">
        <v>128</v>
      </c>
      <c r="D15" s="72"/>
      <c r="E15" s="73" t="s">
        <v>129</v>
      </c>
      <c r="F15" s="73"/>
    </row>
    <row r="20" customFormat="false" ht="12.75" hidden="false" customHeight="false" outlineLevel="0" collapsed="false">
      <c r="A20" s="74" t="s">
        <v>130</v>
      </c>
      <c r="B20" s="75" t="s">
        <v>131</v>
      </c>
      <c r="C20" s="75" t="s">
        <v>132</v>
      </c>
      <c r="D20" s="75" t="s">
        <v>133</v>
      </c>
      <c r="E20" s="76" t="s">
        <v>134</v>
      </c>
    </row>
    <row r="21" customFormat="false" ht="12.75" hidden="false" customHeight="false" outlineLevel="0" collapsed="false">
      <c r="A21" s="77" t="s">
        <v>135</v>
      </c>
      <c r="B21" s="78" t="s">
        <v>136</v>
      </c>
      <c r="C21" s="78" t="n">
        <v>1</v>
      </c>
      <c r="D21" s="78" t="n">
        <v>2</v>
      </c>
      <c r="E21" s="79" t="n">
        <v>55</v>
      </c>
    </row>
    <row r="22" customFormat="false" ht="12.75" hidden="false" customHeight="false" outlineLevel="0" collapsed="false">
      <c r="A22" s="77" t="s">
        <v>137</v>
      </c>
      <c r="B22" s="78" t="s">
        <v>136</v>
      </c>
      <c r="C22" s="78" t="n">
        <v>1</v>
      </c>
      <c r="D22" s="78" t="n">
        <v>2</v>
      </c>
      <c r="E22" s="79" t="n">
        <v>40</v>
      </c>
    </row>
    <row r="23" customFormat="false" ht="12.75" hidden="false" customHeight="false" outlineLevel="0" collapsed="false">
      <c r="A23" s="77" t="s">
        <v>138</v>
      </c>
      <c r="B23" s="78" t="s">
        <v>136</v>
      </c>
      <c r="C23" s="78" t="n">
        <v>1</v>
      </c>
      <c r="D23" s="78" t="n">
        <v>2</v>
      </c>
      <c r="E23" s="79" t="n">
        <v>48</v>
      </c>
    </row>
    <row r="24" customFormat="false" ht="12.75" hidden="false" customHeight="false" outlineLevel="0" collapsed="false">
      <c r="A24" s="77" t="s">
        <v>116</v>
      </c>
      <c r="B24" s="78" t="s">
        <v>136</v>
      </c>
      <c r="C24" s="78" t="n">
        <v>1</v>
      </c>
      <c r="D24" s="78" t="n">
        <v>2</v>
      </c>
      <c r="E24" s="79" t="n">
        <v>15</v>
      </c>
    </row>
    <row r="25" customFormat="false" ht="12.75" hidden="false" customHeight="false" outlineLevel="0" collapsed="false">
      <c r="A25" s="77" t="s">
        <v>139</v>
      </c>
      <c r="B25" s="78" t="s">
        <v>140</v>
      </c>
      <c r="C25" s="78" t="n">
        <v>2</v>
      </c>
      <c r="D25" s="78" t="n">
        <v>3</v>
      </c>
      <c r="E25" s="79" t="s">
        <v>141</v>
      </c>
    </row>
    <row r="26" customFormat="false" ht="12.75" hidden="false" customHeight="false" outlineLevel="0" collapsed="false">
      <c r="A26" s="77" t="s">
        <v>142</v>
      </c>
      <c r="B26" s="78" t="s">
        <v>143</v>
      </c>
      <c r="C26" s="78" t="n">
        <v>2</v>
      </c>
      <c r="D26" s="78" t="n">
        <v>3</v>
      </c>
      <c r="E26" s="79" t="s">
        <v>144</v>
      </c>
    </row>
    <row r="27" customFormat="false" ht="12.75" hidden="false" customHeight="false" outlineLevel="0" collapsed="false">
      <c r="A27" s="77" t="s">
        <v>145</v>
      </c>
      <c r="B27" s="78" t="s">
        <v>146</v>
      </c>
      <c r="C27" s="78" t="n">
        <v>2</v>
      </c>
      <c r="D27" s="78" t="n">
        <v>3</v>
      </c>
      <c r="E27" s="79" t="s">
        <v>147</v>
      </c>
    </row>
    <row r="28" customFormat="false" ht="12.75" hidden="false" customHeight="false" outlineLevel="0" collapsed="false">
      <c r="A28" s="77" t="s">
        <v>120</v>
      </c>
      <c r="B28" s="78" t="s">
        <v>148</v>
      </c>
      <c r="C28" s="78" t="n">
        <v>2</v>
      </c>
      <c r="D28" s="78" t="n">
        <v>3</v>
      </c>
      <c r="E28" s="79" t="s">
        <v>149</v>
      </c>
    </row>
    <row r="29" customFormat="false" ht="12.75" hidden="false" customHeight="false" outlineLevel="0" collapsed="false">
      <c r="A29" s="77" t="s">
        <v>150</v>
      </c>
      <c r="B29" s="78" t="s">
        <v>151</v>
      </c>
      <c r="C29" s="78" t="n">
        <v>2</v>
      </c>
      <c r="D29" s="78" t="n">
        <v>3</v>
      </c>
      <c r="E29" s="79" t="s">
        <v>152</v>
      </c>
    </row>
    <row r="30" customFormat="false" ht="12.75" hidden="false" customHeight="false" outlineLevel="0" collapsed="false">
      <c r="A30" s="77" t="s">
        <v>113</v>
      </c>
      <c r="B30" s="78" t="s">
        <v>153</v>
      </c>
      <c r="C30" s="78" t="n">
        <v>2</v>
      </c>
      <c r="D30" s="78" t="n">
        <v>1</v>
      </c>
      <c r="E30" s="79" t="s">
        <v>154</v>
      </c>
    </row>
    <row r="31" customFormat="false" ht="12.75" hidden="false" customHeight="false" outlineLevel="0" collapsed="false">
      <c r="A31" s="77" t="s">
        <v>33</v>
      </c>
      <c r="B31" s="78" t="n">
        <v>115</v>
      </c>
      <c r="C31" s="78" t="n">
        <v>2</v>
      </c>
      <c r="D31" s="78" t="n">
        <v>1</v>
      </c>
      <c r="E31" s="79" t="n">
        <v>185</v>
      </c>
    </row>
    <row r="32" customFormat="false" ht="12.75" hidden="false" customHeight="false" outlineLevel="0" collapsed="false">
      <c r="A32" s="77" t="s">
        <v>112</v>
      </c>
      <c r="B32" s="78" t="s">
        <v>155</v>
      </c>
      <c r="C32" s="78" t="n">
        <v>2</v>
      </c>
      <c r="D32" s="78" t="n">
        <v>1</v>
      </c>
      <c r="E32" s="79" t="s">
        <v>156</v>
      </c>
    </row>
    <row r="33" customFormat="false" ht="12.75" hidden="false" customHeight="false" outlineLevel="0" collapsed="false">
      <c r="A33" s="77" t="s">
        <v>124</v>
      </c>
      <c r="B33" s="78" t="s">
        <v>157</v>
      </c>
      <c r="C33" s="78" t="n">
        <v>2</v>
      </c>
      <c r="D33" s="78" t="n">
        <v>4</v>
      </c>
      <c r="E33" s="79" t="s">
        <v>158</v>
      </c>
    </row>
    <row r="34" customFormat="false" ht="12.75" hidden="false" customHeight="false" outlineLevel="0" collapsed="false">
      <c r="A34" s="77" t="s">
        <v>125</v>
      </c>
      <c r="B34" s="78" t="s">
        <v>159</v>
      </c>
      <c r="C34" s="78" t="n">
        <v>2</v>
      </c>
      <c r="D34" s="78" t="n">
        <v>4</v>
      </c>
      <c r="E34" s="79" t="s">
        <v>160</v>
      </c>
    </row>
    <row r="35" customFormat="false" ht="12.75" hidden="false" customHeight="false" outlineLevel="0" collapsed="false">
      <c r="A35" s="77" t="s">
        <v>161</v>
      </c>
      <c r="B35" s="78" t="s">
        <v>162</v>
      </c>
      <c r="C35" s="78" t="n">
        <v>2</v>
      </c>
      <c r="D35" s="78" t="n">
        <v>4</v>
      </c>
      <c r="E35" s="79" t="s">
        <v>163</v>
      </c>
    </row>
    <row r="36" customFormat="false" ht="12.75" hidden="false" customHeight="false" outlineLevel="0" collapsed="false">
      <c r="A36" s="77" t="s">
        <v>164</v>
      </c>
      <c r="B36" s="78" t="s">
        <v>165</v>
      </c>
      <c r="C36" s="78" t="n">
        <v>2</v>
      </c>
      <c r="D36" s="78" t="n">
        <v>1</v>
      </c>
      <c r="E36" s="79" t="s">
        <v>166</v>
      </c>
    </row>
    <row r="37" customFormat="false" ht="12.75" hidden="false" customHeight="false" outlineLevel="0" collapsed="false">
      <c r="A37" s="77" t="s">
        <v>167</v>
      </c>
      <c r="B37" s="78" t="s">
        <v>168</v>
      </c>
      <c r="C37" s="78" t="n">
        <v>2</v>
      </c>
      <c r="D37" s="78" t="n">
        <v>4</v>
      </c>
      <c r="E37" s="79" t="s">
        <v>169</v>
      </c>
    </row>
    <row r="38" customFormat="false" ht="12.75" hidden="false" customHeight="false" outlineLevel="0" collapsed="false">
      <c r="A38" s="80" t="s">
        <v>127</v>
      </c>
      <c r="B38" s="81" t="s">
        <v>170</v>
      </c>
      <c r="C38" s="81" t="n">
        <v>3</v>
      </c>
      <c r="D38" s="81" t="n">
        <v>5</v>
      </c>
      <c r="E38" s="82" t="s">
        <v>171</v>
      </c>
    </row>
    <row r="55" customFormat="false" ht="12.75" hidden="false" customHeight="false" outlineLevel="0" collapsed="false">
      <c r="A55" s="59"/>
    </row>
    <row r="78" customFormat="false" ht="12.75" hidden="false" customHeight="false" outlineLevel="0" collapsed="false">
      <c r="A78" s="59"/>
    </row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mobilité douce&amp;R&amp;8Service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2019-10-31T18:42:20Z</cp:lastPrinted>
  <dcterms:modified xsi:type="dcterms:W3CDTF">2022-01-14T11:49:23Z</dcterms:modified>
  <cp:revision>133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