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LV" sheetId="5" state="visible" r:id="rId6"/>
    <sheet name="CV_S" sheetId="6" state="visible" r:id="rId7"/>
    <sheet name="CV_D" sheetId="7" state="visible" r:id="rId8"/>
    <sheet name="CV_HEB" sheetId="8" state="visible" r:id="rId9"/>
    <sheet name="CV_A" sheetId="9" state="visible" r:id="rId10"/>
    <sheet name="SWISS7_H" sheetId="10" state="visible" r:id="rId11"/>
    <sheet name="SWISS7_G" sheetId="11" state="visible" r:id="rId12"/>
    <sheet name="SWISS10_H" sheetId="12" state="visible" r:id="rId13"/>
    <sheet name="SWISS10_G" sheetId="13" state="visible" r:id="rId14"/>
    <sheet name="Vit_H" sheetId="14" state="visible" r:id="rId15"/>
    <sheet name="Vit_Hd" sheetId="15" state="visible" r:id="rId16"/>
  </sheets>
  <definedNames>
    <definedName function="false" hidden="false" localSheetId="8" name="_xlnm.Print_Area" vbProcedure="false">CV_A!$A$1:$K$58</definedName>
    <definedName function="false" hidden="false" localSheetId="6" name="_xlnm.Print_Area" vbProcedure="false">CV_D!$A$1:$K$58</definedName>
    <definedName function="false" hidden="false" localSheetId="7" name="_xlnm.Print_Area" vbProcedure="false">CV_HEB!$A$1:$K$58</definedName>
    <definedName function="false" hidden="false" localSheetId="4" name="_xlnm.Print_Area" vbProcedure="false">CV_LV!$A$1:$K$58</definedName>
    <definedName function="false" hidden="false" localSheetId="5" name="_xlnm.Print_Area" vbProcedure="false">CV_S!$A$1:$K$58</definedName>
    <definedName function="false" hidden="false" localSheetId="12" name="_xlnm.Print_Area" vbProcedure="false">SWISS10_G!$A$1:$N$76</definedName>
    <definedName function="false" hidden="false" localSheetId="11" name="_xlnm.Print_Area" vbProcedure="false">SWISS10_H!$A$1:$N$76</definedName>
    <definedName function="false" hidden="false" localSheetId="10" name="_xlnm.Print_Area" vbProcedure="false">SWISS7_G!$A$1:$K$76</definedName>
    <definedName function="false" hidden="false" localSheetId="9" name="_xlnm.Print_Area" vbProcedure="false">SWISS7_H!$A$1:$K$76</definedName>
    <definedName function="false" hidden="false" localSheetId="13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<sst xmlns="http://schemas.openxmlformats.org/spreadsheetml/2006/main" count="951" uniqueCount="164">
  <si>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</si>
  <si>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</si>
  <si>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</si>
  <si>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</si>
  <si>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</si>
  <si>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</si>
  <si>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</si>
  <si>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</si>
  <si>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</si>
  <si>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</si>
  <si>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</si>
  <si>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</si>
  <si>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</si>
  <si>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</si>
  <si>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</si>
  <si>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</si>
  <si>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</si>
  <si>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</si>
  <si>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</si>
  <si>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</si>
  <si>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</si>
  <si>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</si>
  <si>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</si>
  <si>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</si>
  <si>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</si>
  <si>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</si>
  <si>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Section Sat</t>
  </si>
  <si>
    <t xml:space="preserve">Std dev Sat</t>
  </si>
  <si>
    <t xml:space="preserve">Section Sun</t>
  </si>
  <si>
    <t xml:space="preserve">Std dev Sun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</si>
  <si>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</si>
  <si>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</si>
  <si>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</si>
  <si>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</si>
  <si>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</si>
  <si>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</si>
  <si>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</si>
  <si>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</si>
  <si>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</si>
  <si>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</si>
  <si>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</si>
  <si>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</si>
  <si>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</si>
  <si>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</si>
  <si>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</si>
  <si>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</si>
  <si>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</si>
  <si>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</si>
  <si>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</si>
  <si>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</si>
  <si>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</si>
  <si>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</si>
  <si>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</si>
  <si>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</si>
  <si>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</si>
  <si>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</si>
  <si>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Dir 1 Sat</t>
  </si>
  <si>
    <t xml:space="preserve">Dir 1 Sun</t>
  </si>
  <si>
    <t xml:space="preserve">light</t>
  </si>
  <si>
    <t xml:space="preserve">heavy</t>
  </si>
  <si>
    <t xml:space="preserve">Dir 2</t>
  </si>
  <si>
    <t xml:space="preserve">Dir 2 Sat</t>
  </si>
  <si>
    <t xml:space="preserve">Dir 2 Sun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</si>
  <si>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</si>
  <si>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</si>
  <si>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</si>
  <si>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</si>
  <si>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</si>
  <si>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</si>
  <si>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</si>
  <si>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</si>
  <si>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</si>
  <si>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</si>
  <si>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</si>
  <si>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Dir1</t>
  </si>
  <si>
    <t xml:space="preserve">TJMO   Jours ouvrables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</si>
  <si>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</si>
  <si>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</si>
  <si>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</si>
  <si>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</si>
  <si>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</si>
  <si>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</si>
  <si>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</si>
  <si>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</si>
  <si>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</si>
  <si>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</si>
  <si>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</si>
  <si>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</si>
  <si>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</si>
  <si>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</si>
  <si>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</si>
  <si>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</si>
  <si>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</si>
  <si>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</si>
  <si>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</si>
  <si>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</si>
  <si>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</si>
  <si>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</si>
  <si>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</si>
  <si>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TJMO   Samedi   </t>
  </si>
  <si>
    <t xml:space="preserve">Courbe de variation du samedi</t>
  </si>
  <si>
    <t xml:space="preserve">Moyennes horaires (samedi)</t>
  </si>
  <si>
    <t xml:space="preserve">Samedi</t>
  </si>
  <si>
    <t xml:space="preserve">TJMO   Dimanche   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</si>
  <si>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</si>
  <si>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</si>
  <si>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</si>
  <si>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</si>
  <si>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</t>
  </si>
  <si>
    <t xml:space="preserve">Classification SWISS7</t>
  </si>
  <si>
    <t xml:space="preserve">THM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</si>
  <si>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</si>
  <si>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</si>
  <si>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</si>
  <si>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</si>
  <si>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</si>
  <si>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</si>
  <si>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</si>
  <si>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</si>
  <si>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24 heures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</si>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</sst>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General"/>
    <numFmt numFmtId="170" formatCode="0.0%"/>
    <numFmt numFmtId="171" formatCode="@"/>
    <numFmt numFmtId="172" formatCode="0.0\ %"/>
    <numFmt numFmtId="173" formatCode="0.0"/>
    <numFmt numFmtId="174" formatCode="0%"/>
    <numFmt numFmtId="175" formatCode="0.00%&quot;       &quot;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1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5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1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1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1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" fillId="5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2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4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26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49202067"/>
        <c:axId val="75304938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202067"/>
        <c:axId val="75304938"/>
      </c:lineChart>
      <c:catAx>
        <c:axId val="49202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304938"/>
        <c:crosses val="autoZero"/>
        <c:auto val="1"/>
        <c:lblAlgn val="ctr"/>
        <c:lblOffset val="100"/>
        <c:noMultiLvlLbl val="0"/>
      </c:catAx>
      <c:valAx>
        <c:axId val="7530493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2020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37683984"/>
        <c:axId val="43356317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7683984"/>
        <c:axId val="43356317"/>
      </c:lineChart>
      <c:catAx>
        <c:axId val="37683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356317"/>
        <c:crosses val="autoZero"/>
        <c:auto val="1"/>
        <c:lblAlgn val="ctr"/>
        <c:lblOffset val="100"/>
        <c:noMultiLvlLbl val="0"/>
      </c:catAx>
      <c:valAx>
        <c:axId val="4335631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8398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8359016"/>
        <c:axId val="37877449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8359016"/>
        <c:axId val="37877449"/>
      </c:lineChart>
      <c:catAx>
        <c:axId val="68359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77449"/>
        <c:crosses val="autoZero"/>
        <c:auto val="1"/>
        <c:lblAlgn val="ctr"/>
        <c:lblOffset val="100"/>
        <c:noMultiLvlLbl val="0"/>
      </c:catAx>
      <c:valAx>
        <c:axId val="3787744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35901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28373846"/>
        <c:axId val="923213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8373846"/>
        <c:axId val="9232130"/>
      </c:lineChart>
      <c:catAx>
        <c:axId val="283738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32130"/>
        <c:crosses val="autoZero"/>
        <c:auto val="1"/>
        <c:lblAlgn val="ctr"/>
        <c:lblOffset val="100"/>
        <c:noMultiLvlLbl val="0"/>
      </c:catAx>
      <c:valAx>
        <c:axId val="92321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3738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45000786"/>
        <c:axId val="2140997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000786"/>
        <c:axId val="21409970"/>
      </c:lineChart>
      <c:catAx>
        <c:axId val="45000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409970"/>
        <c:crosses val="autoZero"/>
        <c:auto val="1"/>
        <c:lblAlgn val="ctr"/>
        <c:lblOffset val="100"/>
        <c:noMultiLvlLbl val="0"/>
      </c:catAx>
      <c:valAx>
        <c:axId val="2140997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0007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26554654"/>
        <c:axId val="38634723"/>
      </c:barChart>
      <c:catAx>
        <c:axId val="265546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634723"/>
        <c:crosses val="autoZero"/>
        <c:auto val="1"/>
        <c:lblAlgn val="ctr"/>
        <c:lblOffset val="100"/>
        <c:noMultiLvlLbl val="0"/>
      </c:catAx>
      <c:valAx>
        <c:axId val="3863472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5546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Data_category!$B$32:$B$32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Data_category!$C$32:$C$32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Data_category!$D$32:$D$32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Data_category!$E$32:$E$32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Data_category!$F$32:$F$32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Data_category!$G$32:$G$32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Data_category!$H$32:$H$32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27470203"/>
        <c:axId val="90262235"/>
      </c:barChart>
      <c:catAx>
        <c:axId val="274702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262235"/>
        <c:crosses val="autoZero"/>
        <c:auto val="1"/>
        <c:lblAlgn val="ctr"/>
        <c:lblOffset val="100"/>
        <c:noMultiLvlLbl val="0"/>
      </c:catAx>
      <c:valAx>
        <c:axId val="902622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702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Data_category!$N$4:$N$4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Data_category!$O$4:$O$4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Data_category!$P$4:$P$4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Data_category!$Q$4:$Q$4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Data_category!$R$4:$R$4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Data_category!$S$4:$S$4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Data_category!$T$4:$T$4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Data_category!$U$4:$U$4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Data_category!$V$4:$V$4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Data_category!$W$4:$W$4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36683459"/>
        <c:axId val="61854863"/>
      </c:barChart>
      <c:catAx>
        <c:axId val="36683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854863"/>
        <c:crosses val="autoZero"/>
        <c:auto val="1"/>
        <c:lblAlgn val="ctr"/>
        <c:lblOffset val="100"/>
        <c:noMultiLvlLbl val="0"/>
      </c:catAx>
      <c:valAx>
        <c:axId val="6185486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834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Data_category!$N$32:$N$32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Data_category!$O$32:$O$32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Data_category!$P$32:$P$32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Data_category!$Q$32:$Q$32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Data_category!$R$32:$R$32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Data_category!$S$32:$S$32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Data_category!$T$32:$T$32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Data_category!$U$32:$U$32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Data_category!$V$32:$V$32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Data_category!$W$32:$W$32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44748047"/>
        <c:axId val="54396408"/>
      </c:barChart>
      <c:catAx>
        <c:axId val="44748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96408"/>
        <c:crosses val="autoZero"/>
        <c:auto val="1"/>
        <c:lblAlgn val="ctr"/>
        <c:lblOffset val="100"/>
        <c:noMultiLvlLbl val="0"/>
      </c:catAx>
      <c:valAx>
        <c:axId val="5439640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480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0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1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2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3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612360</xdr:colOff>
      <xdr:row>31</xdr:row>
      <xdr:rowOff>169200</xdr:rowOff>
    </xdr:to>
    <xdr:graphicFrame>
      <xdr:nvGraphicFramePr>
        <xdr:cNvPr id="4" name="Chart 1"/>
        <xdr:cNvGraphicFramePr/>
      </xdr:nvGraphicFramePr>
      <xdr:xfrm>
        <a:off x="0" y="2676240"/>
        <a:ext cx="6900120" cy="29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964800</xdr:colOff>
      <xdr:row>36</xdr:row>
      <xdr:rowOff>159840</xdr:rowOff>
    </xdr:to>
    <xdr:graphicFrame>
      <xdr:nvGraphicFramePr>
        <xdr:cNvPr id="5" name="Chart 1"/>
        <xdr:cNvGraphicFramePr/>
      </xdr:nvGraphicFramePr>
      <xdr:xfrm>
        <a:off x="0" y="2050920"/>
        <a:ext cx="7518960" cy="444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964800</xdr:colOff>
      <xdr:row>71</xdr:row>
      <xdr:rowOff>159480</xdr:rowOff>
    </xdr:to>
    <xdr:graphicFrame>
      <xdr:nvGraphicFramePr>
        <xdr:cNvPr id="6" name="Chart 2"/>
        <xdr:cNvGraphicFramePr/>
      </xdr:nvGraphicFramePr>
      <xdr:xfrm>
        <a:off x="0" y="7820640"/>
        <a:ext cx="7518960" cy="44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673560</xdr:colOff>
      <xdr:row>36</xdr:row>
      <xdr:rowOff>159840</xdr:rowOff>
    </xdr:to>
    <xdr:graphicFrame>
      <xdr:nvGraphicFramePr>
        <xdr:cNvPr id="7" name="Chart 1"/>
        <xdr:cNvGraphicFramePr/>
      </xdr:nvGraphicFramePr>
      <xdr:xfrm>
        <a:off x="0" y="2024280"/>
        <a:ext cx="7571520" cy="44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673560</xdr:colOff>
      <xdr:row>71</xdr:row>
      <xdr:rowOff>159840</xdr:rowOff>
    </xdr:to>
    <xdr:graphicFrame>
      <xdr:nvGraphicFramePr>
        <xdr:cNvPr id="8" name="Chart 2"/>
        <xdr:cNvGraphicFramePr/>
      </xdr:nvGraphicFramePr>
      <xdr:xfrm>
        <a:off x="0" y="7794360"/>
        <a:ext cx="7571520" cy="44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95" width="11.42"/>
  </cols>
  <sheetData>
    <row r="1" customFormat="false" ht="15.75" hidden="false" customHeight="true" outlineLevel="0" collapsed="false">
      <c r="A1" s="12" t="n">
        <f aca="false">Data_count!B3</f>
        <v>0</v>
      </c>
      <c r="J1" s="13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3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3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3"/>
      <c r="K4" s="17" t="n">
        <f aca="false">Data_count!B8</f>
        <v>0</v>
      </c>
    </row>
    <row r="5" customFormat="false" ht="16.7" hidden="false" customHeight="true" outlineLevel="0" collapsed="false">
      <c r="A5" s="15" t="s">
        <v>73</v>
      </c>
      <c r="B5" s="18" t="n">
        <f aca="false">Data_count!B14</f>
        <v>0</v>
      </c>
      <c r="F5" s="16"/>
      <c r="J5" s="13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F6" s="16" t="s">
        <v>109</v>
      </c>
      <c r="J6" s="13"/>
    </row>
    <row r="7" customFormat="false" ht="16.15" hidden="false" customHeight="true" outlineLevel="0" collapsed="false">
      <c r="A7" s="15"/>
      <c r="C7" s="19"/>
      <c r="G7" s="21"/>
      <c r="J7" s="13"/>
      <c r="K7" s="13"/>
    </row>
    <row r="8" customFormat="false" ht="16.15" hidden="false" customHeight="true" outlineLevel="0" collapsed="false">
      <c r="A8" s="15"/>
      <c r="C8" s="19"/>
      <c r="F8" s="20" t="n">
        <f aca="false">Data_count!B11</f>
        <v>0</v>
      </c>
      <c r="G8" s="21"/>
      <c r="J8" s="13"/>
      <c r="K8" s="13"/>
    </row>
    <row r="9" customFormat="false" ht="12.75" hidden="false" customHeight="true" outlineLevel="0" collapsed="false">
      <c r="A9" s="96" t="s">
        <v>72</v>
      </c>
      <c r="B9" s="97" t="n">
        <f aca="false">B4</f>
        <v>0</v>
      </c>
      <c r="I9" s="72"/>
    </row>
    <row r="10" customFormat="false" ht="13.5" hidden="false" customHeight="true" outlineLevel="0" collapsed="false">
      <c r="I10" s="72"/>
    </row>
    <row r="11" s="4" customFormat="true" ht="18.6" hidden="false" customHeight="true" outlineLevel="0" collapsed="false">
      <c r="B11" s="98" t="str">
        <f aca="false">"Distrubution des classes SWISS7 par tranche horaire  -  Cumuls sur 7 jours (Lu - Di)"</f>
        <v>Distrubution des classes SWISS7 par tranche horaire  -  Cumuls sur 7 jours (Lu - Di)</v>
      </c>
      <c r="C11" s="98"/>
      <c r="D11" s="98"/>
      <c r="E11" s="98"/>
      <c r="F11" s="98"/>
      <c r="G11" s="98"/>
      <c r="H11" s="98"/>
      <c r="I11" s="99"/>
      <c r="J11" s="100" t="s">
        <v>110</v>
      </c>
      <c r="K11" s="101" t="s">
        <v>111</v>
      </c>
    </row>
    <row r="12" customFormat="false" ht="12.75" hidden="false" customHeight="true" outlineLevel="0" collapsed="false">
      <c r="A12" s="43" t="s">
        <v>80</v>
      </c>
      <c r="B12" s="102" t="s">
        <v>112</v>
      </c>
      <c r="C12" s="103" t="s">
        <v>113</v>
      </c>
      <c r="D12" s="103" t="s">
        <v>114</v>
      </c>
      <c r="E12" s="103" t="s">
        <v>115</v>
      </c>
      <c r="F12" s="103" t="s">
        <v>116</v>
      </c>
      <c r="G12" s="103" t="s">
        <v>117</v>
      </c>
      <c r="H12" s="104" t="s">
        <v>118</v>
      </c>
      <c r="I12" s="64"/>
      <c r="J12" s="105" t="s">
        <v>83</v>
      </c>
      <c r="K12" s="101"/>
    </row>
    <row r="13" customFormat="false" ht="12.75" hidden="false" customHeight="true" outlineLevel="0" collapsed="false">
      <c r="A13" s="106" t="s">
        <v>30</v>
      </c>
      <c r="B13" s="107" t="n">
        <f aca="false">Data_category!B5</f>
        <v>0</v>
      </c>
      <c r="C13" s="76" t="n">
        <f aca="false">Data_category!C5</f>
        <v>0</v>
      </c>
      <c r="D13" s="108" t="n">
        <f aca="false">Data_category!D5</f>
        <v>0</v>
      </c>
      <c r="E13" s="76" t="n">
        <f aca="false">Data_category!E5</f>
        <v>0</v>
      </c>
      <c r="F13" s="108" t="n">
        <f aca="false">Data_category!F5</f>
        <v>0</v>
      </c>
      <c r="G13" s="76" t="n">
        <f aca="false">Data_category!G5</f>
        <v>0</v>
      </c>
      <c r="H13" s="109" t="n">
        <f aca="false">Data_category!H5</f>
        <v>0</v>
      </c>
      <c r="J13" s="110" t="e">
        <f aca="false">#REF!</f>
        <v>#REF!</v>
      </c>
      <c r="K13" s="111" t="e">
        <f aca="false">J13/Data_category!$L$29*7</f>
        <v>#REF!</v>
      </c>
    </row>
    <row r="14" customFormat="false" ht="12.75" hidden="false" customHeight="true" outlineLevel="0" collapsed="false">
      <c r="A14" s="112" t="s">
        <v>31</v>
      </c>
      <c r="B14" s="113" t="n">
        <f aca="false">Data_category!B6</f>
        <v>0</v>
      </c>
      <c r="C14" s="114" t="n">
        <f aca="false">Data_category!C6</f>
        <v>0</v>
      </c>
      <c r="D14" s="115" t="n">
        <f aca="false">Data_category!D6</f>
        <v>0</v>
      </c>
      <c r="E14" s="114" t="n">
        <f aca="false">Data_category!E6</f>
        <v>0</v>
      </c>
      <c r="F14" s="115" t="n">
        <f aca="false">Data_category!F6</f>
        <v>0</v>
      </c>
      <c r="G14" s="114" t="n">
        <f aca="false">Data_category!G6</f>
        <v>0</v>
      </c>
      <c r="H14" s="116" t="n">
        <f aca="false">Data_category!H6</f>
        <v>0</v>
      </c>
      <c r="J14" s="110" t="e">
        <f aca="false">#REF!</f>
        <v>#REF!</v>
      </c>
      <c r="K14" s="117" t="e">
        <f aca="false">J14/Data_category!$L$29*7</f>
        <v>#REF!</v>
      </c>
    </row>
    <row r="15" customFormat="false" ht="12.75" hidden="false" customHeight="true" outlineLevel="0" collapsed="false">
      <c r="A15" s="112" t="s">
        <v>32</v>
      </c>
      <c r="B15" s="113" t="n">
        <f aca="false">Data_category!B7</f>
        <v>0</v>
      </c>
      <c r="C15" s="114" t="n">
        <f aca="false">Data_category!C7</f>
        <v>0</v>
      </c>
      <c r="D15" s="115" t="n">
        <f aca="false">Data_category!D7</f>
        <v>0</v>
      </c>
      <c r="E15" s="114" t="n">
        <f aca="false">Data_category!E7</f>
        <v>0</v>
      </c>
      <c r="F15" s="115" t="n">
        <f aca="false">Data_category!F7</f>
        <v>0</v>
      </c>
      <c r="G15" s="114" t="n">
        <f aca="false">Data_category!G7</f>
        <v>0</v>
      </c>
      <c r="H15" s="116" t="n">
        <f aca="false">Data_category!H7</f>
        <v>0</v>
      </c>
      <c r="J15" s="110" t="e">
        <f aca="false">#REF!</f>
        <v>#REF!</v>
      </c>
      <c r="K15" s="117" t="e">
        <f aca="false">J15/Data_category!$L$29*7</f>
        <v>#REF!</v>
      </c>
    </row>
    <row r="16" customFormat="false" ht="12.75" hidden="false" customHeight="true" outlineLevel="0" collapsed="false">
      <c r="A16" s="112" t="s">
        <v>33</v>
      </c>
      <c r="B16" s="113" t="n">
        <f aca="false">Data_category!B8</f>
        <v>0</v>
      </c>
      <c r="C16" s="114" t="n">
        <f aca="false">Data_category!C8</f>
        <v>0</v>
      </c>
      <c r="D16" s="115" t="n">
        <f aca="false">Data_category!D8</f>
        <v>0</v>
      </c>
      <c r="E16" s="114" t="n">
        <f aca="false">Data_category!E8</f>
        <v>0</v>
      </c>
      <c r="F16" s="115" t="n">
        <f aca="false">Data_category!F8</f>
        <v>0</v>
      </c>
      <c r="G16" s="114" t="n">
        <f aca="false">Data_category!G8</f>
        <v>0</v>
      </c>
      <c r="H16" s="116" t="n">
        <f aca="false">Data_category!H8</f>
        <v>0</v>
      </c>
      <c r="J16" s="110" t="e">
        <f aca="false">#REF!</f>
        <v>#REF!</v>
      </c>
      <c r="K16" s="117" t="e">
        <f aca="false">J16/Data_category!$L$29*7</f>
        <v>#REF!</v>
      </c>
    </row>
    <row r="17" customFormat="false" ht="12.75" hidden="false" customHeight="true" outlineLevel="0" collapsed="false">
      <c r="A17" s="112" t="s">
        <v>34</v>
      </c>
      <c r="B17" s="113" t="n">
        <f aca="false">Data_category!B9</f>
        <v>0</v>
      </c>
      <c r="C17" s="114" t="n">
        <f aca="false">Data_category!C9</f>
        <v>0</v>
      </c>
      <c r="D17" s="115" t="n">
        <f aca="false">Data_category!D9</f>
        <v>0</v>
      </c>
      <c r="E17" s="114" t="n">
        <f aca="false">Data_category!E9</f>
        <v>0</v>
      </c>
      <c r="F17" s="115" t="n">
        <f aca="false">Data_category!F9</f>
        <v>0</v>
      </c>
      <c r="G17" s="114" t="n">
        <f aca="false">Data_category!G9</f>
        <v>0</v>
      </c>
      <c r="H17" s="116" t="n">
        <f aca="false">Data_category!H9</f>
        <v>0</v>
      </c>
      <c r="J17" s="110" t="e">
        <f aca="false">#REF!</f>
        <v>#REF!</v>
      </c>
      <c r="K17" s="117" t="e">
        <f aca="false">J17/Data_category!$L$29*7</f>
        <v>#REF!</v>
      </c>
    </row>
    <row r="18" customFormat="false" ht="12.75" hidden="false" customHeight="true" outlineLevel="0" collapsed="false">
      <c r="A18" s="112" t="s">
        <v>35</v>
      </c>
      <c r="B18" s="113" t="n">
        <f aca="false">Data_category!B10</f>
        <v>0</v>
      </c>
      <c r="C18" s="114" t="n">
        <f aca="false">Data_category!C10</f>
        <v>0</v>
      </c>
      <c r="D18" s="115" t="n">
        <f aca="false">Data_category!D10</f>
        <v>0</v>
      </c>
      <c r="E18" s="114" t="n">
        <f aca="false">Data_category!E10</f>
        <v>0</v>
      </c>
      <c r="F18" s="115" t="n">
        <f aca="false">Data_category!F10</f>
        <v>0</v>
      </c>
      <c r="G18" s="114" t="n">
        <f aca="false">Data_category!G10</f>
        <v>0</v>
      </c>
      <c r="H18" s="116" t="n">
        <f aca="false">Data_category!H10</f>
        <v>0</v>
      </c>
      <c r="J18" s="110" t="e">
        <f aca="false">#REF!</f>
        <v>#REF!</v>
      </c>
      <c r="K18" s="117" t="e">
        <f aca="false">J18/Data_category!$L$29*7</f>
        <v>#REF!</v>
      </c>
    </row>
    <row r="19" customFormat="false" ht="12.75" hidden="false" customHeight="true" outlineLevel="0" collapsed="false">
      <c r="A19" s="112" t="s">
        <v>36</v>
      </c>
      <c r="B19" s="113" t="n">
        <f aca="false">Data_category!B11</f>
        <v>0</v>
      </c>
      <c r="C19" s="114" t="n">
        <f aca="false">Data_category!C11</f>
        <v>0</v>
      </c>
      <c r="D19" s="115" t="n">
        <f aca="false">Data_category!D11</f>
        <v>0</v>
      </c>
      <c r="E19" s="114" t="n">
        <f aca="false">Data_category!E11</f>
        <v>0</v>
      </c>
      <c r="F19" s="115" t="n">
        <f aca="false">Data_category!F11</f>
        <v>0</v>
      </c>
      <c r="G19" s="114" t="n">
        <f aca="false">Data_category!G11</f>
        <v>0</v>
      </c>
      <c r="H19" s="116" t="n">
        <f aca="false">Data_category!H11</f>
        <v>0</v>
      </c>
      <c r="J19" s="110" t="e">
        <f aca="false">#REF!</f>
        <v>#REF!</v>
      </c>
      <c r="K19" s="117" t="e">
        <f aca="false">J19/Data_category!$L$29*7</f>
        <v>#REF!</v>
      </c>
    </row>
    <row r="20" customFormat="false" ht="12.75" hidden="false" customHeight="true" outlineLevel="0" collapsed="false">
      <c r="A20" s="118" t="s">
        <v>37</v>
      </c>
      <c r="B20" s="119" t="n">
        <f aca="false">Data_category!B12</f>
        <v>0</v>
      </c>
      <c r="C20" s="120" t="n">
        <f aca="false">Data_category!C12</f>
        <v>0</v>
      </c>
      <c r="D20" s="121" t="n">
        <f aca="false">Data_category!D12</f>
        <v>0</v>
      </c>
      <c r="E20" s="120" t="n">
        <f aca="false">Data_category!E12</f>
        <v>0</v>
      </c>
      <c r="F20" s="121" t="n">
        <f aca="false">Data_category!F12</f>
        <v>0</v>
      </c>
      <c r="G20" s="120" t="n">
        <f aca="false">Data_category!G12</f>
        <v>0</v>
      </c>
      <c r="H20" s="122" t="n">
        <f aca="false">Data_category!H12</f>
        <v>0</v>
      </c>
      <c r="I20" s="72"/>
      <c r="J20" s="123" t="e">
        <f aca="false">#REF!</f>
        <v>#REF!</v>
      </c>
      <c r="K20" s="124" t="e">
        <f aca="false">J20/Data_category!$L$29*7</f>
        <v>#REF!</v>
      </c>
    </row>
    <row r="21" customFormat="false" ht="12.75" hidden="false" customHeight="true" outlineLevel="0" collapsed="false">
      <c r="A21" s="112" t="s">
        <v>38</v>
      </c>
      <c r="B21" s="113" t="n">
        <f aca="false">Data_category!B13</f>
        <v>0</v>
      </c>
      <c r="C21" s="114" t="n">
        <f aca="false">Data_category!C13</f>
        <v>0</v>
      </c>
      <c r="D21" s="115" t="n">
        <f aca="false">Data_category!D13</f>
        <v>0</v>
      </c>
      <c r="E21" s="114" t="n">
        <f aca="false">Data_category!E13</f>
        <v>0</v>
      </c>
      <c r="F21" s="115" t="n">
        <f aca="false">Data_category!F13</f>
        <v>0</v>
      </c>
      <c r="G21" s="114" t="n">
        <f aca="false">Data_category!G13</f>
        <v>0</v>
      </c>
      <c r="H21" s="116" t="n">
        <f aca="false">Data_category!H13</f>
        <v>0</v>
      </c>
      <c r="J21" s="110" t="e">
        <f aca="false">#REF!</f>
        <v>#REF!</v>
      </c>
      <c r="K21" s="117" t="e">
        <f aca="false">J21/Data_category!$L$29*7</f>
        <v>#REF!</v>
      </c>
    </row>
    <row r="22" customFormat="false" ht="12.75" hidden="false" customHeight="true" outlineLevel="0" collapsed="false">
      <c r="A22" s="112" t="s">
        <v>39</v>
      </c>
      <c r="B22" s="113" t="n">
        <f aca="false">Data_category!B14</f>
        <v>0</v>
      </c>
      <c r="C22" s="114" t="n">
        <f aca="false">Data_category!C14</f>
        <v>0</v>
      </c>
      <c r="D22" s="115" t="n">
        <f aca="false">Data_category!D14</f>
        <v>0</v>
      </c>
      <c r="E22" s="114" t="n">
        <f aca="false">Data_category!E14</f>
        <v>0</v>
      </c>
      <c r="F22" s="115" t="n">
        <f aca="false">Data_category!F14</f>
        <v>0</v>
      </c>
      <c r="G22" s="114" t="n">
        <f aca="false">Data_category!G14</f>
        <v>0</v>
      </c>
      <c r="H22" s="116" t="n">
        <f aca="false">Data_category!H14</f>
        <v>0</v>
      </c>
      <c r="J22" s="110" t="e">
        <f aca="false">#REF!</f>
        <v>#REF!</v>
      </c>
      <c r="K22" s="117" t="e">
        <f aca="false">J22/Data_category!$L$29*7</f>
        <v>#REF!</v>
      </c>
    </row>
    <row r="23" customFormat="false" ht="12.75" hidden="false" customHeight="true" outlineLevel="0" collapsed="false">
      <c r="A23" s="112" t="s">
        <v>40</v>
      </c>
      <c r="B23" s="113" t="n">
        <f aca="false">Data_category!B15</f>
        <v>0</v>
      </c>
      <c r="C23" s="114" t="n">
        <f aca="false">Data_category!C15</f>
        <v>0</v>
      </c>
      <c r="D23" s="115" t="n">
        <f aca="false">Data_category!D15</f>
        <v>0</v>
      </c>
      <c r="E23" s="114" t="n">
        <f aca="false">Data_category!E15</f>
        <v>0</v>
      </c>
      <c r="F23" s="115" t="n">
        <f aca="false">Data_category!F15</f>
        <v>0</v>
      </c>
      <c r="G23" s="114" t="n">
        <f aca="false">Data_category!G15</f>
        <v>0</v>
      </c>
      <c r="H23" s="116" t="n">
        <f aca="false">Data_category!H15</f>
        <v>0</v>
      </c>
      <c r="J23" s="110" t="e">
        <f aca="false">#REF!</f>
        <v>#REF!</v>
      </c>
      <c r="K23" s="117" t="e">
        <f aca="false">J23/Data_category!$L$29*7</f>
        <v>#REF!</v>
      </c>
    </row>
    <row r="24" customFormat="false" ht="12.75" hidden="false" customHeight="true" outlineLevel="0" collapsed="false">
      <c r="A24" s="112" t="s">
        <v>41</v>
      </c>
      <c r="B24" s="113" t="n">
        <f aca="false">Data_category!B16</f>
        <v>0</v>
      </c>
      <c r="C24" s="114" t="n">
        <f aca="false">Data_category!C16</f>
        <v>0</v>
      </c>
      <c r="D24" s="115" t="n">
        <f aca="false">Data_category!D16</f>
        <v>0</v>
      </c>
      <c r="E24" s="114" t="n">
        <f aca="false">Data_category!E16</f>
        <v>0</v>
      </c>
      <c r="F24" s="115" t="n">
        <f aca="false">Data_category!F16</f>
        <v>0</v>
      </c>
      <c r="G24" s="114" t="n">
        <f aca="false">Data_category!G16</f>
        <v>0</v>
      </c>
      <c r="H24" s="116" t="n">
        <f aca="false">Data_category!H16</f>
        <v>0</v>
      </c>
      <c r="J24" s="110" t="e">
        <f aca="false">#REF!</f>
        <v>#REF!</v>
      </c>
      <c r="K24" s="117" t="e">
        <f aca="false">J24/Data_category!$L$29*7</f>
        <v>#REF!</v>
      </c>
    </row>
    <row r="25" customFormat="false" ht="12.75" hidden="false" customHeight="true" outlineLevel="0" collapsed="false">
      <c r="A25" s="112" t="s">
        <v>42</v>
      </c>
      <c r="B25" s="113" t="n">
        <f aca="false">Data_category!B17</f>
        <v>0</v>
      </c>
      <c r="C25" s="114" t="n">
        <f aca="false">Data_category!C17</f>
        <v>0</v>
      </c>
      <c r="D25" s="115" t="n">
        <f aca="false">Data_category!D17</f>
        <v>0</v>
      </c>
      <c r="E25" s="114" t="n">
        <f aca="false">Data_category!E17</f>
        <v>0</v>
      </c>
      <c r="F25" s="115" t="n">
        <f aca="false">Data_category!F17</f>
        <v>0</v>
      </c>
      <c r="G25" s="114" t="n">
        <f aca="false">Data_category!G17</f>
        <v>0</v>
      </c>
      <c r="H25" s="116" t="n">
        <f aca="false">Data_category!H17</f>
        <v>0</v>
      </c>
      <c r="J25" s="110" t="e">
        <f aca="false">#REF!</f>
        <v>#REF!</v>
      </c>
      <c r="K25" s="117" t="e">
        <f aca="false">J25/Data_category!$L$29*7</f>
        <v>#REF!</v>
      </c>
    </row>
    <row r="26" customFormat="false" ht="12.75" hidden="false" customHeight="true" outlineLevel="0" collapsed="false">
      <c r="A26" s="112" t="s">
        <v>43</v>
      </c>
      <c r="B26" s="113" t="n">
        <f aca="false">Data_category!B18</f>
        <v>0</v>
      </c>
      <c r="C26" s="114" t="n">
        <f aca="false">Data_category!C18</f>
        <v>0</v>
      </c>
      <c r="D26" s="115" t="n">
        <f aca="false">Data_category!D18</f>
        <v>0</v>
      </c>
      <c r="E26" s="114" t="n">
        <f aca="false">Data_category!E18</f>
        <v>0</v>
      </c>
      <c r="F26" s="115" t="n">
        <f aca="false">Data_category!F18</f>
        <v>0</v>
      </c>
      <c r="G26" s="114" t="n">
        <f aca="false">Data_category!G18</f>
        <v>0</v>
      </c>
      <c r="H26" s="116" t="n">
        <f aca="false">Data_category!H18</f>
        <v>0</v>
      </c>
      <c r="J26" s="110" t="e">
        <f aca="false">#REF!</f>
        <v>#REF!</v>
      </c>
      <c r="K26" s="117" t="e">
        <f aca="false">J26/Data_category!$L$29*7</f>
        <v>#REF!</v>
      </c>
    </row>
    <row r="27" customFormat="false" ht="12.75" hidden="false" customHeight="true" outlineLevel="0" collapsed="false">
      <c r="A27" s="112" t="s">
        <v>44</v>
      </c>
      <c r="B27" s="113" t="n">
        <f aca="false">Data_category!B19</f>
        <v>0</v>
      </c>
      <c r="C27" s="114" t="n">
        <f aca="false">Data_category!C19</f>
        <v>0</v>
      </c>
      <c r="D27" s="115" t="n">
        <f aca="false">Data_category!D19</f>
        <v>0</v>
      </c>
      <c r="E27" s="114" t="n">
        <f aca="false">Data_category!E19</f>
        <v>0</v>
      </c>
      <c r="F27" s="115" t="n">
        <f aca="false">Data_category!F19</f>
        <v>0</v>
      </c>
      <c r="G27" s="114" t="n">
        <f aca="false">Data_category!G19</f>
        <v>0</v>
      </c>
      <c r="H27" s="116" t="n">
        <f aca="false">Data_category!H19</f>
        <v>0</v>
      </c>
      <c r="J27" s="110" t="e">
        <f aca="false">#REF!</f>
        <v>#REF!</v>
      </c>
      <c r="K27" s="117" t="e">
        <f aca="false">J27/Data_category!$L$29*7</f>
        <v>#REF!</v>
      </c>
    </row>
    <row r="28" customFormat="false" ht="12.75" hidden="false" customHeight="true" outlineLevel="0" collapsed="false">
      <c r="A28" s="112" t="s">
        <v>45</v>
      </c>
      <c r="B28" s="113" t="n">
        <f aca="false">Data_category!B20</f>
        <v>0</v>
      </c>
      <c r="C28" s="114" t="n">
        <f aca="false">Data_category!C20</f>
        <v>0</v>
      </c>
      <c r="D28" s="115" t="n">
        <f aca="false">Data_category!D20</f>
        <v>0</v>
      </c>
      <c r="E28" s="114" t="n">
        <f aca="false">Data_category!E20</f>
        <v>0</v>
      </c>
      <c r="F28" s="115" t="n">
        <f aca="false">Data_category!F20</f>
        <v>0</v>
      </c>
      <c r="G28" s="114" t="n">
        <f aca="false">Data_category!G20</f>
        <v>0</v>
      </c>
      <c r="H28" s="116" t="n">
        <f aca="false">Data_category!H20</f>
        <v>0</v>
      </c>
      <c r="J28" s="110" t="e">
        <f aca="false">#REF!</f>
        <v>#REF!</v>
      </c>
      <c r="K28" s="117" t="e">
        <f aca="false">J28/Data_category!$L$29*7</f>
        <v>#REF!</v>
      </c>
    </row>
    <row r="29" customFormat="false" ht="12.75" hidden="false" customHeight="true" outlineLevel="0" collapsed="false">
      <c r="A29" s="112" t="s">
        <v>46</v>
      </c>
      <c r="B29" s="113" t="n">
        <f aca="false">Data_category!B21</f>
        <v>0</v>
      </c>
      <c r="C29" s="114" t="n">
        <f aca="false">Data_category!C21</f>
        <v>0</v>
      </c>
      <c r="D29" s="115" t="n">
        <f aca="false">Data_category!D21</f>
        <v>0</v>
      </c>
      <c r="E29" s="114" t="n">
        <f aca="false">Data_category!E21</f>
        <v>0</v>
      </c>
      <c r="F29" s="115" t="n">
        <f aca="false">Data_category!F21</f>
        <v>0</v>
      </c>
      <c r="G29" s="114" t="n">
        <f aca="false">Data_category!G21</f>
        <v>0</v>
      </c>
      <c r="H29" s="116" t="n">
        <f aca="false">Data_category!H21</f>
        <v>0</v>
      </c>
      <c r="J29" s="110" t="e">
        <f aca="false">#REF!</f>
        <v>#REF!</v>
      </c>
      <c r="K29" s="117" t="e">
        <f aca="false">J29/Data_category!$L$29*7</f>
        <v>#REF!</v>
      </c>
    </row>
    <row r="30" customFormat="false" ht="12.75" hidden="false" customHeight="true" outlineLevel="0" collapsed="false">
      <c r="A30" s="118" t="s">
        <v>47</v>
      </c>
      <c r="B30" s="119" t="n">
        <f aca="false">Data_category!B22</f>
        <v>0</v>
      </c>
      <c r="C30" s="120" t="n">
        <f aca="false">Data_category!C22</f>
        <v>0</v>
      </c>
      <c r="D30" s="121" t="n">
        <f aca="false">Data_category!D22</f>
        <v>0</v>
      </c>
      <c r="E30" s="120" t="n">
        <f aca="false">Data_category!E22</f>
        <v>0</v>
      </c>
      <c r="F30" s="121" t="n">
        <f aca="false">Data_category!F22</f>
        <v>0</v>
      </c>
      <c r="G30" s="120" t="n">
        <f aca="false">Data_category!G22</f>
        <v>0</v>
      </c>
      <c r="H30" s="122" t="n">
        <f aca="false">Data_category!H22</f>
        <v>0</v>
      </c>
      <c r="I30" s="72"/>
      <c r="J30" s="123" t="e">
        <f aca="false">#REF!</f>
        <v>#REF!</v>
      </c>
      <c r="K30" s="124" t="e">
        <f aca="false">J30/Data_category!$L$29*7</f>
        <v>#REF!</v>
      </c>
    </row>
    <row r="31" customFormat="false" ht="12.75" hidden="false" customHeight="true" outlineLevel="0" collapsed="false">
      <c r="A31" s="112" t="s">
        <v>48</v>
      </c>
      <c r="B31" s="113" t="n">
        <f aca="false">Data_category!B23</f>
        <v>0</v>
      </c>
      <c r="C31" s="114" t="n">
        <f aca="false">Data_category!C23</f>
        <v>0</v>
      </c>
      <c r="D31" s="115" t="n">
        <f aca="false">Data_category!D23</f>
        <v>0</v>
      </c>
      <c r="E31" s="114" t="n">
        <f aca="false">Data_category!E23</f>
        <v>0</v>
      </c>
      <c r="F31" s="115" t="n">
        <f aca="false">Data_category!F23</f>
        <v>0</v>
      </c>
      <c r="G31" s="114" t="n">
        <f aca="false">Data_category!G23</f>
        <v>0</v>
      </c>
      <c r="H31" s="116" t="n">
        <f aca="false">Data_category!H23</f>
        <v>0</v>
      </c>
      <c r="J31" s="110" t="e">
        <f aca="false">#REF!</f>
        <v>#REF!</v>
      </c>
      <c r="K31" s="117" t="e">
        <f aca="false">J31/Data_category!$L$29*7</f>
        <v>#REF!</v>
      </c>
    </row>
    <row r="32" customFormat="false" ht="12.75" hidden="false" customHeight="true" outlineLevel="0" collapsed="false">
      <c r="A32" s="112" t="s">
        <v>49</v>
      </c>
      <c r="B32" s="113" t="n">
        <f aca="false">Data_category!B24</f>
        <v>0</v>
      </c>
      <c r="C32" s="114" t="n">
        <f aca="false">Data_category!C24</f>
        <v>0</v>
      </c>
      <c r="D32" s="115" t="n">
        <f aca="false">Data_category!D24</f>
        <v>0</v>
      </c>
      <c r="E32" s="114" t="n">
        <f aca="false">Data_category!E24</f>
        <v>0</v>
      </c>
      <c r="F32" s="115" t="n">
        <f aca="false">Data_category!F24</f>
        <v>0</v>
      </c>
      <c r="G32" s="114" t="n">
        <f aca="false">Data_category!G24</f>
        <v>0</v>
      </c>
      <c r="H32" s="116" t="n">
        <f aca="false">Data_category!H24</f>
        <v>0</v>
      </c>
      <c r="J32" s="110" t="e">
        <f aca="false">#REF!</f>
        <v>#REF!</v>
      </c>
      <c r="K32" s="117" t="e">
        <f aca="false">J32/Data_category!$L$29*7</f>
        <v>#REF!</v>
      </c>
    </row>
    <row r="33" customFormat="false" ht="12.75" hidden="false" customHeight="true" outlineLevel="0" collapsed="false">
      <c r="A33" s="112" t="s">
        <v>50</v>
      </c>
      <c r="B33" s="113" t="n">
        <f aca="false">Data_category!B25</f>
        <v>0</v>
      </c>
      <c r="C33" s="114" t="n">
        <f aca="false">Data_category!C25</f>
        <v>0</v>
      </c>
      <c r="D33" s="115" t="n">
        <f aca="false">Data_category!D25</f>
        <v>0</v>
      </c>
      <c r="E33" s="114" t="n">
        <f aca="false">Data_category!E25</f>
        <v>0</v>
      </c>
      <c r="F33" s="115" t="n">
        <f aca="false">Data_category!F25</f>
        <v>0</v>
      </c>
      <c r="G33" s="114" t="n">
        <f aca="false">Data_category!G25</f>
        <v>0</v>
      </c>
      <c r="H33" s="116" t="n">
        <f aca="false">Data_category!H25</f>
        <v>0</v>
      </c>
      <c r="J33" s="110" t="e">
        <f aca="false">#REF!</f>
        <v>#REF!</v>
      </c>
      <c r="K33" s="117" t="e">
        <f aca="false">J33/Data_category!$L$29*7</f>
        <v>#REF!</v>
      </c>
    </row>
    <row r="34" customFormat="false" ht="12.75" hidden="false" customHeight="true" outlineLevel="0" collapsed="false">
      <c r="A34" s="112" t="s">
        <v>51</v>
      </c>
      <c r="B34" s="113" t="n">
        <f aca="false">Data_category!B26</f>
        <v>0</v>
      </c>
      <c r="C34" s="114" t="n">
        <f aca="false">Data_category!C26</f>
        <v>0</v>
      </c>
      <c r="D34" s="115" t="n">
        <f aca="false">Data_category!D26</f>
        <v>0</v>
      </c>
      <c r="E34" s="114" t="n">
        <f aca="false">Data_category!E26</f>
        <v>0</v>
      </c>
      <c r="F34" s="115" t="n">
        <f aca="false">Data_category!F26</f>
        <v>0</v>
      </c>
      <c r="G34" s="114" t="n">
        <f aca="false">Data_category!G26</f>
        <v>0</v>
      </c>
      <c r="H34" s="116" t="n">
        <f aca="false">Data_category!H26</f>
        <v>0</v>
      </c>
      <c r="J34" s="110" t="e">
        <f aca="false">#REF!</f>
        <v>#REF!</v>
      </c>
      <c r="K34" s="117" t="e">
        <f aca="false">J34/Data_category!$L$29*7</f>
        <v>#REF!</v>
      </c>
    </row>
    <row r="35" customFormat="false" ht="12.75" hidden="false" customHeight="true" outlineLevel="0" collapsed="false">
      <c r="A35" s="112" t="s">
        <v>52</v>
      </c>
      <c r="B35" s="113" t="n">
        <f aca="false">Data_category!B27</f>
        <v>0</v>
      </c>
      <c r="C35" s="114" t="n">
        <f aca="false">Data_category!C27</f>
        <v>0</v>
      </c>
      <c r="D35" s="115" t="n">
        <f aca="false">Data_category!D27</f>
        <v>0</v>
      </c>
      <c r="E35" s="114" t="n">
        <f aca="false">Data_category!E27</f>
        <v>0</v>
      </c>
      <c r="F35" s="115" t="n">
        <f aca="false">Data_category!F27</f>
        <v>0</v>
      </c>
      <c r="G35" s="114" t="n">
        <f aca="false">Data_category!G27</f>
        <v>0</v>
      </c>
      <c r="H35" s="116" t="n">
        <f aca="false">Data_category!H27</f>
        <v>0</v>
      </c>
      <c r="J35" s="110" t="e">
        <f aca="false">#REF!</f>
        <v>#REF!</v>
      </c>
      <c r="K35" s="117" t="e">
        <f aca="false">J35/Data_category!$L$29*7</f>
        <v>#REF!</v>
      </c>
    </row>
    <row r="36" customFormat="false" ht="13.5" hidden="false" customHeight="true" outlineLevel="0" collapsed="false">
      <c r="A36" s="105" t="s">
        <v>53</v>
      </c>
      <c r="B36" s="125" t="n">
        <f aca="false">Data_category!B28</f>
        <v>0</v>
      </c>
      <c r="C36" s="126" t="n">
        <f aca="false">Data_category!C28</f>
        <v>0</v>
      </c>
      <c r="D36" s="127" t="n">
        <f aca="false">Data_category!D28</f>
        <v>0</v>
      </c>
      <c r="E36" s="126" t="n">
        <f aca="false">Data_category!E28</f>
        <v>0</v>
      </c>
      <c r="F36" s="127" t="n">
        <f aca="false">Data_category!F28</f>
        <v>0</v>
      </c>
      <c r="G36" s="126" t="n">
        <f aca="false">Data_category!G28</f>
        <v>0</v>
      </c>
      <c r="H36" s="128" t="n">
        <f aca="false">Data_category!H28</f>
        <v>0</v>
      </c>
      <c r="J36" s="129" t="e">
        <f aca="false">#REF!</f>
        <v>#REF!</v>
      </c>
      <c r="K36" s="117" t="e">
        <f aca="false">J36/Data_category!$L$29*7</f>
        <v>#REF!</v>
      </c>
    </row>
    <row r="37" customFormat="false" ht="12.75" hidden="false" customHeight="true" outlineLevel="0" collapsed="false">
      <c r="A37" s="130" t="s">
        <v>119</v>
      </c>
      <c r="B37" s="131" t="e">
        <f aca="false">SUM(B13:B36)/Data_category!$L$29</f>
        <v>#DIV/0!</v>
      </c>
      <c r="C37" s="132" t="e">
        <f aca="false">SUM(C13:C36)/Data_category!$L$29</f>
        <v>#DIV/0!</v>
      </c>
      <c r="D37" s="132" t="e">
        <f aca="false">SUM(D13:D36)/Data_category!$L$29</f>
        <v>#DIV/0!</v>
      </c>
      <c r="E37" s="132" t="e">
        <f aca="false">SUM(E13:E36)/Data_category!$L$29</f>
        <v>#DIV/0!</v>
      </c>
      <c r="F37" s="132" t="e">
        <f aca="false">SUM(F13:F36)/Data_category!$L$29</f>
        <v>#DIV/0!</v>
      </c>
      <c r="G37" s="132" t="e">
        <f aca="false">SUM(G13:G36)/Data_category!$L$29</f>
        <v>#DIV/0!</v>
      </c>
      <c r="H37" s="133" t="e">
        <f aca="false">SUM(H13:H36)/Data_category!$L$29</f>
        <v>#DIV/0!</v>
      </c>
      <c r="J37" s="134" t="e">
        <f aca="false">SUM(J13:J36)</f>
        <v>#REF!</v>
      </c>
      <c r="K37" s="135" t="e">
        <f aca="false">SUM(B37:H37)</f>
        <v>#DIV/0!</v>
      </c>
    </row>
    <row r="38" customFormat="false" ht="12.75" hidden="false" customHeight="true" outlineLevel="0" collapsed="false">
      <c r="A38" s="118" t="s">
        <v>120</v>
      </c>
      <c r="B38" s="136" t="e">
        <f aca="false">SUM(B19:B34)/Data_category!$L$29</f>
        <v>#DIV/0!</v>
      </c>
      <c r="C38" s="137" t="e">
        <f aca="false">SUM(C19:C34)/Data_category!$L$29</f>
        <v>#DIV/0!</v>
      </c>
      <c r="D38" s="137" t="e">
        <f aca="false">SUM(D19:D34)/Data_category!$L$29</f>
        <v>#DIV/0!</v>
      </c>
      <c r="E38" s="137" t="e">
        <f aca="false">SUM(E19:E34)/Data_category!$L$29</f>
        <v>#DIV/0!</v>
      </c>
      <c r="F38" s="137" t="e">
        <f aca="false">SUM(F19:F34)/Data_category!$L$29</f>
        <v>#DIV/0!</v>
      </c>
      <c r="G38" s="137" t="e">
        <f aca="false">SUM(G19:G34)/Data_category!$L$29</f>
        <v>#DIV/0!</v>
      </c>
      <c r="H38" s="138" t="e">
        <f aca="false">SUM(H19:H34)/Data_category!$L$29</f>
        <v>#DIV/0!</v>
      </c>
      <c r="J38" s="123" t="e">
        <f aca="false">SUM(J19:J34)</f>
        <v>#REF!</v>
      </c>
      <c r="K38" s="124" t="e">
        <f aca="false">SUM(B38:H38)</f>
        <v>#DIV/0!</v>
      </c>
    </row>
    <row r="39" customFormat="false" ht="13.5" hidden="false" customHeight="true" outlineLevel="0" collapsed="false">
      <c r="A39" s="139" t="s">
        <v>121</v>
      </c>
      <c r="B39" s="140" t="e">
        <f aca="false">B37-B38</f>
        <v>#DIV/0!</v>
      </c>
      <c r="C39" s="141" t="e">
        <f aca="false">C37-C38</f>
        <v>#DIV/0!</v>
      </c>
      <c r="D39" s="141" t="e">
        <f aca="false">D37-D38</f>
        <v>#DIV/0!</v>
      </c>
      <c r="E39" s="141" t="e">
        <f aca="false">E37-E38</f>
        <v>#DIV/0!</v>
      </c>
      <c r="F39" s="141" t="e">
        <f aca="false">F37-F38</f>
        <v>#DIV/0!</v>
      </c>
      <c r="G39" s="141" t="e">
        <f aca="false">G37-G38</f>
        <v>#DIV/0!</v>
      </c>
      <c r="H39" s="142" t="e">
        <f aca="false">H37-H38</f>
        <v>#DIV/0!</v>
      </c>
      <c r="J39" s="143" t="e">
        <f aca="false">J37-J38</f>
        <v>#REF!</v>
      </c>
      <c r="K39" s="144" t="e">
        <f aca="false">K37-K38</f>
        <v>#DIV/0!</v>
      </c>
    </row>
    <row r="40" customFormat="false" ht="12.75" hidden="false" customHeight="true" outlineLevel="0" collapsed="false">
      <c r="B40" s="13"/>
      <c r="C40" s="13"/>
      <c r="D40" s="13"/>
      <c r="E40" s="13"/>
      <c r="F40" s="13"/>
      <c r="G40" s="13"/>
      <c r="H40" s="13"/>
    </row>
    <row r="41" customFormat="false" ht="12.75" hidden="false" customHeight="true" outlineLevel="0" collapsed="false">
      <c r="A41" s="96" t="s">
        <v>73</v>
      </c>
      <c r="B41" s="4" t="n">
        <f aca="false">B5</f>
        <v>0</v>
      </c>
    </row>
    <row r="42" customFormat="false" ht="12.75" hidden="false" customHeight="true" outlineLevel="0" collapsed="false">
      <c r="I42" s="72"/>
    </row>
    <row r="43" customFormat="false" ht="18.6" hidden="false" customHeight="true" outlineLevel="0" collapsed="false">
      <c r="A43" s="4"/>
      <c r="B43" s="98" t="str">
        <f aca="false">B11</f>
        <v>Distrubution des classes SWISS7 par tranche horaire  -  Cumuls sur 7 jours (Lu - Di)</v>
      </c>
      <c r="C43" s="98"/>
      <c r="D43" s="98"/>
      <c r="E43" s="98"/>
      <c r="F43" s="98"/>
      <c r="G43" s="98"/>
      <c r="H43" s="98"/>
      <c r="I43" s="99"/>
      <c r="J43" s="100" t="str">
        <f aca="false">J11</f>
        <v>THM</v>
      </c>
      <c r="K43" s="101" t="str">
        <f aca="false">K11</f>
        <v>Part du TJM</v>
      </c>
    </row>
    <row r="44" customFormat="false" ht="12.75" hidden="false" customHeight="true" outlineLevel="0" collapsed="false">
      <c r="A44" s="43" t="s">
        <v>80</v>
      </c>
      <c r="B44" s="102" t="str">
        <f aca="false">B12</f>
        <v>CAR (1)</v>
      </c>
      <c r="C44" s="103" t="str">
        <f aca="false">C12</f>
        <v>MR (2)</v>
      </c>
      <c r="D44" s="103" t="str">
        <f aca="false">D12</f>
        <v>PW (11)</v>
      </c>
      <c r="E44" s="103" t="str">
        <f aca="false">E12</f>
        <v>LIE (12)</v>
      </c>
      <c r="F44" s="103" t="str">
        <f aca="false">F12</f>
        <v>LW (8)</v>
      </c>
      <c r="G44" s="103" t="str">
        <f aca="false">G12</f>
        <v>LZ (9)</v>
      </c>
      <c r="H44" s="104" t="str">
        <f aca="false">H12</f>
        <v>SZ (10)</v>
      </c>
      <c r="I44" s="64"/>
      <c r="J44" s="105" t="s">
        <v>83</v>
      </c>
      <c r="K44" s="101"/>
    </row>
    <row r="45" customFormat="false" ht="12.75" hidden="false" customHeight="true" outlineLevel="0" collapsed="false">
      <c r="A45" s="106" t="s">
        <v>30</v>
      </c>
      <c r="B45" s="107" t="n">
        <f aca="false">Data_category!B33</f>
        <v>0</v>
      </c>
      <c r="C45" s="76" t="n">
        <f aca="false">Data_category!C33</f>
        <v>0</v>
      </c>
      <c r="D45" s="108" t="n">
        <f aca="false">Data_category!D33</f>
        <v>0</v>
      </c>
      <c r="E45" s="76" t="n">
        <f aca="false">Data_category!E33</f>
        <v>0</v>
      </c>
      <c r="F45" s="108" t="n">
        <f aca="false">Data_category!F33</f>
        <v>0</v>
      </c>
      <c r="G45" s="76" t="n">
        <f aca="false">Data_category!G33</f>
        <v>0</v>
      </c>
      <c r="H45" s="109" t="n">
        <f aca="false">Data_category!H33</f>
        <v>0</v>
      </c>
      <c r="J45" s="110" t="e">
        <f aca="false">#REF!</f>
        <v>#REF!</v>
      </c>
      <c r="K45" s="111" t="e">
        <f aca="false">J45/Data_category!$L$57*7</f>
        <v>#REF!</v>
      </c>
    </row>
    <row r="46" customFormat="false" ht="12.75" hidden="false" customHeight="true" outlineLevel="0" collapsed="false">
      <c r="A46" s="112" t="s">
        <v>31</v>
      </c>
      <c r="B46" s="113" t="n">
        <f aca="false">Data_category!B34</f>
        <v>0</v>
      </c>
      <c r="C46" s="114" t="n">
        <f aca="false">Data_category!C34</f>
        <v>0</v>
      </c>
      <c r="D46" s="115" t="n">
        <f aca="false">Data_category!D34</f>
        <v>0</v>
      </c>
      <c r="E46" s="114" t="n">
        <f aca="false">Data_category!E34</f>
        <v>0</v>
      </c>
      <c r="F46" s="115" t="n">
        <f aca="false">Data_category!F34</f>
        <v>0</v>
      </c>
      <c r="G46" s="114" t="n">
        <f aca="false">Data_category!G34</f>
        <v>0</v>
      </c>
      <c r="H46" s="116" t="n">
        <f aca="false">Data_category!H34</f>
        <v>0</v>
      </c>
      <c r="J46" s="110" t="e">
        <f aca="false">#REF!</f>
        <v>#REF!</v>
      </c>
      <c r="K46" s="117" t="e">
        <f aca="false">J46/Data_category!$L$57*7</f>
        <v>#REF!</v>
      </c>
    </row>
    <row r="47" customFormat="false" ht="12.75" hidden="false" customHeight="true" outlineLevel="0" collapsed="false">
      <c r="A47" s="112" t="s">
        <v>32</v>
      </c>
      <c r="B47" s="113" t="n">
        <f aca="false">Data_category!B35</f>
        <v>0</v>
      </c>
      <c r="C47" s="114" t="n">
        <f aca="false">Data_category!C35</f>
        <v>0</v>
      </c>
      <c r="D47" s="115" t="n">
        <f aca="false">Data_category!D35</f>
        <v>0</v>
      </c>
      <c r="E47" s="114" t="n">
        <f aca="false">Data_category!E35</f>
        <v>0</v>
      </c>
      <c r="F47" s="115" t="n">
        <f aca="false">Data_category!F35</f>
        <v>0</v>
      </c>
      <c r="G47" s="114" t="n">
        <f aca="false">Data_category!G35</f>
        <v>0</v>
      </c>
      <c r="H47" s="116" t="n">
        <f aca="false">Data_category!H35</f>
        <v>0</v>
      </c>
      <c r="J47" s="110" t="e">
        <f aca="false">#REF!</f>
        <v>#REF!</v>
      </c>
      <c r="K47" s="117" t="e">
        <f aca="false">J47/Data_category!$L$57*7</f>
        <v>#REF!</v>
      </c>
    </row>
    <row r="48" customFormat="false" ht="12.75" hidden="false" customHeight="true" outlineLevel="0" collapsed="false">
      <c r="A48" s="112" t="s">
        <v>33</v>
      </c>
      <c r="B48" s="113" t="n">
        <f aca="false">Data_category!B36</f>
        <v>0</v>
      </c>
      <c r="C48" s="114" t="n">
        <f aca="false">Data_category!C36</f>
        <v>0</v>
      </c>
      <c r="D48" s="115" t="n">
        <f aca="false">Data_category!D36</f>
        <v>0</v>
      </c>
      <c r="E48" s="114" t="n">
        <f aca="false">Data_category!E36</f>
        <v>0</v>
      </c>
      <c r="F48" s="115" t="n">
        <f aca="false">Data_category!F36</f>
        <v>0</v>
      </c>
      <c r="G48" s="114" t="n">
        <f aca="false">Data_category!G36</f>
        <v>0</v>
      </c>
      <c r="H48" s="116" t="n">
        <f aca="false">Data_category!H36</f>
        <v>0</v>
      </c>
      <c r="J48" s="110" t="e">
        <f aca="false">#REF!</f>
        <v>#REF!</v>
      </c>
      <c r="K48" s="117" t="e">
        <f aca="false">J48/Data_category!$L$57*7</f>
        <v>#REF!</v>
      </c>
    </row>
    <row r="49" customFormat="false" ht="12.75" hidden="false" customHeight="true" outlineLevel="0" collapsed="false">
      <c r="A49" s="112" t="s">
        <v>34</v>
      </c>
      <c r="B49" s="113" t="n">
        <f aca="false">Data_category!B37</f>
        <v>0</v>
      </c>
      <c r="C49" s="114" t="n">
        <f aca="false">Data_category!C37</f>
        <v>0</v>
      </c>
      <c r="D49" s="115" t="n">
        <f aca="false">Data_category!D37</f>
        <v>0</v>
      </c>
      <c r="E49" s="114" t="n">
        <f aca="false">Data_category!E37</f>
        <v>0</v>
      </c>
      <c r="F49" s="115" t="n">
        <f aca="false">Data_category!F37</f>
        <v>0</v>
      </c>
      <c r="G49" s="114" t="n">
        <f aca="false">Data_category!G37</f>
        <v>0</v>
      </c>
      <c r="H49" s="116" t="n">
        <f aca="false">Data_category!H37</f>
        <v>0</v>
      </c>
      <c r="J49" s="110" t="e">
        <f aca="false">#REF!</f>
        <v>#REF!</v>
      </c>
      <c r="K49" s="117" t="e">
        <f aca="false">J49/Data_category!$L$57*7</f>
        <v>#REF!</v>
      </c>
    </row>
    <row r="50" customFormat="false" ht="12.75" hidden="false" customHeight="true" outlineLevel="0" collapsed="false">
      <c r="A50" s="112" t="s">
        <v>35</v>
      </c>
      <c r="B50" s="113" t="n">
        <f aca="false">Data_category!B38</f>
        <v>0</v>
      </c>
      <c r="C50" s="114" t="n">
        <f aca="false">Data_category!C38</f>
        <v>0</v>
      </c>
      <c r="D50" s="115" t="n">
        <f aca="false">Data_category!D38</f>
        <v>0</v>
      </c>
      <c r="E50" s="114" t="n">
        <f aca="false">Data_category!E38</f>
        <v>0</v>
      </c>
      <c r="F50" s="115" t="n">
        <f aca="false">Data_category!F38</f>
        <v>0</v>
      </c>
      <c r="G50" s="114" t="n">
        <f aca="false">Data_category!G38</f>
        <v>0</v>
      </c>
      <c r="H50" s="116" t="n">
        <f aca="false">Data_category!H38</f>
        <v>0</v>
      </c>
      <c r="J50" s="110" t="e">
        <f aca="false">#REF!</f>
        <v>#REF!</v>
      </c>
      <c r="K50" s="117" t="e">
        <f aca="false">J50/Data_category!$L$57*7</f>
        <v>#REF!</v>
      </c>
    </row>
    <row r="51" customFormat="false" ht="12.75" hidden="false" customHeight="true" outlineLevel="0" collapsed="false">
      <c r="A51" s="112" t="s">
        <v>36</v>
      </c>
      <c r="B51" s="113" t="n">
        <f aca="false">Data_category!B39</f>
        <v>0</v>
      </c>
      <c r="C51" s="114" t="n">
        <f aca="false">Data_category!C39</f>
        <v>0</v>
      </c>
      <c r="D51" s="115" t="n">
        <f aca="false">Data_category!D39</f>
        <v>0</v>
      </c>
      <c r="E51" s="114" t="n">
        <f aca="false">Data_category!E39</f>
        <v>0</v>
      </c>
      <c r="F51" s="115" t="n">
        <f aca="false">Data_category!F39</f>
        <v>0</v>
      </c>
      <c r="G51" s="114" t="n">
        <f aca="false">Data_category!G39</f>
        <v>0</v>
      </c>
      <c r="H51" s="116" t="n">
        <f aca="false">Data_category!H39</f>
        <v>0</v>
      </c>
      <c r="J51" s="110" t="e">
        <f aca="false">#REF!</f>
        <v>#REF!</v>
      </c>
      <c r="K51" s="117" t="e">
        <f aca="false">J51/Data_category!$L$57*7</f>
        <v>#REF!</v>
      </c>
    </row>
    <row r="52" customFormat="false" ht="12.75" hidden="false" customHeight="true" outlineLevel="0" collapsed="false">
      <c r="A52" s="118" t="s">
        <v>37</v>
      </c>
      <c r="B52" s="119" t="n">
        <f aca="false">Data_category!B40</f>
        <v>0</v>
      </c>
      <c r="C52" s="120" t="n">
        <f aca="false">Data_category!C40</f>
        <v>0</v>
      </c>
      <c r="D52" s="121" t="n">
        <f aca="false">Data_category!D40</f>
        <v>0</v>
      </c>
      <c r="E52" s="120" t="n">
        <f aca="false">Data_category!E40</f>
        <v>0</v>
      </c>
      <c r="F52" s="121" t="n">
        <f aca="false">Data_category!F40</f>
        <v>0</v>
      </c>
      <c r="G52" s="120" t="n">
        <f aca="false">Data_category!G40</f>
        <v>0</v>
      </c>
      <c r="H52" s="122" t="n">
        <f aca="false">Data_category!H40</f>
        <v>0</v>
      </c>
      <c r="I52" s="72"/>
      <c r="J52" s="123" t="e">
        <f aca="false">#REF!</f>
        <v>#REF!</v>
      </c>
      <c r="K52" s="124" t="e">
        <f aca="false">J52/Data_category!$L$57*7</f>
        <v>#REF!</v>
      </c>
    </row>
    <row r="53" customFormat="false" ht="12.75" hidden="false" customHeight="true" outlineLevel="0" collapsed="false">
      <c r="A53" s="112" t="s">
        <v>38</v>
      </c>
      <c r="B53" s="113" t="n">
        <f aca="false">Data_category!B41</f>
        <v>0</v>
      </c>
      <c r="C53" s="114" t="n">
        <f aca="false">Data_category!C41</f>
        <v>0</v>
      </c>
      <c r="D53" s="115" t="n">
        <f aca="false">Data_category!D41</f>
        <v>0</v>
      </c>
      <c r="E53" s="114" t="n">
        <f aca="false">Data_category!E41</f>
        <v>0</v>
      </c>
      <c r="F53" s="115" t="n">
        <f aca="false">Data_category!F41</f>
        <v>0</v>
      </c>
      <c r="G53" s="114" t="n">
        <f aca="false">Data_category!G41</f>
        <v>0</v>
      </c>
      <c r="H53" s="116" t="n">
        <f aca="false">Data_category!H41</f>
        <v>0</v>
      </c>
      <c r="J53" s="110" t="e">
        <f aca="false">#REF!</f>
        <v>#REF!</v>
      </c>
      <c r="K53" s="117" t="e">
        <f aca="false">J53/Data_category!$L$57*7</f>
        <v>#REF!</v>
      </c>
    </row>
    <row r="54" customFormat="false" ht="12.75" hidden="false" customHeight="true" outlineLevel="0" collapsed="false">
      <c r="A54" s="112" t="s">
        <v>39</v>
      </c>
      <c r="B54" s="113" t="n">
        <f aca="false">Data_category!B42</f>
        <v>0</v>
      </c>
      <c r="C54" s="114" t="n">
        <f aca="false">Data_category!C42</f>
        <v>0</v>
      </c>
      <c r="D54" s="115" t="n">
        <f aca="false">Data_category!D42</f>
        <v>0</v>
      </c>
      <c r="E54" s="114" t="n">
        <f aca="false">Data_category!E42</f>
        <v>0</v>
      </c>
      <c r="F54" s="115" t="n">
        <f aca="false">Data_category!F42</f>
        <v>0</v>
      </c>
      <c r="G54" s="114" t="n">
        <f aca="false">Data_category!G42</f>
        <v>0</v>
      </c>
      <c r="H54" s="116" t="n">
        <f aca="false">Data_category!H42</f>
        <v>0</v>
      </c>
      <c r="J54" s="110" t="e">
        <f aca="false">#REF!</f>
        <v>#REF!</v>
      </c>
      <c r="K54" s="117" t="e">
        <f aca="false">J54/Data_category!$L$57*7</f>
        <v>#REF!</v>
      </c>
    </row>
    <row r="55" customFormat="false" ht="12.75" hidden="false" customHeight="true" outlineLevel="0" collapsed="false">
      <c r="A55" s="112" t="s">
        <v>40</v>
      </c>
      <c r="B55" s="113" t="n">
        <f aca="false">Data_category!B43</f>
        <v>0</v>
      </c>
      <c r="C55" s="114" t="n">
        <f aca="false">Data_category!C43</f>
        <v>0</v>
      </c>
      <c r="D55" s="115" t="n">
        <f aca="false">Data_category!D43</f>
        <v>0</v>
      </c>
      <c r="E55" s="114" t="n">
        <f aca="false">Data_category!E43</f>
        <v>0</v>
      </c>
      <c r="F55" s="115" t="n">
        <f aca="false">Data_category!F43</f>
        <v>0</v>
      </c>
      <c r="G55" s="114" t="n">
        <f aca="false">Data_category!G43</f>
        <v>0</v>
      </c>
      <c r="H55" s="116" t="n">
        <f aca="false">Data_category!H43</f>
        <v>0</v>
      </c>
      <c r="J55" s="110" t="e">
        <f aca="false">#REF!</f>
        <v>#REF!</v>
      </c>
      <c r="K55" s="117" t="e">
        <f aca="false">J55/Data_category!$L$57*7</f>
        <v>#REF!</v>
      </c>
    </row>
    <row r="56" customFormat="false" ht="12.75" hidden="false" customHeight="true" outlineLevel="0" collapsed="false">
      <c r="A56" s="112" t="s">
        <v>41</v>
      </c>
      <c r="B56" s="113" t="n">
        <f aca="false">Data_category!B44</f>
        <v>0</v>
      </c>
      <c r="C56" s="114" t="n">
        <f aca="false">Data_category!C44</f>
        <v>0</v>
      </c>
      <c r="D56" s="115" t="n">
        <f aca="false">Data_category!D44</f>
        <v>0</v>
      </c>
      <c r="E56" s="114" t="n">
        <f aca="false">Data_category!E44</f>
        <v>0</v>
      </c>
      <c r="F56" s="115" t="n">
        <f aca="false">Data_category!F44</f>
        <v>0</v>
      </c>
      <c r="G56" s="114" t="n">
        <f aca="false">Data_category!G44</f>
        <v>0</v>
      </c>
      <c r="H56" s="116" t="n">
        <f aca="false">Data_category!H44</f>
        <v>0</v>
      </c>
      <c r="J56" s="110" t="e">
        <f aca="false">#REF!</f>
        <v>#REF!</v>
      </c>
      <c r="K56" s="117" t="e">
        <f aca="false">J56/Data_category!$L$57*7</f>
        <v>#REF!</v>
      </c>
    </row>
    <row r="57" customFormat="false" ht="12.75" hidden="false" customHeight="true" outlineLevel="0" collapsed="false">
      <c r="A57" s="112" t="s">
        <v>42</v>
      </c>
      <c r="B57" s="113" t="n">
        <f aca="false">Data_category!B45</f>
        <v>0</v>
      </c>
      <c r="C57" s="114" t="n">
        <f aca="false">Data_category!C45</f>
        <v>0</v>
      </c>
      <c r="D57" s="115" t="n">
        <f aca="false">Data_category!D45</f>
        <v>0</v>
      </c>
      <c r="E57" s="114" t="n">
        <f aca="false">Data_category!E45</f>
        <v>0</v>
      </c>
      <c r="F57" s="115" t="n">
        <f aca="false">Data_category!F45</f>
        <v>0</v>
      </c>
      <c r="G57" s="114" t="n">
        <f aca="false">Data_category!G45</f>
        <v>0</v>
      </c>
      <c r="H57" s="116" t="n">
        <f aca="false">Data_category!H45</f>
        <v>0</v>
      </c>
      <c r="J57" s="110" t="e">
        <f aca="false">#REF!</f>
        <v>#REF!</v>
      </c>
      <c r="K57" s="117" t="e">
        <f aca="false">J57/Data_category!$L$57*7</f>
        <v>#REF!</v>
      </c>
    </row>
    <row r="58" customFormat="false" ht="12.75" hidden="false" customHeight="true" outlineLevel="0" collapsed="false">
      <c r="A58" s="112" t="s">
        <v>43</v>
      </c>
      <c r="B58" s="113" t="n">
        <f aca="false">Data_category!B46</f>
        <v>0</v>
      </c>
      <c r="C58" s="114" t="n">
        <f aca="false">Data_category!C46</f>
        <v>0</v>
      </c>
      <c r="D58" s="115" t="n">
        <f aca="false">Data_category!D46</f>
        <v>0</v>
      </c>
      <c r="E58" s="114" t="n">
        <f aca="false">Data_category!E46</f>
        <v>0</v>
      </c>
      <c r="F58" s="115" t="n">
        <f aca="false">Data_category!F46</f>
        <v>0</v>
      </c>
      <c r="G58" s="114" t="n">
        <f aca="false">Data_category!G46</f>
        <v>0</v>
      </c>
      <c r="H58" s="116" t="n">
        <f aca="false">Data_category!H46</f>
        <v>0</v>
      </c>
      <c r="J58" s="110" t="e">
        <f aca="false">#REF!</f>
        <v>#REF!</v>
      </c>
      <c r="K58" s="117" t="e">
        <f aca="false">J58/Data_category!$L$57*7</f>
        <v>#REF!</v>
      </c>
    </row>
    <row r="59" customFormat="false" ht="12.75" hidden="false" customHeight="true" outlineLevel="0" collapsed="false">
      <c r="A59" s="112" t="s">
        <v>44</v>
      </c>
      <c r="B59" s="113" t="n">
        <f aca="false">Data_category!B47</f>
        <v>0</v>
      </c>
      <c r="C59" s="114" t="n">
        <f aca="false">Data_category!C47</f>
        <v>0</v>
      </c>
      <c r="D59" s="115" t="n">
        <f aca="false">Data_category!D47</f>
        <v>0</v>
      </c>
      <c r="E59" s="114" t="n">
        <f aca="false">Data_category!E47</f>
        <v>0</v>
      </c>
      <c r="F59" s="115" t="n">
        <f aca="false">Data_category!F47</f>
        <v>0</v>
      </c>
      <c r="G59" s="114" t="n">
        <f aca="false">Data_category!G47</f>
        <v>0</v>
      </c>
      <c r="H59" s="116" t="n">
        <f aca="false">Data_category!H47</f>
        <v>0</v>
      </c>
      <c r="J59" s="110" t="e">
        <f aca="false">#REF!</f>
        <v>#REF!</v>
      </c>
      <c r="K59" s="117" t="e">
        <f aca="false">J59/Data_category!$L$57*7</f>
        <v>#REF!</v>
      </c>
    </row>
    <row r="60" customFormat="false" ht="12.75" hidden="false" customHeight="true" outlineLevel="0" collapsed="false">
      <c r="A60" s="112" t="s">
        <v>45</v>
      </c>
      <c r="B60" s="113" t="n">
        <f aca="false">Data_category!B48</f>
        <v>0</v>
      </c>
      <c r="C60" s="114" t="n">
        <f aca="false">Data_category!C48</f>
        <v>0</v>
      </c>
      <c r="D60" s="115" t="n">
        <f aca="false">Data_category!D48</f>
        <v>0</v>
      </c>
      <c r="E60" s="114" t="n">
        <f aca="false">Data_category!E48</f>
        <v>0</v>
      </c>
      <c r="F60" s="115" t="n">
        <f aca="false">Data_category!F48</f>
        <v>0</v>
      </c>
      <c r="G60" s="114" t="n">
        <f aca="false">Data_category!G48</f>
        <v>0</v>
      </c>
      <c r="H60" s="116" t="n">
        <f aca="false">Data_category!H48</f>
        <v>0</v>
      </c>
      <c r="J60" s="110" t="e">
        <f aca="false">#REF!</f>
        <v>#REF!</v>
      </c>
      <c r="K60" s="117" t="e">
        <f aca="false">J60/Data_category!$L$57*7</f>
        <v>#REF!</v>
      </c>
    </row>
    <row r="61" customFormat="false" ht="12.75" hidden="false" customHeight="true" outlineLevel="0" collapsed="false">
      <c r="A61" s="112" t="s">
        <v>46</v>
      </c>
      <c r="B61" s="113" t="n">
        <f aca="false">Data_category!B49</f>
        <v>0</v>
      </c>
      <c r="C61" s="114" t="n">
        <f aca="false">Data_category!C49</f>
        <v>0</v>
      </c>
      <c r="D61" s="115" t="n">
        <f aca="false">Data_category!D49</f>
        <v>0</v>
      </c>
      <c r="E61" s="114" t="n">
        <f aca="false">Data_category!E49</f>
        <v>0</v>
      </c>
      <c r="F61" s="115" t="n">
        <f aca="false">Data_category!F49</f>
        <v>0</v>
      </c>
      <c r="G61" s="114" t="n">
        <f aca="false">Data_category!G49</f>
        <v>0</v>
      </c>
      <c r="H61" s="116" t="n">
        <f aca="false">Data_category!H49</f>
        <v>0</v>
      </c>
      <c r="J61" s="110" t="e">
        <f aca="false">#REF!</f>
        <v>#REF!</v>
      </c>
      <c r="K61" s="117" t="e">
        <f aca="false">J61/Data_category!$L$57*7</f>
        <v>#REF!</v>
      </c>
    </row>
    <row r="62" customFormat="false" ht="12.75" hidden="false" customHeight="true" outlineLevel="0" collapsed="false">
      <c r="A62" s="118" t="s">
        <v>47</v>
      </c>
      <c r="B62" s="119" t="n">
        <f aca="false">Data_category!B50</f>
        <v>0</v>
      </c>
      <c r="C62" s="120" t="n">
        <f aca="false">Data_category!C50</f>
        <v>0</v>
      </c>
      <c r="D62" s="121" t="n">
        <f aca="false">Data_category!D50</f>
        <v>0</v>
      </c>
      <c r="E62" s="120" t="n">
        <f aca="false">Data_category!E50</f>
        <v>0</v>
      </c>
      <c r="F62" s="121" t="n">
        <f aca="false">Data_category!F50</f>
        <v>0</v>
      </c>
      <c r="G62" s="120" t="n">
        <f aca="false">Data_category!G50</f>
        <v>0</v>
      </c>
      <c r="H62" s="122" t="n">
        <f aca="false">Data_category!H50</f>
        <v>0</v>
      </c>
      <c r="I62" s="72"/>
      <c r="J62" s="123" t="e">
        <f aca="false">#REF!</f>
        <v>#REF!</v>
      </c>
      <c r="K62" s="124" t="e">
        <f aca="false">J62/Data_category!$L$57*7</f>
        <v>#REF!</v>
      </c>
    </row>
    <row r="63" customFormat="false" ht="12.75" hidden="false" customHeight="true" outlineLevel="0" collapsed="false">
      <c r="A63" s="112" t="s">
        <v>48</v>
      </c>
      <c r="B63" s="113" t="n">
        <f aca="false">Data_category!B51</f>
        <v>0</v>
      </c>
      <c r="C63" s="114" t="n">
        <f aca="false">Data_category!C51</f>
        <v>0</v>
      </c>
      <c r="D63" s="115" t="n">
        <f aca="false">Data_category!D51</f>
        <v>0</v>
      </c>
      <c r="E63" s="114" t="n">
        <f aca="false">Data_category!E51</f>
        <v>0</v>
      </c>
      <c r="F63" s="115" t="n">
        <f aca="false">Data_category!F51</f>
        <v>0</v>
      </c>
      <c r="G63" s="114" t="n">
        <f aca="false">Data_category!G51</f>
        <v>0</v>
      </c>
      <c r="H63" s="116" t="n">
        <f aca="false">Data_category!H51</f>
        <v>0</v>
      </c>
      <c r="J63" s="110" t="e">
        <f aca="false">#REF!</f>
        <v>#REF!</v>
      </c>
      <c r="K63" s="117" t="e">
        <f aca="false">J63/Data_category!$L$57*7</f>
        <v>#REF!</v>
      </c>
    </row>
    <row r="64" customFormat="false" ht="12.75" hidden="false" customHeight="true" outlineLevel="0" collapsed="false">
      <c r="A64" s="112" t="s">
        <v>49</v>
      </c>
      <c r="B64" s="113" t="n">
        <f aca="false">Data_category!B52</f>
        <v>0</v>
      </c>
      <c r="C64" s="114" t="n">
        <f aca="false">Data_category!C52</f>
        <v>0</v>
      </c>
      <c r="D64" s="115" t="n">
        <f aca="false">Data_category!D52</f>
        <v>0</v>
      </c>
      <c r="E64" s="114" t="n">
        <f aca="false">Data_category!E52</f>
        <v>0</v>
      </c>
      <c r="F64" s="115" t="n">
        <f aca="false">Data_category!F52</f>
        <v>0</v>
      </c>
      <c r="G64" s="114" t="n">
        <f aca="false">Data_category!G52</f>
        <v>0</v>
      </c>
      <c r="H64" s="116" t="n">
        <f aca="false">Data_category!H52</f>
        <v>0</v>
      </c>
      <c r="J64" s="110" t="e">
        <f aca="false">#REF!</f>
        <v>#REF!</v>
      </c>
      <c r="K64" s="117" t="e">
        <f aca="false">J64/Data_category!$L$57*7</f>
        <v>#REF!</v>
      </c>
    </row>
    <row r="65" customFormat="false" ht="12.75" hidden="false" customHeight="true" outlineLevel="0" collapsed="false">
      <c r="A65" s="112" t="s">
        <v>50</v>
      </c>
      <c r="B65" s="113" t="n">
        <f aca="false">Data_category!B53</f>
        <v>0</v>
      </c>
      <c r="C65" s="114" t="n">
        <f aca="false">Data_category!C53</f>
        <v>0</v>
      </c>
      <c r="D65" s="115" t="n">
        <f aca="false">Data_category!D53</f>
        <v>0</v>
      </c>
      <c r="E65" s="114" t="n">
        <f aca="false">Data_category!E53</f>
        <v>0</v>
      </c>
      <c r="F65" s="115" t="n">
        <f aca="false">Data_category!F53</f>
        <v>0</v>
      </c>
      <c r="G65" s="114" t="n">
        <f aca="false">Data_category!G53</f>
        <v>0</v>
      </c>
      <c r="H65" s="116" t="n">
        <f aca="false">Data_category!H53</f>
        <v>0</v>
      </c>
      <c r="J65" s="110" t="e">
        <f aca="false">#REF!</f>
        <v>#REF!</v>
      </c>
      <c r="K65" s="117" t="e">
        <f aca="false">J65/Data_category!$L$57*7</f>
        <v>#REF!</v>
      </c>
    </row>
    <row r="66" customFormat="false" ht="12.75" hidden="false" customHeight="true" outlineLevel="0" collapsed="false">
      <c r="A66" s="112" t="s">
        <v>51</v>
      </c>
      <c r="B66" s="113" t="n">
        <f aca="false">Data_category!B54</f>
        <v>0</v>
      </c>
      <c r="C66" s="114" t="n">
        <f aca="false">Data_category!C54</f>
        <v>0</v>
      </c>
      <c r="D66" s="115" t="n">
        <f aca="false">Data_category!D54</f>
        <v>0</v>
      </c>
      <c r="E66" s="114" t="n">
        <f aca="false">Data_category!E54</f>
        <v>0</v>
      </c>
      <c r="F66" s="115" t="n">
        <f aca="false">Data_category!F54</f>
        <v>0</v>
      </c>
      <c r="G66" s="114" t="n">
        <f aca="false">Data_category!G54</f>
        <v>0</v>
      </c>
      <c r="H66" s="116" t="n">
        <f aca="false">Data_category!H54</f>
        <v>0</v>
      </c>
      <c r="J66" s="110" t="e">
        <f aca="false">#REF!</f>
        <v>#REF!</v>
      </c>
      <c r="K66" s="117" t="e">
        <f aca="false">J66/Data_category!$L$57*7</f>
        <v>#REF!</v>
      </c>
    </row>
    <row r="67" customFormat="false" ht="12.75" hidden="false" customHeight="true" outlineLevel="0" collapsed="false">
      <c r="A67" s="112" t="s">
        <v>52</v>
      </c>
      <c r="B67" s="113" t="n">
        <f aca="false">Data_category!B55</f>
        <v>0</v>
      </c>
      <c r="C67" s="114" t="n">
        <f aca="false">Data_category!C55</f>
        <v>0</v>
      </c>
      <c r="D67" s="115" t="n">
        <f aca="false">Data_category!D55</f>
        <v>0</v>
      </c>
      <c r="E67" s="114" t="n">
        <f aca="false">Data_category!E55</f>
        <v>0</v>
      </c>
      <c r="F67" s="115" t="n">
        <f aca="false">Data_category!F55</f>
        <v>0</v>
      </c>
      <c r="G67" s="114" t="n">
        <f aca="false">Data_category!G55</f>
        <v>0</v>
      </c>
      <c r="H67" s="116" t="n">
        <f aca="false">Data_category!H55</f>
        <v>0</v>
      </c>
      <c r="J67" s="110" t="e">
        <f aca="false">#REF!</f>
        <v>#REF!</v>
      </c>
      <c r="K67" s="117" t="e">
        <f aca="false">J67/Data_category!$L$57*7</f>
        <v>#REF!</v>
      </c>
    </row>
    <row r="68" customFormat="false" ht="13.5" hidden="false" customHeight="true" outlineLevel="0" collapsed="false">
      <c r="A68" s="105" t="s">
        <v>53</v>
      </c>
      <c r="B68" s="125" t="n">
        <f aca="false">Data_category!B56</f>
        <v>0</v>
      </c>
      <c r="C68" s="126" t="n">
        <f aca="false">Data_category!C56</f>
        <v>0</v>
      </c>
      <c r="D68" s="127" t="n">
        <f aca="false">Data_category!D56</f>
        <v>0</v>
      </c>
      <c r="E68" s="126" t="n">
        <f aca="false">Data_category!E56</f>
        <v>0</v>
      </c>
      <c r="F68" s="127" t="n">
        <f aca="false">Data_category!F56</f>
        <v>0</v>
      </c>
      <c r="G68" s="126" t="n">
        <f aca="false">Data_category!G56</f>
        <v>0</v>
      </c>
      <c r="H68" s="128" t="n">
        <f aca="false">Data_category!H56</f>
        <v>0</v>
      </c>
      <c r="J68" s="129" t="e">
        <f aca="false">#REF!</f>
        <v>#REF!</v>
      </c>
      <c r="K68" s="117" t="e">
        <f aca="false">J68/Data_category!$L$57*7</f>
        <v>#REF!</v>
      </c>
    </row>
    <row r="69" customFormat="false" ht="12.75" hidden="false" customHeight="true" outlineLevel="0" collapsed="false">
      <c r="A69" s="130" t="s">
        <v>119</v>
      </c>
      <c r="B69" s="131" t="e">
        <f aca="false">SUM(B45:B68)/Data_category!$L$57</f>
        <v>#DIV/0!</v>
      </c>
      <c r="C69" s="132" t="e">
        <f aca="false">SUM(C45:C68)/Data_category!$L$57</f>
        <v>#DIV/0!</v>
      </c>
      <c r="D69" s="132" t="e">
        <f aca="false">SUM(D45:D68)/Data_category!$L$57</f>
        <v>#DIV/0!</v>
      </c>
      <c r="E69" s="132" t="e">
        <f aca="false">SUM(E45:E68)/Data_category!$L$57</f>
        <v>#DIV/0!</v>
      </c>
      <c r="F69" s="132" t="e">
        <f aca="false">SUM(F45:F68)/Data_category!$L$57</f>
        <v>#DIV/0!</v>
      </c>
      <c r="G69" s="132" t="e">
        <f aca="false">SUM(G45:G68)/Data_category!$L$57</f>
        <v>#DIV/0!</v>
      </c>
      <c r="H69" s="133" t="e">
        <f aca="false">SUM(H45:H68)/Data_category!$L$57</f>
        <v>#DIV/0!</v>
      </c>
      <c r="J69" s="134" t="e">
        <f aca="false">SUM(J45:J68)</f>
        <v>#REF!</v>
      </c>
      <c r="K69" s="135" t="e">
        <f aca="false">SUM(B69:H69)</f>
        <v>#DIV/0!</v>
      </c>
    </row>
    <row r="70" customFormat="false" ht="12.75" hidden="false" customHeight="true" outlineLevel="0" collapsed="false">
      <c r="A70" s="118" t="s">
        <v>120</v>
      </c>
      <c r="B70" s="136" t="e">
        <f aca="false">SUM(B51:B66)/Data_category!$L$57</f>
        <v>#DIV/0!</v>
      </c>
      <c r="C70" s="137" t="e">
        <f aca="false">SUM(C51:C66)/Data_category!$L$57</f>
        <v>#DIV/0!</v>
      </c>
      <c r="D70" s="137" t="e">
        <f aca="false">SUM(D51:D66)/Data_category!$L$57</f>
        <v>#DIV/0!</v>
      </c>
      <c r="E70" s="137" t="e">
        <f aca="false">SUM(E51:E66)/Data_category!$L$57</f>
        <v>#DIV/0!</v>
      </c>
      <c r="F70" s="137" t="e">
        <f aca="false">SUM(F51:F66)/Data_category!$L$57</f>
        <v>#DIV/0!</v>
      </c>
      <c r="G70" s="137" t="e">
        <f aca="false">SUM(G51:G66)/Data_category!$L$57</f>
        <v>#DIV/0!</v>
      </c>
      <c r="H70" s="138" t="e">
        <f aca="false">SUM(H51:H66)/Data_category!$L$57</f>
        <v>#DIV/0!</v>
      </c>
      <c r="J70" s="123" t="e">
        <f aca="false">SUM(J51:J66)</f>
        <v>#REF!</v>
      </c>
      <c r="K70" s="124" t="e">
        <f aca="false">SUM(B70:H70)</f>
        <v>#DIV/0!</v>
      </c>
    </row>
    <row r="71" customFormat="false" ht="13.5" hidden="false" customHeight="true" outlineLevel="0" collapsed="false">
      <c r="A71" s="139" t="s">
        <v>121</v>
      </c>
      <c r="B71" s="140" t="e">
        <f aca="false">B69-B70</f>
        <v>#DIV/0!</v>
      </c>
      <c r="C71" s="141" t="e">
        <f aca="false">C69-C70</f>
        <v>#DIV/0!</v>
      </c>
      <c r="D71" s="141" t="e">
        <f aca="false">D69-D70</f>
        <v>#DIV/0!</v>
      </c>
      <c r="E71" s="141" t="e">
        <f aca="false">E69-E70</f>
        <v>#DIV/0!</v>
      </c>
      <c r="F71" s="141" t="e">
        <f aca="false">F69-F70</f>
        <v>#DIV/0!</v>
      </c>
      <c r="G71" s="141" t="e">
        <f aca="false">G69-G70</f>
        <v>#DIV/0!</v>
      </c>
      <c r="H71" s="142" t="e">
        <f aca="false">H69-H70</f>
        <v>#DIV/0!</v>
      </c>
      <c r="J71" s="143" t="e">
        <f aca="false">J69-J70</f>
        <v>#REF!</v>
      </c>
      <c r="K71" s="144" t="e">
        <f aca="false">K69-K70</f>
        <v>#DIV/0!</v>
      </c>
    </row>
    <row r="73" s="22" customFormat="true" ht="12.75" hidden="false" customHeight="true" outlineLevel="0" collapsed="false">
      <c r="A73" s="145" t="s">
        <v>122</v>
      </c>
      <c r="B73" s="145"/>
      <c r="C73" s="145" t="s">
        <v>123</v>
      </c>
      <c r="D73" s="64"/>
      <c r="E73" s="145"/>
      <c r="F73" s="145"/>
      <c r="G73" s="145" t="s">
        <v>124</v>
      </c>
      <c r="H73" s="145"/>
      <c r="I73" s="72"/>
      <c r="J73" s="72"/>
      <c r="K73" s="146"/>
      <c r="L73" s="64"/>
    </row>
    <row r="74" s="22" customFormat="true" ht="12.75" hidden="false" customHeight="true" outlineLevel="0" collapsed="false">
      <c r="A74" s="145" t="s">
        <v>125</v>
      </c>
      <c r="B74" s="145"/>
      <c r="C74" s="145" t="s">
        <v>126</v>
      </c>
      <c r="D74" s="64"/>
      <c r="E74" s="145"/>
      <c r="F74" s="145"/>
      <c r="G74" s="145" t="s">
        <v>127</v>
      </c>
      <c r="H74" s="145"/>
      <c r="I74" s="72"/>
      <c r="J74" s="72"/>
      <c r="K74" s="146"/>
      <c r="L74" s="64"/>
    </row>
    <row r="75" customFormat="false" ht="12.75" hidden="false" customHeight="true" outlineLevel="0" collapsed="false">
      <c r="A75" s="145"/>
      <c r="B75" s="145"/>
      <c r="C75" s="145"/>
      <c r="D75" s="145"/>
      <c r="E75" s="145"/>
      <c r="F75" s="145"/>
      <c r="G75" s="145" t="s">
        <v>128</v>
      </c>
      <c r="H75" s="145"/>
      <c r="I75" s="72"/>
      <c r="J75" s="72"/>
      <c r="K75" s="146"/>
      <c r="L75" s="147"/>
    </row>
    <row r="76" customFormat="false" ht="12.75" hidden="false" customHeight="true" outlineLevel="0" collapsed="false">
      <c r="A76" s="148" t="s">
        <v>129</v>
      </c>
      <c r="B76" s="148"/>
      <c r="C76" s="148"/>
      <c r="D76" s="148"/>
      <c r="E76" s="148"/>
      <c r="F76" s="149" t="s">
        <v>130</v>
      </c>
      <c r="G76" s="149"/>
      <c r="H76" s="149"/>
      <c r="I76" s="149"/>
      <c r="J76" s="149"/>
      <c r="K76" s="149"/>
      <c r="L76" s="147"/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146"/>
      <c r="L77" s="147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146"/>
      <c r="L78" s="147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146"/>
      <c r="L79" s="147"/>
    </row>
    <row r="80" customFormat="false" ht="12.75" hidden="false" customHeight="fals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146"/>
      <c r="L80" s="147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2">
      <formula>ROUND($J13,0)&gt;=ROUND(MAX($J$13:$J$24),0)</formula>
    </cfRule>
  </conditionalFormatting>
  <conditionalFormatting sqref="A25:K36">
    <cfRule type="expression" priority="3" aboveAverage="0" equalAverage="0" bottom="0" percent="0" rank="0" text="" dxfId="3">
      <formula>ROUND($J25,0)&gt;=ROUND(MAX($J$25:$J$36),0)</formula>
    </cfRule>
  </conditionalFormatting>
  <conditionalFormatting sqref="A45:K56">
    <cfRule type="expression" priority="4" aboveAverage="0" equalAverage="0" bottom="0" percent="0" rank="0" text="" dxfId="4">
      <formula>ROUND($J45,0)&gt;=ROUND(MAX($J$45:$J$56),0)</formula>
    </cfRule>
  </conditionalFormatting>
  <conditionalFormatting sqref="A57:K68">
    <cfRule type="expression" priority="5" aboveAverage="0" equalAverage="0" bottom="0" percent="0" rank="0" text="" dxfId="5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"/>
  </cols>
  <sheetData>
    <row r="1" customFormat="false" ht="15.75" hidden="false" customHeight="true" outlineLevel="0" collapsed="false">
      <c r="A1" s="12" t="n">
        <f aca="false">Data_count!B3</f>
        <v>0</v>
      </c>
      <c r="J1" s="13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3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3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3"/>
      <c r="K4" s="17" t="n">
        <f aca="false">Data_count!B8</f>
        <v>0</v>
      </c>
    </row>
    <row r="5" customFormat="false" ht="15.95" hidden="false" customHeight="true" outlineLevel="0" collapsed="false">
      <c r="A5" s="15" t="s">
        <v>73</v>
      </c>
      <c r="B5" s="18" t="n">
        <f aca="false">Data_count!B14</f>
        <v>0</v>
      </c>
      <c r="F5" s="16"/>
      <c r="J5" s="13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F6" s="16" t="s">
        <v>109</v>
      </c>
      <c r="J6" s="13"/>
    </row>
    <row r="7" customFormat="false" ht="12.75" hidden="false" customHeight="true" outlineLevel="0" collapsed="false">
      <c r="A7" s="15"/>
      <c r="C7" s="19"/>
      <c r="G7" s="21"/>
      <c r="J7" s="13"/>
      <c r="K7" s="13"/>
    </row>
    <row r="8" customFormat="false" ht="12.75" hidden="false" customHeight="true" outlineLevel="0" collapsed="false">
      <c r="A8" s="15"/>
      <c r="C8" s="19"/>
      <c r="F8" s="20" t="n">
        <f aca="false">Data_count!B11</f>
        <v>0</v>
      </c>
      <c r="G8" s="21"/>
      <c r="J8" s="13"/>
      <c r="K8" s="13"/>
    </row>
    <row r="9" customFormat="false" ht="12.75" hidden="false" customHeight="true" outlineLevel="0" collapsed="false">
      <c r="A9" s="96" t="s">
        <v>72</v>
      </c>
      <c r="B9" s="4" t="n">
        <f aca="false">B4</f>
        <v>0</v>
      </c>
    </row>
    <row r="10" s="4" customFormat="true" ht="13.5" hidden="false" customHeight="true" outlineLevel="0" collapsed="false">
      <c r="B10" s="150"/>
      <c r="K10" s="150"/>
    </row>
    <row r="11" customFormat="false" ht="18.6" hidden="false" customHeight="true" outlineLevel="0" collapsed="false">
      <c r="I11" s="151"/>
      <c r="J11" s="152" t="s">
        <v>80</v>
      </c>
      <c r="K11" s="153" t="s">
        <v>111</v>
      </c>
    </row>
    <row r="12" customFormat="false" ht="12.75" hidden="false" customHeight="true" outlineLevel="0" collapsed="false">
      <c r="I12" s="116"/>
      <c r="J12" s="152"/>
      <c r="K12" s="153"/>
    </row>
    <row r="13" customFormat="false" ht="12.75" hidden="false" customHeight="true" outlineLevel="0" collapsed="false">
      <c r="I13" s="116"/>
      <c r="J13" s="154" t="s">
        <v>30</v>
      </c>
      <c r="K13" s="155" t="e">
        <f aca="false">SWISS7_H!K13</f>
        <v>#REF!</v>
      </c>
    </row>
    <row r="14" customFormat="false" ht="12.75" hidden="false" customHeight="true" outlineLevel="0" collapsed="false">
      <c r="I14" s="116"/>
      <c r="J14" s="156" t="s">
        <v>31</v>
      </c>
      <c r="K14" s="157" t="e">
        <f aca="false">SWISS7_H!K14</f>
        <v>#REF!</v>
      </c>
    </row>
    <row r="15" customFormat="false" ht="12.75" hidden="false" customHeight="true" outlineLevel="0" collapsed="false">
      <c r="I15" s="116"/>
      <c r="J15" s="156" t="s">
        <v>32</v>
      </c>
      <c r="K15" s="157" t="e">
        <f aca="false">SWISS7_H!K15</f>
        <v>#REF!</v>
      </c>
    </row>
    <row r="16" customFormat="false" ht="12.75" hidden="false" customHeight="true" outlineLevel="0" collapsed="false">
      <c r="I16" s="116"/>
      <c r="J16" s="156" t="s">
        <v>33</v>
      </c>
      <c r="K16" s="157" t="e">
        <f aca="false">SWISS7_H!K16</f>
        <v>#REF!</v>
      </c>
    </row>
    <row r="17" customFormat="false" ht="12.75" hidden="false" customHeight="true" outlineLevel="0" collapsed="false">
      <c r="I17" s="116"/>
      <c r="J17" s="156" t="s">
        <v>34</v>
      </c>
      <c r="K17" s="157" t="e">
        <f aca="false">SWISS7_H!K17</f>
        <v>#REF!</v>
      </c>
    </row>
    <row r="18" customFormat="false" ht="12.75" hidden="false" customHeight="true" outlineLevel="0" collapsed="false">
      <c r="I18" s="116"/>
      <c r="J18" s="156" t="s">
        <v>35</v>
      </c>
      <c r="K18" s="157" t="e">
        <f aca="false">SWISS7_H!K18</f>
        <v>#REF!</v>
      </c>
    </row>
    <row r="19" customFormat="false" ht="12.75" hidden="false" customHeight="true" outlineLevel="0" collapsed="false">
      <c r="I19" s="116"/>
      <c r="J19" s="156" t="s">
        <v>36</v>
      </c>
      <c r="K19" s="157" t="e">
        <f aca="false">SWISS7_H!K19</f>
        <v>#REF!</v>
      </c>
    </row>
    <row r="20" customFormat="false" ht="12.75" hidden="false" customHeight="true" outlineLevel="0" collapsed="false">
      <c r="I20" s="116"/>
      <c r="J20" s="124" t="s">
        <v>37</v>
      </c>
      <c r="K20" s="158" t="e">
        <f aca="false">SWISS7_H!K20</f>
        <v>#REF!</v>
      </c>
    </row>
    <row r="21" customFormat="false" ht="12.75" hidden="false" customHeight="true" outlineLevel="0" collapsed="false">
      <c r="I21" s="116"/>
      <c r="J21" s="156" t="s">
        <v>38</v>
      </c>
      <c r="K21" s="157" t="e">
        <f aca="false">SWISS7_H!K21</f>
        <v>#REF!</v>
      </c>
    </row>
    <row r="22" customFormat="false" ht="12.75" hidden="false" customHeight="true" outlineLevel="0" collapsed="false">
      <c r="I22" s="116"/>
      <c r="J22" s="156" t="s">
        <v>39</v>
      </c>
      <c r="K22" s="157" t="e">
        <f aca="false">SWISS7_H!K22</f>
        <v>#REF!</v>
      </c>
    </row>
    <row r="23" customFormat="false" ht="12.75" hidden="false" customHeight="true" outlineLevel="0" collapsed="false">
      <c r="I23" s="116"/>
      <c r="J23" s="156" t="s">
        <v>40</v>
      </c>
      <c r="K23" s="157" t="e">
        <f aca="false">SWISS7_H!K23</f>
        <v>#REF!</v>
      </c>
    </row>
    <row r="24" customFormat="false" ht="12.75" hidden="false" customHeight="true" outlineLevel="0" collapsed="false">
      <c r="I24" s="116"/>
      <c r="J24" s="156" t="s">
        <v>41</v>
      </c>
      <c r="K24" s="157" t="e">
        <f aca="false">SWISS7_H!K24</f>
        <v>#REF!</v>
      </c>
    </row>
    <row r="25" customFormat="false" ht="12.75" hidden="false" customHeight="true" outlineLevel="0" collapsed="false">
      <c r="I25" s="116"/>
      <c r="J25" s="159" t="s">
        <v>42</v>
      </c>
      <c r="K25" s="157" t="e">
        <f aca="false">SWISS7_H!K25</f>
        <v>#REF!</v>
      </c>
    </row>
    <row r="26" customFormat="false" ht="12.75" hidden="false" customHeight="true" outlineLevel="0" collapsed="false">
      <c r="I26" s="116"/>
      <c r="J26" s="156" t="s">
        <v>43</v>
      </c>
      <c r="K26" s="157" t="e">
        <f aca="false">SWISS7_H!K26</f>
        <v>#REF!</v>
      </c>
    </row>
    <row r="27" customFormat="false" ht="12.75" hidden="false" customHeight="true" outlineLevel="0" collapsed="false">
      <c r="I27" s="116"/>
      <c r="J27" s="156" t="s">
        <v>44</v>
      </c>
      <c r="K27" s="157" t="e">
        <f aca="false">SWISS7_H!K27</f>
        <v>#REF!</v>
      </c>
    </row>
    <row r="28" customFormat="false" ht="12.75" hidden="false" customHeight="true" outlineLevel="0" collapsed="false">
      <c r="I28" s="116"/>
      <c r="J28" s="156" t="s">
        <v>45</v>
      </c>
      <c r="K28" s="157" t="e">
        <f aca="false">SWISS7_H!K28</f>
        <v>#REF!</v>
      </c>
    </row>
    <row r="29" customFormat="false" ht="12.75" hidden="false" customHeight="true" outlineLevel="0" collapsed="false">
      <c r="I29" s="116"/>
      <c r="J29" s="156" t="s">
        <v>46</v>
      </c>
      <c r="K29" s="157" t="e">
        <f aca="false">SWISS7_H!K29</f>
        <v>#REF!</v>
      </c>
    </row>
    <row r="30" customFormat="false" ht="12.75" hidden="false" customHeight="true" outlineLevel="0" collapsed="false">
      <c r="I30" s="116"/>
      <c r="J30" s="124" t="s">
        <v>47</v>
      </c>
      <c r="K30" s="158" t="e">
        <f aca="false">SWISS7_H!K30</f>
        <v>#REF!</v>
      </c>
    </row>
    <row r="31" customFormat="false" ht="12.75" hidden="false" customHeight="true" outlineLevel="0" collapsed="false">
      <c r="I31" s="116"/>
      <c r="J31" s="156" t="s">
        <v>48</v>
      </c>
      <c r="K31" s="157" t="e">
        <f aca="false">SWISS7_H!K31</f>
        <v>#REF!</v>
      </c>
    </row>
    <row r="32" customFormat="false" ht="12.75" hidden="false" customHeight="true" outlineLevel="0" collapsed="false">
      <c r="I32" s="116"/>
      <c r="J32" s="156" t="s">
        <v>49</v>
      </c>
      <c r="K32" s="157" t="e">
        <f aca="false">SWISS7_H!K32</f>
        <v>#REF!</v>
      </c>
    </row>
    <row r="33" customFormat="false" ht="12.75" hidden="false" customHeight="true" outlineLevel="0" collapsed="false">
      <c r="I33" s="116"/>
      <c r="J33" s="156" t="s">
        <v>50</v>
      </c>
      <c r="K33" s="157" t="e">
        <f aca="false">SWISS7_H!K33</f>
        <v>#REF!</v>
      </c>
    </row>
    <row r="34" customFormat="false" ht="12.75" hidden="false" customHeight="true" outlineLevel="0" collapsed="false">
      <c r="I34" s="116"/>
      <c r="J34" s="156" t="s">
        <v>51</v>
      </c>
      <c r="K34" s="157" t="e">
        <f aca="false">SWISS7_H!K34</f>
        <v>#REF!</v>
      </c>
    </row>
    <row r="35" customFormat="false" ht="12.75" hidden="false" customHeight="true" outlineLevel="0" collapsed="false">
      <c r="I35" s="116"/>
      <c r="J35" s="156" t="s">
        <v>52</v>
      </c>
      <c r="K35" s="157" t="e">
        <f aca="false">SWISS7_H!K35</f>
        <v>#REF!</v>
      </c>
    </row>
    <row r="36" customFormat="false" ht="12.75" hidden="false" customHeight="true" outlineLevel="0" collapsed="false">
      <c r="I36" s="160"/>
      <c r="J36" s="105" t="s">
        <v>53</v>
      </c>
      <c r="K36" s="161" t="e">
        <f aca="false">SWISS7_H!K36</f>
        <v>#REF!</v>
      </c>
    </row>
    <row r="37" customFormat="false" ht="12.75" hidden="false" customHeight="true" outlineLevel="0" collapsed="false">
      <c r="I37" s="72"/>
      <c r="J37" s="162"/>
      <c r="K37" s="163"/>
    </row>
    <row r="38" customFormat="false" ht="13.5" hidden="false" customHeight="true" outlineLevel="0" collapsed="false">
      <c r="B38" s="164" t="str">
        <f aca="false">SWISS7_H!B12</f>
        <v>CAR (1)</v>
      </c>
      <c r="C38" s="165" t="str">
        <f aca="false">SWISS7_H!C12</f>
        <v>MR (2)</v>
      </c>
      <c r="D38" s="166" t="str">
        <f aca="false">SWISS7_H!D12</f>
        <v>PW (11)</v>
      </c>
      <c r="E38" s="167" t="str">
        <f aca="false">SWISS7_H!E12</f>
        <v>LIE (12)</v>
      </c>
      <c r="F38" s="168" t="str">
        <f aca="false">SWISS7_H!F12</f>
        <v>LW (8)</v>
      </c>
      <c r="G38" s="169" t="str">
        <f aca="false">SWISS7_H!G12</f>
        <v>LZ (9)</v>
      </c>
      <c r="H38" s="170" t="str">
        <f aca="false">SWISS7_H!H12</f>
        <v>SZ (10)</v>
      </c>
    </row>
    <row r="39" customFormat="false" ht="12.75" hidden="false" customHeight="true" outlineLevel="0" collapsed="false">
      <c r="A39" s="130" t="s">
        <v>119</v>
      </c>
      <c r="B39" s="131" t="e">
        <f aca="false">SWISS7_H!B37</f>
        <v>#DIV/0!</v>
      </c>
      <c r="C39" s="132" t="e">
        <f aca="false">SWISS7_H!C37</f>
        <v>#DIV/0!</v>
      </c>
      <c r="D39" s="132" t="e">
        <f aca="false">SWISS7_H!D37</f>
        <v>#DIV/0!</v>
      </c>
      <c r="E39" s="132" t="e">
        <f aca="false">SWISS7_H!E37</f>
        <v>#DIV/0!</v>
      </c>
      <c r="F39" s="132" t="e">
        <f aca="false">SWISS7_H!F37</f>
        <v>#DIV/0!</v>
      </c>
      <c r="G39" s="132" t="e">
        <f aca="false">SWISS7_H!G37</f>
        <v>#DIV/0!</v>
      </c>
      <c r="H39" s="133" t="e">
        <f aca="false">SWISS7_H!H37</f>
        <v>#DIV/0!</v>
      </c>
      <c r="I39" s="171"/>
      <c r="J39" s="22"/>
      <c r="K39" s="172" t="e">
        <f aca="false">SWISS7_H!K37</f>
        <v>#DIV/0!</v>
      </c>
    </row>
    <row r="40" customFormat="false" ht="12.75" hidden="false" customHeight="true" outlineLevel="0" collapsed="false">
      <c r="A40" s="118" t="s">
        <v>120</v>
      </c>
      <c r="B40" s="136" t="e">
        <f aca="false">SWISS7_H!B38</f>
        <v>#DIV/0!</v>
      </c>
      <c r="C40" s="137" t="e">
        <f aca="false">SWISS7_H!C38</f>
        <v>#DIV/0!</v>
      </c>
      <c r="D40" s="137" t="e">
        <f aca="false">SWISS7_H!D38</f>
        <v>#DIV/0!</v>
      </c>
      <c r="E40" s="137" t="e">
        <f aca="false">SWISS7_H!E38</f>
        <v>#DIV/0!</v>
      </c>
      <c r="F40" s="137" t="e">
        <f aca="false">SWISS7_H!F38</f>
        <v>#DIV/0!</v>
      </c>
      <c r="G40" s="137" t="e">
        <f aca="false">SWISS7_H!G38</f>
        <v>#DIV/0!</v>
      </c>
      <c r="H40" s="138" t="e">
        <f aca="false">SWISS7_H!H38</f>
        <v>#DIV/0!</v>
      </c>
      <c r="I40" s="171"/>
      <c r="J40" s="22"/>
      <c r="K40" s="158" t="e">
        <f aca="false">SWISS7_H!K38</f>
        <v>#DIV/0!</v>
      </c>
    </row>
    <row r="41" customFormat="false" ht="13.5" hidden="false" customHeight="true" outlineLevel="0" collapsed="false">
      <c r="A41" s="139" t="s">
        <v>121</v>
      </c>
      <c r="B41" s="140" t="e">
        <f aca="false">SWISS7_H!B39</f>
        <v>#DIV/0!</v>
      </c>
      <c r="C41" s="141" t="e">
        <f aca="false">SWISS7_H!C39</f>
        <v>#DIV/0!</v>
      </c>
      <c r="D41" s="141" t="e">
        <f aca="false">SWISS7_H!D39</f>
        <v>#DIV/0!</v>
      </c>
      <c r="E41" s="141" t="e">
        <f aca="false">SWISS7_H!E39</f>
        <v>#DIV/0!</v>
      </c>
      <c r="F41" s="141" t="e">
        <f aca="false">SWISS7_H!F39</f>
        <v>#DIV/0!</v>
      </c>
      <c r="G41" s="141" t="e">
        <f aca="false">SWISS7_H!G39</f>
        <v>#DIV/0!</v>
      </c>
      <c r="H41" s="142" t="e">
        <f aca="false">SWISS7_H!H39</f>
        <v>#DIV/0!</v>
      </c>
      <c r="I41" s="171"/>
      <c r="J41" s="22"/>
      <c r="K41" s="173" t="e">
        <f aca="false">SWISS7_H!K39</f>
        <v>#DIV/0!</v>
      </c>
    </row>
    <row r="44" customFormat="false" ht="12.75" hidden="false" customHeight="true" outlineLevel="0" collapsed="false">
      <c r="A44" s="96" t="s">
        <v>73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174"/>
      <c r="J46" s="152" t="s">
        <v>80</v>
      </c>
      <c r="K46" s="153" t="str">
        <f aca="false">K11</f>
        <v>Part du TJM</v>
      </c>
    </row>
    <row r="47" customFormat="false" ht="12.75" hidden="false" customHeight="true" outlineLevel="0" collapsed="false">
      <c r="I47" s="175"/>
      <c r="J47" s="152"/>
      <c r="K47" s="153"/>
    </row>
    <row r="48" customFormat="false" ht="12.75" hidden="false" customHeight="true" outlineLevel="0" collapsed="false">
      <c r="I48" s="175"/>
      <c r="J48" s="154" t="s">
        <v>30</v>
      </c>
      <c r="K48" s="155" t="e">
        <f aca="false">SWISS7_H!K45</f>
        <v>#REF!</v>
      </c>
    </row>
    <row r="49" customFormat="false" ht="12.75" hidden="false" customHeight="true" outlineLevel="0" collapsed="false">
      <c r="I49" s="175"/>
      <c r="J49" s="156" t="s">
        <v>31</v>
      </c>
      <c r="K49" s="157" t="e">
        <f aca="false">SWISS7_H!K46</f>
        <v>#REF!</v>
      </c>
    </row>
    <row r="50" customFormat="false" ht="12.75" hidden="false" customHeight="true" outlineLevel="0" collapsed="false">
      <c r="I50" s="175"/>
      <c r="J50" s="156" t="s">
        <v>32</v>
      </c>
      <c r="K50" s="157" t="e">
        <f aca="false">SWISS7_H!K47</f>
        <v>#REF!</v>
      </c>
    </row>
    <row r="51" customFormat="false" ht="12.75" hidden="false" customHeight="true" outlineLevel="0" collapsed="false">
      <c r="I51" s="175"/>
      <c r="J51" s="156" t="s">
        <v>33</v>
      </c>
      <c r="K51" s="157" t="e">
        <f aca="false">SWISS7_H!K48</f>
        <v>#REF!</v>
      </c>
    </row>
    <row r="52" customFormat="false" ht="12.75" hidden="false" customHeight="true" outlineLevel="0" collapsed="false">
      <c r="I52" s="175"/>
      <c r="J52" s="156" t="s">
        <v>34</v>
      </c>
      <c r="K52" s="157" t="e">
        <f aca="false">SWISS7_H!K49</f>
        <v>#REF!</v>
      </c>
    </row>
    <row r="53" customFormat="false" ht="12.75" hidden="false" customHeight="true" outlineLevel="0" collapsed="false">
      <c r="I53" s="175"/>
      <c r="J53" s="156" t="s">
        <v>35</v>
      </c>
      <c r="K53" s="157" t="e">
        <f aca="false">SWISS7_H!K50</f>
        <v>#REF!</v>
      </c>
    </row>
    <row r="54" customFormat="false" ht="12.75" hidden="false" customHeight="true" outlineLevel="0" collapsed="false">
      <c r="I54" s="175"/>
      <c r="J54" s="156" t="s">
        <v>36</v>
      </c>
      <c r="K54" s="157" t="e">
        <f aca="false">SWISS7_H!K51</f>
        <v>#REF!</v>
      </c>
    </row>
    <row r="55" customFormat="false" ht="12.75" hidden="false" customHeight="true" outlineLevel="0" collapsed="false">
      <c r="I55" s="175"/>
      <c r="J55" s="124" t="s">
        <v>37</v>
      </c>
      <c r="K55" s="158" t="e">
        <f aca="false">SWISS7_H!K52</f>
        <v>#REF!</v>
      </c>
    </row>
    <row r="56" customFormat="false" ht="12.75" hidden="false" customHeight="true" outlineLevel="0" collapsed="false">
      <c r="I56" s="175"/>
      <c r="J56" s="156" t="s">
        <v>38</v>
      </c>
      <c r="K56" s="157" t="e">
        <f aca="false">SWISS7_H!K53</f>
        <v>#REF!</v>
      </c>
    </row>
    <row r="57" customFormat="false" ht="12.75" hidden="false" customHeight="true" outlineLevel="0" collapsed="false">
      <c r="I57" s="175"/>
      <c r="J57" s="156" t="s">
        <v>39</v>
      </c>
      <c r="K57" s="157" t="e">
        <f aca="false">SWISS7_H!K54</f>
        <v>#REF!</v>
      </c>
    </row>
    <row r="58" customFormat="false" ht="12.75" hidden="false" customHeight="true" outlineLevel="0" collapsed="false">
      <c r="I58" s="175"/>
      <c r="J58" s="156" t="s">
        <v>40</v>
      </c>
      <c r="K58" s="157" t="e">
        <f aca="false">SWISS7_H!K55</f>
        <v>#REF!</v>
      </c>
    </row>
    <row r="59" customFormat="false" ht="12.75" hidden="false" customHeight="true" outlineLevel="0" collapsed="false">
      <c r="I59" s="175"/>
      <c r="J59" s="156" t="s">
        <v>41</v>
      </c>
      <c r="K59" s="157" t="e">
        <f aca="false">SWISS7_H!K56</f>
        <v>#REF!</v>
      </c>
    </row>
    <row r="60" customFormat="false" ht="12.75" hidden="false" customHeight="true" outlineLevel="0" collapsed="false">
      <c r="I60" s="175"/>
      <c r="J60" s="159" t="s">
        <v>42</v>
      </c>
      <c r="K60" s="157" t="e">
        <f aca="false">SWISS7_H!K57</f>
        <v>#REF!</v>
      </c>
    </row>
    <row r="61" customFormat="false" ht="12.75" hidden="false" customHeight="true" outlineLevel="0" collapsed="false">
      <c r="I61" s="175"/>
      <c r="J61" s="156" t="s">
        <v>43</v>
      </c>
      <c r="K61" s="157" t="e">
        <f aca="false">SWISS7_H!K58</f>
        <v>#REF!</v>
      </c>
    </row>
    <row r="62" customFormat="false" ht="12.75" hidden="false" customHeight="true" outlineLevel="0" collapsed="false">
      <c r="I62" s="175"/>
      <c r="J62" s="156" t="s">
        <v>44</v>
      </c>
      <c r="K62" s="157" t="e">
        <f aca="false">SWISS7_H!K59</f>
        <v>#REF!</v>
      </c>
    </row>
    <row r="63" customFormat="false" ht="12.75" hidden="false" customHeight="true" outlineLevel="0" collapsed="false">
      <c r="I63" s="175"/>
      <c r="J63" s="156" t="s">
        <v>45</v>
      </c>
      <c r="K63" s="157" t="e">
        <f aca="false">SWISS7_H!K60</f>
        <v>#REF!</v>
      </c>
    </row>
    <row r="64" customFormat="false" ht="12.75" hidden="false" customHeight="true" outlineLevel="0" collapsed="false">
      <c r="I64" s="175"/>
      <c r="J64" s="156" t="s">
        <v>46</v>
      </c>
      <c r="K64" s="157" t="e">
        <f aca="false">SWISS7_H!K61</f>
        <v>#REF!</v>
      </c>
    </row>
    <row r="65" customFormat="false" ht="12.75" hidden="false" customHeight="true" outlineLevel="0" collapsed="false">
      <c r="I65" s="175"/>
      <c r="J65" s="124" t="s">
        <v>47</v>
      </c>
      <c r="K65" s="158" t="e">
        <f aca="false">SWISS7_H!K62</f>
        <v>#REF!</v>
      </c>
    </row>
    <row r="66" customFormat="false" ht="12.75" hidden="false" customHeight="true" outlineLevel="0" collapsed="false">
      <c r="I66" s="175"/>
      <c r="J66" s="156" t="s">
        <v>48</v>
      </c>
      <c r="K66" s="157" t="e">
        <f aca="false">SWISS7_H!K63</f>
        <v>#REF!</v>
      </c>
    </row>
    <row r="67" customFormat="false" ht="12.75" hidden="false" customHeight="true" outlineLevel="0" collapsed="false">
      <c r="I67" s="175"/>
      <c r="J67" s="156" t="s">
        <v>49</v>
      </c>
      <c r="K67" s="157" t="e">
        <f aca="false">SWISS7_H!K64</f>
        <v>#REF!</v>
      </c>
    </row>
    <row r="68" customFormat="false" ht="12.75" hidden="false" customHeight="true" outlineLevel="0" collapsed="false">
      <c r="I68" s="175"/>
      <c r="J68" s="156" t="s">
        <v>50</v>
      </c>
      <c r="K68" s="157" t="e">
        <f aca="false">SWISS7_H!K65</f>
        <v>#REF!</v>
      </c>
    </row>
    <row r="69" customFormat="false" ht="12.75" hidden="false" customHeight="true" outlineLevel="0" collapsed="false">
      <c r="I69" s="175"/>
      <c r="J69" s="156" t="s">
        <v>51</v>
      </c>
      <c r="K69" s="157" t="e">
        <f aca="false">SWISS7_H!K66</f>
        <v>#REF!</v>
      </c>
    </row>
    <row r="70" customFormat="false" ht="12.75" hidden="false" customHeight="true" outlineLevel="0" collapsed="false">
      <c r="I70" s="175"/>
      <c r="J70" s="156" t="s">
        <v>52</v>
      </c>
      <c r="K70" s="157" t="e">
        <f aca="false">SWISS7_H!K67</f>
        <v>#REF!</v>
      </c>
    </row>
    <row r="71" customFormat="false" ht="12.75" hidden="false" customHeight="true" outlineLevel="0" collapsed="false">
      <c r="I71" s="176"/>
      <c r="J71" s="105" t="s">
        <v>53</v>
      </c>
      <c r="K71" s="161" t="e">
        <f aca="false">SWISS7_H!K68</f>
        <v>#REF!</v>
      </c>
    </row>
    <row r="72" customFormat="false" ht="12.75" hidden="false" customHeight="true" outlineLevel="0" collapsed="false">
      <c r="I72" s="72"/>
      <c r="J72" s="162"/>
      <c r="K72" s="163"/>
    </row>
    <row r="73" customFormat="false" ht="13.5" hidden="false" customHeight="true" outlineLevel="0" collapsed="false">
      <c r="B73" s="164" t="str">
        <f aca="false">B38</f>
        <v>CAR (1)</v>
      </c>
      <c r="C73" s="165" t="str">
        <f aca="false">C38</f>
        <v>MR (2)</v>
      </c>
      <c r="D73" s="166" t="str">
        <f aca="false">D38</f>
        <v>PW (11)</v>
      </c>
      <c r="E73" s="167" t="str">
        <f aca="false">E38</f>
        <v>LIE (12)</v>
      </c>
      <c r="F73" s="168" t="str">
        <f aca="false">F38</f>
        <v>LW (8)</v>
      </c>
      <c r="G73" s="169" t="str">
        <f aca="false">G38</f>
        <v>LZ (9)</v>
      </c>
      <c r="H73" s="170" t="str">
        <f aca="false">H38</f>
        <v>SZ (10)</v>
      </c>
    </row>
    <row r="74" customFormat="false" ht="12.75" hidden="false" customHeight="true" outlineLevel="0" collapsed="false">
      <c r="A74" s="130" t="s">
        <v>119</v>
      </c>
      <c r="B74" s="131" t="e">
        <f aca="false">SWISS7_H!B69</f>
        <v>#DIV/0!</v>
      </c>
      <c r="C74" s="132" t="e">
        <f aca="false">SWISS7_H!C69</f>
        <v>#DIV/0!</v>
      </c>
      <c r="D74" s="132" t="e">
        <f aca="false">SWISS7_H!D69</f>
        <v>#DIV/0!</v>
      </c>
      <c r="E74" s="132" t="e">
        <f aca="false">SWISS7_H!E69</f>
        <v>#DIV/0!</v>
      </c>
      <c r="F74" s="132" t="e">
        <f aca="false">SWISS7_H!F69</f>
        <v>#DIV/0!</v>
      </c>
      <c r="G74" s="132" t="e">
        <f aca="false">SWISS7_H!G69</f>
        <v>#DIV/0!</v>
      </c>
      <c r="H74" s="133" t="e">
        <f aca="false">SWISS7_H!H69</f>
        <v>#DIV/0!</v>
      </c>
      <c r="I74" s="171"/>
      <c r="J74" s="22"/>
      <c r="K74" s="172" t="e">
        <f aca="false">SWISS7_H!K69</f>
        <v>#DIV/0!</v>
      </c>
    </row>
    <row r="75" customFormat="false" ht="12.75" hidden="false" customHeight="true" outlineLevel="0" collapsed="false">
      <c r="A75" s="118" t="s">
        <v>120</v>
      </c>
      <c r="B75" s="136" t="e">
        <f aca="false">SWISS7_H!B70</f>
        <v>#DIV/0!</v>
      </c>
      <c r="C75" s="137" t="e">
        <f aca="false">SWISS7_H!C70</f>
        <v>#DIV/0!</v>
      </c>
      <c r="D75" s="137" t="e">
        <f aca="false">SWISS7_H!D70</f>
        <v>#DIV/0!</v>
      </c>
      <c r="E75" s="137" t="e">
        <f aca="false">SWISS7_H!E70</f>
        <v>#DIV/0!</v>
      </c>
      <c r="F75" s="137" t="e">
        <f aca="false">SWISS7_H!F70</f>
        <v>#DIV/0!</v>
      </c>
      <c r="G75" s="137" t="e">
        <f aca="false">SWISS7_H!G70</f>
        <v>#DIV/0!</v>
      </c>
      <c r="H75" s="138" t="e">
        <f aca="false">SWISS7_H!H70</f>
        <v>#DIV/0!</v>
      </c>
      <c r="I75" s="171"/>
      <c r="J75" s="22"/>
      <c r="K75" s="158" t="e">
        <f aca="false">SWISS7_H!K70</f>
        <v>#DIV/0!</v>
      </c>
    </row>
    <row r="76" customFormat="false" ht="13.5" hidden="false" customHeight="true" outlineLevel="0" collapsed="false">
      <c r="A76" s="139" t="s">
        <v>121</v>
      </c>
      <c r="B76" s="140" t="e">
        <f aca="false">SWISS7_H!B71</f>
        <v>#DIV/0!</v>
      </c>
      <c r="C76" s="141" t="e">
        <f aca="false">SWISS7_H!C71</f>
        <v>#DIV/0!</v>
      </c>
      <c r="D76" s="141" t="e">
        <f aca="false">SWISS7_H!D71</f>
        <v>#DIV/0!</v>
      </c>
      <c r="E76" s="141" t="e">
        <f aca="false">SWISS7_H!E71</f>
        <v>#DIV/0!</v>
      </c>
      <c r="F76" s="141" t="e">
        <f aca="false">SWISS7_H!F71</f>
        <v>#DIV/0!</v>
      </c>
      <c r="G76" s="141" t="e">
        <f aca="false">SWISS7_H!G71</f>
        <v>#DIV/0!</v>
      </c>
      <c r="H76" s="142" t="e">
        <f aca="false">SWISS7_H!H71</f>
        <v>#DIV/0!</v>
      </c>
      <c r="I76" s="171"/>
      <c r="J76" s="22"/>
      <c r="K76" s="173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6">
      <formula>ROUND($K13,4)&gt;=ROUND(MAX($K$13:$K$24),4)</formula>
    </cfRule>
  </conditionalFormatting>
  <conditionalFormatting sqref="J25:K37">
    <cfRule type="expression" priority="3" aboveAverage="0" equalAverage="0" bottom="0" percent="0" rank="0" text="" dxfId="7">
      <formula>ROUND($K25,4)&gt;=ROUND(MAX($K$25:$K$36),4)</formula>
    </cfRule>
  </conditionalFormatting>
  <conditionalFormatting sqref="J48:K59">
    <cfRule type="expression" priority="4" aboveAverage="0" equalAverage="0" bottom="0" percent="0" rank="0" text="" dxfId="8">
      <formula>ROUND($K48,4)&gt;=ROUND(MAX($K$48:$K$59),4)</formula>
    </cfRule>
  </conditionalFormatting>
  <conditionalFormatting sqref="J60:K72">
    <cfRule type="expression" priority="5" aboveAverage="0" equalAverage="0" bottom="0" percent="0" rank="0" text="" dxfId="9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95" width="9.59"/>
  </cols>
  <sheetData>
    <row r="1" customFormat="false" ht="15.75" hidden="false" customHeight="true" outlineLevel="0" collapsed="false">
      <c r="A1" s="12" t="n">
        <f aca="false">Data_count!B3</f>
        <v>0</v>
      </c>
      <c r="J1" s="13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3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3"/>
      <c r="N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3"/>
      <c r="N4" s="17" t="n">
        <f aca="false">Data_count!B8</f>
        <v>0</v>
      </c>
    </row>
    <row r="5" customFormat="false" ht="13.9" hidden="false" customHeight="true" outlineLevel="0" collapsed="false">
      <c r="A5" s="15" t="s">
        <v>73</v>
      </c>
      <c r="B5" s="18" t="n">
        <f aca="false">Data_count!B14</f>
        <v>0</v>
      </c>
      <c r="G5" s="16"/>
      <c r="J5" s="13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131</v>
      </c>
      <c r="J6" s="13"/>
    </row>
    <row r="7" customFormat="false" ht="12.75" hidden="false" customHeight="true" outlineLevel="0" collapsed="false">
      <c r="A7" s="15"/>
      <c r="C7" s="19"/>
      <c r="J7" s="13"/>
      <c r="K7" s="13"/>
    </row>
    <row r="8" customFormat="false" ht="16.7" hidden="false" customHeight="true" outlineLevel="0" collapsed="false">
      <c r="A8" s="15"/>
      <c r="C8" s="19"/>
      <c r="F8" s="20"/>
      <c r="G8" s="20" t="n">
        <f aca="false">Data_count!B11</f>
        <v>0</v>
      </c>
      <c r="J8" s="13"/>
      <c r="K8" s="13"/>
    </row>
    <row r="9" customFormat="false" ht="12.75" hidden="false" customHeight="true" outlineLevel="0" collapsed="false">
      <c r="A9" s="96" t="s">
        <v>72</v>
      </c>
      <c r="B9" s="97" t="n">
        <f aca="false">B4</f>
        <v>0</v>
      </c>
      <c r="L9" s="72"/>
    </row>
    <row r="10" customFormat="false" ht="13.5" hidden="false" customHeight="true" outlineLevel="0" collapsed="false">
      <c r="L10" s="72"/>
    </row>
    <row r="11" s="4" customFormat="true" ht="18.6" hidden="false" customHeight="true" outlineLevel="0" collapsed="false">
      <c r="B11" s="98" t="str">
        <f aca="false">"Distrubution des classes SWISS10 par tranche horaire  -  Cumuls sur 7 jours (Lu - Di)"</f>
        <v>Distrubution des classes SWISS10 par tranche horaire  -  Cumuls sur 7 jours (Lu - Di)</v>
      </c>
      <c r="C11" s="98"/>
      <c r="D11" s="98"/>
      <c r="E11" s="98"/>
      <c r="F11" s="98"/>
      <c r="G11" s="98"/>
      <c r="H11" s="98"/>
      <c r="I11" s="98"/>
      <c r="J11" s="98"/>
      <c r="K11" s="98"/>
      <c r="L11" s="177"/>
      <c r="M11" s="100" t="s">
        <v>110</v>
      </c>
      <c r="N11" s="153" t="s">
        <v>111</v>
      </c>
    </row>
    <row r="12" customFormat="false" ht="12.75" hidden="false" customHeight="true" outlineLevel="0" collapsed="false">
      <c r="A12" s="43" t="s">
        <v>80</v>
      </c>
      <c r="B12" s="178" t="s">
        <v>112</v>
      </c>
      <c r="C12" s="46" t="s">
        <v>113</v>
      </c>
      <c r="D12" s="46" t="s">
        <v>132</v>
      </c>
      <c r="E12" s="46" t="s">
        <v>133</v>
      </c>
      <c r="F12" s="46" t="s">
        <v>134</v>
      </c>
      <c r="G12" s="46" t="s">
        <v>135</v>
      </c>
      <c r="H12" s="46" t="s">
        <v>136</v>
      </c>
      <c r="I12" s="46" t="s">
        <v>116</v>
      </c>
      <c r="J12" s="46" t="s">
        <v>117</v>
      </c>
      <c r="K12" s="49" t="s">
        <v>118</v>
      </c>
      <c r="L12" s="162"/>
      <c r="M12" s="105" t="s">
        <v>83</v>
      </c>
      <c r="N12" s="153"/>
    </row>
    <row r="13" customFormat="false" ht="12.75" hidden="false" customHeight="true" outlineLevel="0" collapsed="false">
      <c r="A13" s="106" t="s">
        <v>30</v>
      </c>
      <c r="B13" s="107" t="n">
        <f aca="false">Data_category!B5</f>
        <v>0</v>
      </c>
      <c r="C13" s="179" t="n">
        <f aca="false">Data_category!C5</f>
        <v>0</v>
      </c>
      <c r="D13" s="76" t="n">
        <f aca="false">Data_category!D5</f>
        <v>0</v>
      </c>
      <c r="E13" s="108" t="n">
        <f aca="false">Data_category!E5</f>
        <v>0</v>
      </c>
      <c r="F13" s="179" t="n">
        <f aca="false">Data_category!F5</f>
        <v>0</v>
      </c>
      <c r="G13" s="179" t="n">
        <f aca="false">Data_category!G5</f>
        <v>0</v>
      </c>
      <c r="H13" s="179" t="n">
        <f aca="false">Data_category!H5</f>
        <v>0</v>
      </c>
      <c r="I13" s="179" t="n">
        <f aca="false">Data_category!I5</f>
        <v>0</v>
      </c>
      <c r="J13" s="76" t="n">
        <f aca="false">Data_category!J5</f>
        <v>0</v>
      </c>
      <c r="K13" s="109" t="n">
        <f aca="false">Data_category!K5</f>
        <v>0</v>
      </c>
      <c r="L13" s="180"/>
      <c r="M13" s="181" t="e">
        <f aca="false">#REF!</f>
        <v>#REF!</v>
      </c>
      <c r="N13" s="182" t="e">
        <f aca="false">M13/Data_category!$L$29*7</f>
        <v>#REF!</v>
      </c>
    </row>
    <row r="14" customFormat="false" ht="12.75" hidden="false" customHeight="true" outlineLevel="0" collapsed="false">
      <c r="A14" s="112" t="s">
        <v>31</v>
      </c>
      <c r="B14" s="113" t="n">
        <f aca="false">Data_category!B6</f>
        <v>0</v>
      </c>
      <c r="C14" s="183" t="n">
        <f aca="false">Data_category!C6</f>
        <v>0</v>
      </c>
      <c r="D14" s="114" t="n">
        <f aca="false">Data_category!D6</f>
        <v>0</v>
      </c>
      <c r="E14" s="115" t="n">
        <f aca="false">Data_category!E6</f>
        <v>0</v>
      </c>
      <c r="F14" s="183" t="n">
        <f aca="false">Data_category!F6</f>
        <v>0</v>
      </c>
      <c r="G14" s="183" t="n">
        <f aca="false">Data_category!G6</f>
        <v>0</v>
      </c>
      <c r="H14" s="183" t="n">
        <f aca="false">Data_category!H6</f>
        <v>0</v>
      </c>
      <c r="I14" s="183" t="n">
        <f aca="false">Data_category!I6</f>
        <v>0</v>
      </c>
      <c r="J14" s="114" t="n">
        <f aca="false">Data_category!J6</f>
        <v>0</v>
      </c>
      <c r="K14" s="116" t="n">
        <f aca="false">Data_category!K6</f>
        <v>0</v>
      </c>
      <c r="L14" s="180"/>
      <c r="M14" s="110" t="e">
        <f aca="false">#REF!</f>
        <v>#REF!</v>
      </c>
      <c r="N14" s="156" t="e">
        <f aca="false">M14/Data_category!$L$29*7</f>
        <v>#REF!</v>
      </c>
    </row>
    <row r="15" customFormat="false" ht="12.75" hidden="false" customHeight="true" outlineLevel="0" collapsed="false">
      <c r="A15" s="112" t="s">
        <v>32</v>
      </c>
      <c r="B15" s="113" t="n">
        <f aca="false">Data_category!B7</f>
        <v>0</v>
      </c>
      <c r="C15" s="183" t="n">
        <f aca="false">Data_category!C7</f>
        <v>0</v>
      </c>
      <c r="D15" s="114" t="n">
        <f aca="false">Data_category!D7</f>
        <v>0</v>
      </c>
      <c r="E15" s="115" t="n">
        <f aca="false">Data_category!E7</f>
        <v>0</v>
      </c>
      <c r="F15" s="183" t="n">
        <f aca="false">Data_category!F7</f>
        <v>0</v>
      </c>
      <c r="G15" s="183" t="n">
        <f aca="false">Data_category!G7</f>
        <v>0</v>
      </c>
      <c r="H15" s="183" t="n">
        <f aca="false">Data_category!H7</f>
        <v>0</v>
      </c>
      <c r="I15" s="183" t="n">
        <f aca="false">Data_category!I7</f>
        <v>0</v>
      </c>
      <c r="J15" s="114" t="n">
        <f aca="false">Data_category!J7</f>
        <v>0</v>
      </c>
      <c r="K15" s="116" t="n">
        <f aca="false">Data_category!K7</f>
        <v>0</v>
      </c>
      <c r="L15" s="180"/>
      <c r="M15" s="110" t="e">
        <f aca="false">#REF!</f>
        <v>#REF!</v>
      </c>
      <c r="N15" s="156" t="e">
        <f aca="false">M15/Data_category!$L$29*7</f>
        <v>#REF!</v>
      </c>
    </row>
    <row r="16" customFormat="false" ht="12.75" hidden="false" customHeight="true" outlineLevel="0" collapsed="false">
      <c r="A16" s="112" t="s">
        <v>33</v>
      </c>
      <c r="B16" s="113" t="n">
        <f aca="false">Data_category!B8</f>
        <v>0</v>
      </c>
      <c r="C16" s="183" t="n">
        <f aca="false">Data_category!C8</f>
        <v>0</v>
      </c>
      <c r="D16" s="114" t="n">
        <f aca="false">Data_category!D8</f>
        <v>0</v>
      </c>
      <c r="E16" s="115" t="n">
        <f aca="false">Data_category!E8</f>
        <v>0</v>
      </c>
      <c r="F16" s="183" t="n">
        <f aca="false">Data_category!F8</f>
        <v>0</v>
      </c>
      <c r="G16" s="183" t="n">
        <f aca="false">Data_category!G8</f>
        <v>0</v>
      </c>
      <c r="H16" s="183" t="n">
        <f aca="false">Data_category!H8</f>
        <v>0</v>
      </c>
      <c r="I16" s="183" t="n">
        <f aca="false">Data_category!I8</f>
        <v>0</v>
      </c>
      <c r="J16" s="114" t="n">
        <f aca="false">Data_category!J8</f>
        <v>0</v>
      </c>
      <c r="K16" s="116" t="n">
        <f aca="false">Data_category!K8</f>
        <v>0</v>
      </c>
      <c r="L16" s="180"/>
      <c r="M16" s="110" t="e">
        <f aca="false">#REF!</f>
        <v>#REF!</v>
      </c>
      <c r="N16" s="156" t="e">
        <f aca="false">M16/Data_category!$L$29*7</f>
        <v>#REF!</v>
      </c>
    </row>
    <row r="17" customFormat="false" ht="12.75" hidden="false" customHeight="true" outlineLevel="0" collapsed="false">
      <c r="A17" s="112" t="s">
        <v>34</v>
      </c>
      <c r="B17" s="113" t="n">
        <f aca="false">Data_category!B9</f>
        <v>0</v>
      </c>
      <c r="C17" s="183" t="n">
        <f aca="false">Data_category!C9</f>
        <v>0</v>
      </c>
      <c r="D17" s="114" t="n">
        <f aca="false">Data_category!D9</f>
        <v>0</v>
      </c>
      <c r="E17" s="115" t="n">
        <f aca="false">Data_category!E9</f>
        <v>0</v>
      </c>
      <c r="F17" s="183" t="n">
        <f aca="false">Data_category!F9</f>
        <v>0</v>
      </c>
      <c r="G17" s="183" t="n">
        <f aca="false">Data_category!G9</f>
        <v>0</v>
      </c>
      <c r="H17" s="183" t="n">
        <f aca="false">Data_category!H9</f>
        <v>0</v>
      </c>
      <c r="I17" s="183" t="n">
        <f aca="false">Data_category!I9</f>
        <v>0</v>
      </c>
      <c r="J17" s="114" t="n">
        <f aca="false">Data_category!J9</f>
        <v>0</v>
      </c>
      <c r="K17" s="116" t="n">
        <f aca="false">Data_category!K9</f>
        <v>0</v>
      </c>
      <c r="L17" s="180"/>
      <c r="M17" s="110" t="e">
        <f aca="false">#REF!</f>
        <v>#REF!</v>
      </c>
      <c r="N17" s="156" t="e">
        <f aca="false">M17/Data_category!$L$29*7</f>
        <v>#REF!</v>
      </c>
    </row>
    <row r="18" customFormat="false" ht="12.75" hidden="false" customHeight="true" outlineLevel="0" collapsed="false">
      <c r="A18" s="112" t="s">
        <v>35</v>
      </c>
      <c r="B18" s="113" t="n">
        <f aca="false">Data_category!B10</f>
        <v>0</v>
      </c>
      <c r="C18" s="183" t="n">
        <f aca="false">Data_category!C10</f>
        <v>0</v>
      </c>
      <c r="D18" s="114" t="n">
        <f aca="false">Data_category!D10</f>
        <v>0</v>
      </c>
      <c r="E18" s="115" t="n">
        <f aca="false">Data_category!E10</f>
        <v>0</v>
      </c>
      <c r="F18" s="183" t="n">
        <f aca="false">Data_category!F10</f>
        <v>0</v>
      </c>
      <c r="G18" s="183" t="n">
        <f aca="false">Data_category!G10</f>
        <v>0</v>
      </c>
      <c r="H18" s="183" t="n">
        <f aca="false">Data_category!H10</f>
        <v>0</v>
      </c>
      <c r="I18" s="183" t="n">
        <f aca="false">Data_category!I10</f>
        <v>0</v>
      </c>
      <c r="J18" s="114" t="n">
        <f aca="false">Data_category!J10</f>
        <v>0</v>
      </c>
      <c r="K18" s="116" t="n">
        <f aca="false">Data_category!K10</f>
        <v>0</v>
      </c>
      <c r="L18" s="180"/>
      <c r="M18" s="110" t="e">
        <f aca="false">#REF!</f>
        <v>#REF!</v>
      </c>
      <c r="N18" s="156" t="e">
        <f aca="false">M18/Data_category!$L$29*7</f>
        <v>#REF!</v>
      </c>
    </row>
    <row r="19" customFormat="false" ht="12.75" hidden="false" customHeight="true" outlineLevel="0" collapsed="false">
      <c r="A19" s="112" t="s">
        <v>36</v>
      </c>
      <c r="B19" s="113" t="n">
        <f aca="false">Data_category!B11</f>
        <v>0</v>
      </c>
      <c r="C19" s="183" t="n">
        <f aca="false">Data_category!C11</f>
        <v>0</v>
      </c>
      <c r="D19" s="114" t="n">
        <f aca="false">Data_category!D11</f>
        <v>0</v>
      </c>
      <c r="E19" s="115" t="n">
        <f aca="false">Data_category!E11</f>
        <v>0</v>
      </c>
      <c r="F19" s="183" t="n">
        <f aca="false">Data_category!F11</f>
        <v>0</v>
      </c>
      <c r="G19" s="183" t="n">
        <f aca="false">Data_category!G11</f>
        <v>0</v>
      </c>
      <c r="H19" s="183" t="n">
        <f aca="false">Data_category!H11</f>
        <v>0</v>
      </c>
      <c r="I19" s="183" t="n">
        <f aca="false">Data_category!I11</f>
        <v>0</v>
      </c>
      <c r="J19" s="114" t="n">
        <f aca="false">Data_category!J11</f>
        <v>0</v>
      </c>
      <c r="K19" s="116" t="n">
        <f aca="false">Data_category!K11</f>
        <v>0</v>
      </c>
      <c r="L19" s="180"/>
      <c r="M19" s="110" t="e">
        <f aca="false">#REF!</f>
        <v>#REF!</v>
      </c>
      <c r="N19" s="156" t="e">
        <f aca="false">M19/Data_category!$L$29*7</f>
        <v>#REF!</v>
      </c>
    </row>
    <row r="20" customFormat="false" ht="12.75" hidden="false" customHeight="true" outlineLevel="0" collapsed="false">
      <c r="A20" s="118" t="s">
        <v>37</v>
      </c>
      <c r="B20" s="119" t="n">
        <f aca="false">Data_category!B12</f>
        <v>0</v>
      </c>
      <c r="C20" s="184" t="n">
        <f aca="false">Data_category!C12</f>
        <v>0</v>
      </c>
      <c r="D20" s="120" t="n">
        <f aca="false">Data_category!D12</f>
        <v>0</v>
      </c>
      <c r="E20" s="121" t="n">
        <f aca="false">Data_category!E12</f>
        <v>0</v>
      </c>
      <c r="F20" s="184" t="n">
        <f aca="false">Data_category!F12</f>
        <v>0</v>
      </c>
      <c r="G20" s="184" t="n">
        <f aca="false">Data_category!G12</f>
        <v>0</v>
      </c>
      <c r="H20" s="184" t="n">
        <f aca="false">Data_category!H12</f>
        <v>0</v>
      </c>
      <c r="I20" s="184" t="n">
        <f aca="false">Data_category!I12</f>
        <v>0</v>
      </c>
      <c r="J20" s="120" t="n">
        <f aca="false">Data_category!J12</f>
        <v>0</v>
      </c>
      <c r="K20" s="122" t="n">
        <f aca="false">Data_category!K12</f>
        <v>0</v>
      </c>
      <c r="L20" s="115"/>
      <c r="M20" s="123" t="e">
        <f aca="false">#REF!</f>
        <v>#REF!</v>
      </c>
      <c r="N20" s="124" t="e">
        <f aca="false">M20/Data_category!$L$29*7</f>
        <v>#REF!</v>
      </c>
    </row>
    <row r="21" customFormat="false" ht="12.75" hidden="false" customHeight="true" outlineLevel="0" collapsed="false">
      <c r="A21" s="112" t="s">
        <v>38</v>
      </c>
      <c r="B21" s="113" t="n">
        <f aca="false">Data_category!B13</f>
        <v>0</v>
      </c>
      <c r="C21" s="183" t="n">
        <f aca="false">Data_category!C13</f>
        <v>0</v>
      </c>
      <c r="D21" s="114" t="n">
        <f aca="false">Data_category!D13</f>
        <v>0</v>
      </c>
      <c r="E21" s="115" t="n">
        <f aca="false">Data_category!E13</f>
        <v>0</v>
      </c>
      <c r="F21" s="183" t="n">
        <f aca="false">Data_category!F13</f>
        <v>0</v>
      </c>
      <c r="G21" s="183" t="n">
        <f aca="false">Data_category!G13</f>
        <v>0</v>
      </c>
      <c r="H21" s="183" t="n">
        <f aca="false">Data_category!H13</f>
        <v>0</v>
      </c>
      <c r="I21" s="183" t="n">
        <f aca="false">Data_category!I13</f>
        <v>0</v>
      </c>
      <c r="J21" s="114" t="n">
        <f aca="false">Data_category!J13</f>
        <v>0</v>
      </c>
      <c r="K21" s="116" t="n">
        <f aca="false">Data_category!K13</f>
        <v>0</v>
      </c>
      <c r="L21" s="180"/>
      <c r="M21" s="110" t="e">
        <f aca="false">#REF!</f>
        <v>#REF!</v>
      </c>
      <c r="N21" s="156" t="e">
        <f aca="false">M21/Data_category!$L$29*7</f>
        <v>#REF!</v>
      </c>
    </row>
    <row r="22" customFormat="false" ht="12.75" hidden="false" customHeight="true" outlineLevel="0" collapsed="false">
      <c r="A22" s="112" t="s">
        <v>39</v>
      </c>
      <c r="B22" s="113" t="n">
        <f aca="false">Data_category!B14</f>
        <v>0</v>
      </c>
      <c r="C22" s="183" t="n">
        <f aca="false">Data_category!C14</f>
        <v>0</v>
      </c>
      <c r="D22" s="114" t="n">
        <f aca="false">Data_category!D14</f>
        <v>0</v>
      </c>
      <c r="E22" s="115" t="n">
        <f aca="false">Data_category!E14</f>
        <v>0</v>
      </c>
      <c r="F22" s="183" t="n">
        <f aca="false">Data_category!F14</f>
        <v>0</v>
      </c>
      <c r="G22" s="183" t="n">
        <f aca="false">Data_category!G14</f>
        <v>0</v>
      </c>
      <c r="H22" s="183" t="n">
        <f aca="false">Data_category!H14</f>
        <v>0</v>
      </c>
      <c r="I22" s="183" t="n">
        <f aca="false">Data_category!I14</f>
        <v>0</v>
      </c>
      <c r="J22" s="114" t="n">
        <f aca="false">Data_category!J14</f>
        <v>0</v>
      </c>
      <c r="K22" s="116" t="n">
        <f aca="false">Data_category!K14</f>
        <v>0</v>
      </c>
      <c r="L22" s="180"/>
      <c r="M22" s="110" t="e">
        <f aca="false">#REF!</f>
        <v>#REF!</v>
      </c>
      <c r="N22" s="156" t="e">
        <f aca="false">M22/Data_category!$L$29*7</f>
        <v>#REF!</v>
      </c>
    </row>
    <row r="23" customFormat="false" ht="12.75" hidden="false" customHeight="true" outlineLevel="0" collapsed="false">
      <c r="A23" s="112" t="s">
        <v>40</v>
      </c>
      <c r="B23" s="113" t="n">
        <f aca="false">Data_category!B15</f>
        <v>0</v>
      </c>
      <c r="C23" s="183" t="n">
        <f aca="false">Data_category!C15</f>
        <v>0</v>
      </c>
      <c r="D23" s="114" t="n">
        <f aca="false">Data_category!D15</f>
        <v>0</v>
      </c>
      <c r="E23" s="115" t="n">
        <f aca="false">Data_category!E15</f>
        <v>0</v>
      </c>
      <c r="F23" s="183" t="n">
        <f aca="false">Data_category!F15</f>
        <v>0</v>
      </c>
      <c r="G23" s="183" t="n">
        <f aca="false">Data_category!G15</f>
        <v>0</v>
      </c>
      <c r="H23" s="183" t="n">
        <f aca="false">Data_category!H15</f>
        <v>0</v>
      </c>
      <c r="I23" s="183" t="n">
        <f aca="false">Data_category!I15</f>
        <v>0</v>
      </c>
      <c r="J23" s="114" t="n">
        <f aca="false">Data_category!J15</f>
        <v>0</v>
      </c>
      <c r="K23" s="116" t="n">
        <f aca="false">Data_category!K15</f>
        <v>0</v>
      </c>
      <c r="L23" s="180"/>
      <c r="M23" s="110" t="e">
        <f aca="false">#REF!</f>
        <v>#REF!</v>
      </c>
      <c r="N23" s="156" t="e">
        <f aca="false">M23/Data_category!$L$29*7</f>
        <v>#REF!</v>
      </c>
    </row>
    <row r="24" customFormat="false" ht="12.75" hidden="false" customHeight="true" outlineLevel="0" collapsed="false">
      <c r="A24" s="112" t="s">
        <v>41</v>
      </c>
      <c r="B24" s="113" t="n">
        <f aca="false">Data_category!B16</f>
        <v>0</v>
      </c>
      <c r="C24" s="183" t="n">
        <f aca="false">Data_category!C16</f>
        <v>0</v>
      </c>
      <c r="D24" s="114" t="n">
        <f aca="false">Data_category!D16</f>
        <v>0</v>
      </c>
      <c r="E24" s="115" t="n">
        <f aca="false">Data_category!E16</f>
        <v>0</v>
      </c>
      <c r="F24" s="183" t="n">
        <f aca="false">Data_category!F16</f>
        <v>0</v>
      </c>
      <c r="G24" s="183" t="n">
        <f aca="false">Data_category!G16</f>
        <v>0</v>
      </c>
      <c r="H24" s="183" t="n">
        <f aca="false">Data_category!H16</f>
        <v>0</v>
      </c>
      <c r="I24" s="183" t="n">
        <f aca="false">Data_category!I16</f>
        <v>0</v>
      </c>
      <c r="J24" s="114" t="n">
        <f aca="false">Data_category!J16</f>
        <v>0</v>
      </c>
      <c r="K24" s="116" t="n">
        <f aca="false">Data_category!K16</f>
        <v>0</v>
      </c>
      <c r="L24" s="180"/>
      <c r="M24" s="110" t="e">
        <f aca="false">#REF!</f>
        <v>#REF!</v>
      </c>
      <c r="N24" s="156" t="e">
        <f aca="false">M24/Data_category!$L$29*7</f>
        <v>#REF!</v>
      </c>
    </row>
    <row r="25" customFormat="false" ht="12.75" hidden="false" customHeight="true" outlineLevel="0" collapsed="false">
      <c r="A25" s="112" t="s">
        <v>42</v>
      </c>
      <c r="B25" s="113" t="n">
        <f aca="false">Data_category!B17</f>
        <v>0</v>
      </c>
      <c r="C25" s="183" t="n">
        <f aca="false">Data_category!C17</f>
        <v>0</v>
      </c>
      <c r="D25" s="114" t="n">
        <f aca="false">Data_category!D17</f>
        <v>0</v>
      </c>
      <c r="E25" s="115" t="n">
        <f aca="false">Data_category!E17</f>
        <v>0</v>
      </c>
      <c r="F25" s="183" t="n">
        <f aca="false">Data_category!F17</f>
        <v>0</v>
      </c>
      <c r="G25" s="183" t="n">
        <f aca="false">Data_category!G17</f>
        <v>0</v>
      </c>
      <c r="H25" s="183" t="n">
        <f aca="false">Data_category!H17</f>
        <v>0</v>
      </c>
      <c r="I25" s="183" t="n">
        <f aca="false">Data_category!I17</f>
        <v>0</v>
      </c>
      <c r="J25" s="114" t="n">
        <f aca="false">Data_category!J17</f>
        <v>0</v>
      </c>
      <c r="K25" s="116" t="n">
        <f aca="false">Data_category!K17</f>
        <v>0</v>
      </c>
      <c r="L25" s="180"/>
      <c r="M25" s="110" t="e">
        <f aca="false">#REF!</f>
        <v>#REF!</v>
      </c>
      <c r="N25" s="156" t="e">
        <f aca="false">M25/Data_category!$L$29*7</f>
        <v>#REF!</v>
      </c>
    </row>
    <row r="26" customFormat="false" ht="12.75" hidden="false" customHeight="true" outlineLevel="0" collapsed="false">
      <c r="A26" s="112" t="s">
        <v>43</v>
      </c>
      <c r="B26" s="113" t="n">
        <f aca="false">Data_category!B18</f>
        <v>0</v>
      </c>
      <c r="C26" s="183" t="n">
        <f aca="false">Data_category!C18</f>
        <v>0</v>
      </c>
      <c r="D26" s="114" t="n">
        <f aca="false">Data_category!D18</f>
        <v>0</v>
      </c>
      <c r="E26" s="115" t="n">
        <f aca="false">Data_category!E18</f>
        <v>0</v>
      </c>
      <c r="F26" s="183" t="n">
        <f aca="false">Data_category!F18</f>
        <v>0</v>
      </c>
      <c r="G26" s="183" t="n">
        <f aca="false">Data_category!G18</f>
        <v>0</v>
      </c>
      <c r="H26" s="183" t="n">
        <f aca="false">Data_category!H18</f>
        <v>0</v>
      </c>
      <c r="I26" s="183" t="n">
        <f aca="false">Data_category!I18</f>
        <v>0</v>
      </c>
      <c r="J26" s="114" t="n">
        <f aca="false">Data_category!J18</f>
        <v>0</v>
      </c>
      <c r="K26" s="116" t="n">
        <f aca="false">Data_category!K18</f>
        <v>0</v>
      </c>
      <c r="L26" s="180"/>
      <c r="M26" s="110" t="e">
        <f aca="false">#REF!</f>
        <v>#REF!</v>
      </c>
      <c r="N26" s="156" t="e">
        <f aca="false">M26/Data_category!$L$29*7</f>
        <v>#REF!</v>
      </c>
    </row>
    <row r="27" customFormat="false" ht="12.75" hidden="false" customHeight="true" outlineLevel="0" collapsed="false">
      <c r="A27" s="112" t="s">
        <v>44</v>
      </c>
      <c r="B27" s="113" t="n">
        <f aca="false">Data_category!B19</f>
        <v>0</v>
      </c>
      <c r="C27" s="183" t="n">
        <f aca="false">Data_category!C19</f>
        <v>0</v>
      </c>
      <c r="D27" s="114" t="n">
        <f aca="false">Data_category!D19</f>
        <v>0</v>
      </c>
      <c r="E27" s="115" t="n">
        <f aca="false">Data_category!E19</f>
        <v>0</v>
      </c>
      <c r="F27" s="183" t="n">
        <f aca="false">Data_category!F19</f>
        <v>0</v>
      </c>
      <c r="G27" s="183" t="n">
        <f aca="false">Data_category!G19</f>
        <v>0</v>
      </c>
      <c r="H27" s="183" t="n">
        <f aca="false">Data_category!H19</f>
        <v>0</v>
      </c>
      <c r="I27" s="183" t="n">
        <f aca="false">Data_category!I19</f>
        <v>0</v>
      </c>
      <c r="J27" s="114" t="n">
        <f aca="false">Data_category!J19</f>
        <v>0</v>
      </c>
      <c r="K27" s="116" t="n">
        <f aca="false">Data_category!K19</f>
        <v>0</v>
      </c>
      <c r="L27" s="180"/>
      <c r="M27" s="110" t="e">
        <f aca="false">#REF!</f>
        <v>#REF!</v>
      </c>
      <c r="N27" s="156" t="e">
        <f aca="false">M27/Data_category!$L$29*7</f>
        <v>#REF!</v>
      </c>
    </row>
    <row r="28" customFormat="false" ht="12.75" hidden="false" customHeight="true" outlineLevel="0" collapsed="false">
      <c r="A28" s="112" t="s">
        <v>45</v>
      </c>
      <c r="B28" s="113" t="n">
        <f aca="false">Data_category!B20</f>
        <v>0</v>
      </c>
      <c r="C28" s="183" t="n">
        <f aca="false">Data_category!C20</f>
        <v>0</v>
      </c>
      <c r="D28" s="114" t="n">
        <f aca="false">Data_category!D20</f>
        <v>0</v>
      </c>
      <c r="E28" s="115" t="n">
        <f aca="false">Data_category!E20</f>
        <v>0</v>
      </c>
      <c r="F28" s="183" t="n">
        <f aca="false">Data_category!F20</f>
        <v>0</v>
      </c>
      <c r="G28" s="183" t="n">
        <f aca="false">Data_category!G20</f>
        <v>0</v>
      </c>
      <c r="H28" s="183" t="n">
        <f aca="false">Data_category!H20</f>
        <v>0</v>
      </c>
      <c r="I28" s="183" t="n">
        <f aca="false">Data_category!I20</f>
        <v>0</v>
      </c>
      <c r="J28" s="114" t="n">
        <f aca="false">Data_category!J20</f>
        <v>0</v>
      </c>
      <c r="K28" s="116" t="n">
        <f aca="false">Data_category!K20</f>
        <v>0</v>
      </c>
      <c r="L28" s="180"/>
      <c r="M28" s="110" t="e">
        <f aca="false">#REF!</f>
        <v>#REF!</v>
      </c>
      <c r="N28" s="156" t="e">
        <f aca="false">M28/Data_category!$L$29*7</f>
        <v>#REF!</v>
      </c>
    </row>
    <row r="29" customFormat="false" ht="12.75" hidden="false" customHeight="true" outlineLevel="0" collapsed="false">
      <c r="A29" s="112" t="s">
        <v>46</v>
      </c>
      <c r="B29" s="113" t="n">
        <f aca="false">Data_category!B21</f>
        <v>0</v>
      </c>
      <c r="C29" s="183" t="n">
        <f aca="false">Data_category!C21</f>
        <v>0</v>
      </c>
      <c r="D29" s="114" t="n">
        <f aca="false">Data_category!D21</f>
        <v>0</v>
      </c>
      <c r="E29" s="115" t="n">
        <f aca="false">Data_category!E21</f>
        <v>0</v>
      </c>
      <c r="F29" s="183" t="n">
        <f aca="false">Data_category!F21</f>
        <v>0</v>
      </c>
      <c r="G29" s="183" t="n">
        <f aca="false">Data_category!G21</f>
        <v>0</v>
      </c>
      <c r="H29" s="183" t="n">
        <f aca="false">Data_category!H21</f>
        <v>0</v>
      </c>
      <c r="I29" s="183" t="n">
        <f aca="false">Data_category!I21</f>
        <v>0</v>
      </c>
      <c r="J29" s="114" t="n">
        <f aca="false">Data_category!J21</f>
        <v>0</v>
      </c>
      <c r="K29" s="116" t="n">
        <f aca="false">Data_category!K21</f>
        <v>0</v>
      </c>
      <c r="L29" s="180"/>
      <c r="M29" s="110" t="e">
        <f aca="false">#REF!</f>
        <v>#REF!</v>
      </c>
      <c r="N29" s="156" t="e">
        <f aca="false">M29/Data_category!$L$29*7</f>
        <v>#REF!</v>
      </c>
    </row>
    <row r="30" customFormat="false" ht="12.75" hidden="false" customHeight="true" outlineLevel="0" collapsed="false">
      <c r="A30" s="118" t="s">
        <v>47</v>
      </c>
      <c r="B30" s="119" t="n">
        <f aca="false">Data_category!B22</f>
        <v>0</v>
      </c>
      <c r="C30" s="184" t="n">
        <f aca="false">Data_category!C22</f>
        <v>0</v>
      </c>
      <c r="D30" s="120" t="n">
        <f aca="false">Data_category!D22</f>
        <v>0</v>
      </c>
      <c r="E30" s="121" t="n">
        <f aca="false">Data_category!E22</f>
        <v>0</v>
      </c>
      <c r="F30" s="184" t="n">
        <f aca="false">Data_category!F22</f>
        <v>0</v>
      </c>
      <c r="G30" s="184" t="n">
        <f aca="false">Data_category!G22</f>
        <v>0</v>
      </c>
      <c r="H30" s="184" t="n">
        <f aca="false">Data_category!H22</f>
        <v>0</v>
      </c>
      <c r="I30" s="184" t="n">
        <f aca="false">Data_category!I22</f>
        <v>0</v>
      </c>
      <c r="J30" s="120" t="n">
        <f aca="false">Data_category!J22</f>
        <v>0</v>
      </c>
      <c r="K30" s="122" t="n">
        <f aca="false">Data_category!K22</f>
        <v>0</v>
      </c>
      <c r="L30" s="115"/>
      <c r="M30" s="123" t="e">
        <f aca="false">#REF!</f>
        <v>#REF!</v>
      </c>
      <c r="N30" s="124" t="e">
        <f aca="false">M30/Data_category!$L$29*7</f>
        <v>#REF!</v>
      </c>
    </row>
    <row r="31" customFormat="false" ht="12.75" hidden="false" customHeight="true" outlineLevel="0" collapsed="false">
      <c r="A31" s="112" t="s">
        <v>48</v>
      </c>
      <c r="B31" s="113" t="n">
        <f aca="false">Data_category!B23</f>
        <v>0</v>
      </c>
      <c r="C31" s="183" t="n">
        <f aca="false">Data_category!C23</f>
        <v>0</v>
      </c>
      <c r="D31" s="114" t="n">
        <f aca="false">Data_category!D23</f>
        <v>0</v>
      </c>
      <c r="E31" s="115" t="n">
        <f aca="false">Data_category!E23</f>
        <v>0</v>
      </c>
      <c r="F31" s="183" t="n">
        <f aca="false">Data_category!F23</f>
        <v>0</v>
      </c>
      <c r="G31" s="183" t="n">
        <f aca="false">Data_category!G23</f>
        <v>0</v>
      </c>
      <c r="H31" s="183" t="n">
        <f aca="false">Data_category!H23</f>
        <v>0</v>
      </c>
      <c r="I31" s="183" t="n">
        <f aca="false">Data_category!I23</f>
        <v>0</v>
      </c>
      <c r="J31" s="114" t="n">
        <f aca="false">Data_category!J23</f>
        <v>0</v>
      </c>
      <c r="K31" s="116" t="n">
        <f aca="false">Data_category!K23</f>
        <v>0</v>
      </c>
      <c r="L31" s="180"/>
      <c r="M31" s="110" t="e">
        <f aca="false">#REF!</f>
        <v>#REF!</v>
      </c>
      <c r="N31" s="156" t="e">
        <f aca="false">M31/Data_category!$L$29*7</f>
        <v>#REF!</v>
      </c>
    </row>
    <row r="32" customFormat="false" ht="12.75" hidden="false" customHeight="true" outlineLevel="0" collapsed="false">
      <c r="A32" s="112" t="s">
        <v>49</v>
      </c>
      <c r="B32" s="113" t="n">
        <f aca="false">Data_category!B24</f>
        <v>0</v>
      </c>
      <c r="C32" s="183" t="n">
        <f aca="false">Data_category!C24</f>
        <v>0</v>
      </c>
      <c r="D32" s="114" t="n">
        <f aca="false">Data_category!D24</f>
        <v>0</v>
      </c>
      <c r="E32" s="115" t="n">
        <f aca="false">Data_category!E24</f>
        <v>0</v>
      </c>
      <c r="F32" s="183" t="n">
        <f aca="false">Data_category!F24</f>
        <v>0</v>
      </c>
      <c r="G32" s="183" t="n">
        <f aca="false">Data_category!G24</f>
        <v>0</v>
      </c>
      <c r="H32" s="183" t="n">
        <f aca="false">Data_category!H24</f>
        <v>0</v>
      </c>
      <c r="I32" s="183" t="n">
        <f aca="false">Data_category!I24</f>
        <v>0</v>
      </c>
      <c r="J32" s="114" t="n">
        <f aca="false">Data_category!J24</f>
        <v>0</v>
      </c>
      <c r="K32" s="116" t="n">
        <f aca="false">Data_category!K24</f>
        <v>0</v>
      </c>
      <c r="L32" s="180"/>
      <c r="M32" s="110" t="e">
        <f aca="false">#REF!</f>
        <v>#REF!</v>
      </c>
      <c r="N32" s="156" t="e">
        <f aca="false">M32/Data_category!$L$29*7</f>
        <v>#REF!</v>
      </c>
    </row>
    <row r="33" customFormat="false" ht="12.75" hidden="false" customHeight="true" outlineLevel="0" collapsed="false">
      <c r="A33" s="112" t="s">
        <v>50</v>
      </c>
      <c r="B33" s="113" t="n">
        <f aca="false">Data_category!B25</f>
        <v>0</v>
      </c>
      <c r="C33" s="183" t="n">
        <f aca="false">Data_category!C25</f>
        <v>0</v>
      </c>
      <c r="D33" s="114" t="n">
        <f aca="false">Data_category!D25</f>
        <v>0</v>
      </c>
      <c r="E33" s="115" t="n">
        <f aca="false">Data_category!E25</f>
        <v>0</v>
      </c>
      <c r="F33" s="183" t="n">
        <f aca="false">Data_category!F25</f>
        <v>0</v>
      </c>
      <c r="G33" s="183" t="n">
        <f aca="false">Data_category!G25</f>
        <v>0</v>
      </c>
      <c r="H33" s="183" t="n">
        <f aca="false">Data_category!H25</f>
        <v>0</v>
      </c>
      <c r="I33" s="183" t="n">
        <f aca="false">Data_category!I25</f>
        <v>0</v>
      </c>
      <c r="J33" s="114" t="n">
        <f aca="false">Data_category!J25</f>
        <v>0</v>
      </c>
      <c r="K33" s="116" t="n">
        <f aca="false">Data_category!K25</f>
        <v>0</v>
      </c>
      <c r="L33" s="180"/>
      <c r="M33" s="110" t="e">
        <f aca="false">#REF!</f>
        <v>#REF!</v>
      </c>
      <c r="N33" s="156" t="e">
        <f aca="false">M33/Data_category!$L$29*7</f>
        <v>#REF!</v>
      </c>
    </row>
    <row r="34" customFormat="false" ht="12.75" hidden="false" customHeight="true" outlineLevel="0" collapsed="false">
      <c r="A34" s="112" t="s">
        <v>51</v>
      </c>
      <c r="B34" s="113" t="n">
        <f aca="false">Data_category!B26</f>
        <v>0</v>
      </c>
      <c r="C34" s="183" t="n">
        <f aca="false">Data_category!C26</f>
        <v>0</v>
      </c>
      <c r="D34" s="114" t="n">
        <f aca="false">Data_category!D26</f>
        <v>0</v>
      </c>
      <c r="E34" s="115" t="n">
        <f aca="false">Data_category!E26</f>
        <v>0</v>
      </c>
      <c r="F34" s="183" t="n">
        <f aca="false">Data_category!F26</f>
        <v>0</v>
      </c>
      <c r="G34" s="183" t="n">
        <f aca="false">Data_category!G26</f>
        <v>0</v>
      </c>
      <c r="H34" s="183" t="n">
        <f aca="false">Data_category!H26</f>
        <v>0</v>
      </c>
      <c r="I34" s="183" t="n">
        <f aca="false">Data_category!I26</f>
        <v>0</v>
      </c>
      <c r="J34" s="114" t="n">
        <f aca="false">Data_category!J26</f>
        <v>0</v>
      </c>
      <c r="K34" s="116" t="n">
        <f aca="false">Data_category!K26</f>
        <v>0</v>
      </c>
      <c r="L34" s="180"/>
      <c r="M34" s="110" t="e">
        <f aca="false">#REF!</f>
        <v>#REF!</v>
      </c>
      <c r="N34" s="156" t="e">
        <f aca="false">M34/Data_category!$L$29*7</f>
        <v>#REF!</v>
      </c>
    </row>
    <row r="35" customFormat="false" ht="12.75" hidden="false" customHeight="true" outlineLevel="0" collapsed="false">
      <c r="A35" s="112" t="s">
        <v>52</v>
      </c>
      <c r="B35" s="113" t="n">
        <f aca="false">Data_category!B27</f>
        <v>0</v>
      </c>
      <c r="C35" s="183" t="n">
        <f aca="false">Data_category!C27</f>
        <v>0</v>
      </c>
      <c r="D35" s="114" t="n">
        <f aca="false">Data_category!D27</f>
        <v>0</v>
      </c>
      <c r="E35" s="115" t="n">
        <f aca="false">Data_category!E27</f>
        <v>0</v>
      </c>
      <c r="F35" s="183" t="n">
        <f aca="false">Data_category!F27</f>
        <v>0</v>
      </c>
      <c r="G35" s="183" t="n">
        <f aca="false">Data_category!G27</f>
        <v>0</v>
      </c>
      <c r="H35" s="183" t="n">
        <f aca="false">Data_category!H27</f>
        <v>0</v>
      </c>
      <c r="I35" s="183" t="n">
        <f aca="false">Data_category!I27</f>
        <v>0</v>
      </c>
      <c r="J35" s="114" t="n">
        <f aca="false">Data_category!J27</f>
        <v>0</v>
      </c>
      <c r="K35" s="116" t="n">
        <f aca="false">Data_category!K27</f>
        <v>0</v>
      </c>
      <c r="L35" s="180"/>
      <c r="M35" s="110" t="e">
        <f aca="false">#REF!</f>
        <v>#REF!</v>
      </c>
      <c r="N35" s="156" t="e">
        <f aca="false">M35/Data_category!$L$29*7</f>
        <v>#REF!</v>
      </c>
    </row>
    <row r="36" customFormat="false" ht="13.5" hidden="false" customHeight="true" outlineLevel="0" collapsed="false">
      <c r="A36" s="112" t="s">
        <v>53</v>
      </c>
      <c r="B36" s="125" t="n">
        <f aca="false">Data_category!B28</f>
        <v>0</v>
      </c>
      <c r="C36" s="185" t="n">
        <f aca="false">Data_category!C28</f>
        <v>0</v>
      </c>
      <c r="D36" s="126" t="n">
        <f aca="false">Data_category!D28</f>
        <v>0</v>
      </c>
      <c r="E36" s="127" t="n">
        <f aca="false">Data_category!E28</f>
        <v>0</v>
      </c>
      <c r="F36" s="185" t="n">
        <f aca="false">Data_category!F28</f>
        <v>0</v>
      </c>
      <c r="G36" s="185" t="n">
        <f aca="false">Data_category!G28</f>
        <v>0</v>
      </c>
      <c r="H36" s="185" t="n">
        <f aca="false">Data_category!H28</f>
        <v>0</v>
      </c>
      <c r="I36" s="185" t="n">
        <f aca="false">Data_category!I28</f>
        <v>0</v>
      </c>
      <c r="J36" s="126" t="n">
        <f aca="false">Data_category!J28</f>
        <v>0</v>
      </c>
      <c r="K36" s="128" t="n">
        <f aca="false">Data_category!K28</f>
        <v>0</v>
      </c>
      <c r="L36" s="180"/>
      <c r="M36" s="129" t="e">
        <f aca="false">#REF!</f>
        <v>#REF!</v>
      </c>
      <c r="N36" s="186" t="e">
        <f aca="false">M36/Data_category!$L$29*7</f>
        <v>#REF!</v>
      </c>
    </row>
    <row r="37" customFormat="false" ht="12.75" hidden="false" customHeight="true" outlineLevel="0" collapsed="false">
      <c r="A37" s="130" t="s">
        <v>119</v>
      </c>
      <c r="B37" s="187" t="e">
        <f aca="false">SUM(B13:B36)/Data_category!$L$29</f>
        <v>#DIV/0!</v>
      </c>
      <c r="C37" s="188" t="e">
        <f aca="false">SUM(C13:C36)/Data_category!$L$29</f>
        <v>#DIV/0!</v>
      </c>
      <c r="D37" s="188" t="e">
        <f aca="false">SUM(D13:D36)/Data_category!$L$29</f>
        <v>#DIV/0!</v>
      </c>
      <c r="E37" s="188" t="e">
        <f aca="false">SUM(E13:E36)/Data_category!$L$29</f>
        <v>#DIV/0!</v>
      </c>
      <c r="F37" s="188" t="e">
        <f aca="false">SUM(F13:F36)/Data_category!$L$29</f>
        <v>#DIV/0!</v>
      </c>
      <c r="G37" s="188" t="e">
        <f aca="false">SUM(G13:G36)/Data_category!$L$29</f>
        <v>#DIV/0!</v>
      </c>
      <c r="H37" s="188" t="e">
        <f aca="false">SUM(H13:H36)/Data_category!$L$29</f>
        <v>#DIV/0!</v>
      </c>
      <c r="I37" s="188" t="e">
        <f aca="false">SUM(I13:I36)/Data_category!$L$29</f>
        <v>#DIV/0!</v>
      </c>
      <c r="J37" s="188" t="e">
        <f aca="false">SUM(J13:J36)/Data_category!$L$29</f>
        <v>#DIV/0!</v>
      </c>
      <c r="K37" s="189" t="e">
        <f aca="false">SUM(K13:K36)/Data_category!$L$29</f>
        <v>#DIV/0!</v>
      </c>
      <c r="L37" s="190"/>
      <c r="M37" s="134" t="e">
        <f aca="false">SUM(M13:M36)</f>
        <v>#REF!</v>
      </c>
      <c r="N37" s="135" t="e">
        <f aca="false">SUM(B37:K37)</f>
        <v>#DIV/0!</v>
      </c>
    </row>
    <row r="38" customFormat="false" ht="12.75" hidden="false" customHeight="true" outlineLevel="0" collapsed="false">
      <c r="A38" s="118" t="s">
        <v>120</v>
      </c>
      <c r="B38" s="191" t="e">
        <f aca="false">SUM(B19:B34)/Data_category!$L$29</f>
        <v>#DIV/0!</v>
      </c>
      <c r="C38" s="192" t="e">
        <f aca="false">SUM(C19:C34)/Data_category!$L$29</f>
        <v>#DIV/0!</v>
      </c>
      <c r="D38" s="192" t="e">
        <f aca="false">SUM(D19:D34)/Data_category!$L$29</f>
        <v>#DIV/0!</v>
      </c>
      <c r="E38" s="192" t="e">
        <f aca="false">SUM(E19:E34)/Data_category!$L$29</f>
        <v>#DIV/0!</v>
      </c>
      <c r="F38" s="192" t="e">
        <f aca="false">SUM(F19:F34)/Data_category!$L$29</f>
        <v>#DIV/0!</v>
      </c>
      <c r="G38" s="192" t="e">
        <f aca="false">SUM(G19:G34)/Data_category!$L$29</f>
        <v>#DIV/0!</v>
      </c>
      <c r="H38" s="192" t="e">
        <f aca="false">SUM(H19:H34)/Data_category!$L$29</f>
        <v>#DIV/0!</v>
      </c>
      <c r="I38" s="192" t="e">
        <f aca="false">SUM(I19:I34)/Data_category!$L$29</f>
        <v>#DIV/0!</v>
      </c>
      <c r="J38" s="192" t="e">
        <f aca="false">SUM(J19:J34)/Data_category!$L$29</f>
        <v>#DIV/0!</v>
      </c>
      <c r="K38" s="193" t="e">
        <f aca="false">SUM(K19:K34)/Data_category!$L$29</f>
        <v>#DIV/0!</v>
      </c>
      <c r="L38" s="190"/>
      <c r="M38" s="123" t="e">
        <f aca="false">SUM(M19:M34)</f>
        <v>#REF!</v>
      </c>
      <c r="N38" s="124" t="e">
        <f aca="false">SUM(B38:K38)</f>
        <v>#DIV/0!</v>
      </c>
    </row>
    <row r="39" customFormat="false" ht="13.5" hidden="false" customHeight="true" outlineLevel="0" collapsed="false">
      <c r="A39" s="139" t="s">
        <v>121</v>
      </c>
      <c r="B39" s="194" t="e">
        <f aca="false">B37-B38</f>
        <v>#DIV/0!</v>
      </c>
      <c r="C39" s="195" t="e">
        <f aca="false">C37-C38</f>
        <v>#DIV/0!</v>
      </c>
      <c r="D39" s="195" t="e">
        <f aca="false">D37-D38</f>
        <v>#DIV/0!</v>
      </c>
      <c r="E39" s="195" t="e">
        <f aca="false">E37-E38</f>
        <v>#DIV/0!</v>
      </c>
      <c r="F39" s="195" t="e">
        <f aca="false">F37-F38</f>
        <v>#DIV/0!</v>
      </c>
      <c r="G39" s="195" t="e">
        <f aca="false">G37-G38</f>
        <v>#DIV/0!</v>
      </c>
      <c r="H39" s="195" t="e">
        <f aca="false">H37-H38</f>
        <v>#DIV/0!</v>
      </c>
      <c r="I39" s="195" t="e">
        <f aca="false">I37-I38</f>
        <v>#DIV/0!</v>
      </c>
      <c r="J39" s="195" t="e">
        <f aca="false">J37-J38</f>
        <v>#DIV/0!</v>
      </c>
      <c r="K39" s="196" t="e">
        <f aca="false">K37-K38</f>
        <v>#DIV/0!</v>
      </c>
      <c r="L39" s="190"/>
      <c r="M39" s="143" t="e">
        <f aca="false">M37-M38</f>
        <v>#REF!</v>
      </c>
      <c r="N39" s="144" t="e">
        <f aca="false">N37-N38</f>
        <v>#DIV/0!</v>
      </c>
    </row>
    <row r="40" customFormat="false" ht="12.75" hidden="false" customHeight="true" outlineLevel="0" collapsed="false">
      <c r="B40" s="13"/>
      <c r="C40" s="13"/>
      <c r="D40" s="13"/>
      <c r="E40" s="13"/>
      <c r="F40" s="13"/>
      <c r="G40" s="13"/>
      <c r="H40" s="13"/>
      <c r="J40" s="13"/>
    </row>
    <row r="41" customFormat="false" ht="12.75" hidden="false" customHeight="true" outlineLevel="0" collapsed="false">
      <c r="A41" s="96" t="s">
        <v>73</v>
      </c>
      <c r="B41" s="4" t="n">
        <f aca="false">B5</f>
        <v>0</v>
      </c>
    </row>
    <row r="42" customFormat="false" ht="12.75" hidden="false" customHeight="true" outlineLevel="0" collapsed="false">
      <c r="L42" s="72"/>
    </row>
    <row r="43" customFormat="false" ht="18.6" hidden="false" customHeight="true" outlineLevel="0" collapsed="false">
      <c r="A43" s="4"/>
      <c r="B43" s="98" t="str">
        <f aca="false">B11</f>
        <v>Distrubution des classes SWISS10 par tranche horaire  -  Cumuls sur 7 jours (Lu - Di)</v>
      </c>
      <c r="C43" s="98"/>
      <c r="D43" s="98"/>
      <c r="E43" s="98"/>
      <c r="F43" s="98"/>
      <c r="G43" s="98"/>
      <c r="H43" s="98"/>
      <c r="I43" s="98"/>
      <c r="J43" s="98"/>
      <c r="K43" s="98"/>
      <c r="L43" s="177"/>
      <c r="M43" s="100" t="s">
        <v>110</v>
      </c>
      <c r="N43" s="153" t="str">
        <f aca="false">N11</f>
        <v>Part du TJM</v>
      </c>
    </row>
    <row r="44" customFormat="false" ht="12.75" hidden="false" customHeight="true" outlineLevel="0" collapsed="false">
      <c r="A44" s="43" t="s">
        <v>80</v>
      </c>
      <c r="B44" s="197" t="str">
        <f aca="false">B12</f>
        <v>CAR (1)</v>
      </c>
      <c r="C44" s="46" t="str">
        <f aca="false">C12</f>
        <v>MR (2)</v>
      </c>
      <c r="D44" s="46" t="str">
        <f aca="false">D12</f>
        <v>PW (3)</v>
      </c>
      <c r="E44" s="46" t="str">
        <f aca="false">E12</f>
        <v>PW+AH(4)</v>
      </c>
      <c r="F44" s="46" t="str">
        <f aca="false">F12</f>
        <v>LIE (5)</v>
      </c>
      <c r="G44" s="46" t="str">
        <f aca="false">G12</f>
        <v>LIE+AH(6)</v>
      </c>
      <c r="H44" s="46" t="str">
        <f aca="false">H12</f>
        <v>LIE+AL(7)</v>
      </c>
      <c r="I44" s="46" t="str">
        <f aca="false">I12</f>
        <v>LW (8)</v>
      </c>
      <c r="J44" s="46" t="str">
        <f aca="false">J12</f>
        <v>LZ (9)</v>
      </c>
      <c r="K44" s="49" t="str">
        <f aca="false">K12</f>
        <v>SZ (10)</v>
      </c>
      <c r="L44" s="162"/>
      <c r="M44" s="105" t="s">
        <v>83</v>
      </c>
      <c r="N44" s="153"/>
    </row>
    <row r="45" customFormat="false" ht="12.75" hidden="false" customHeight="true" outlineLevel="0" collapsed="false">
      <c r="A45" s="106" t="s">
        <v>30</v>
      </c>
      <c r="B45" s="108" t="n">
        <f aca="false">Data_category!B33</f>
        <v>0</v>
      </c>
      <c r="C45" s="179" t="n">
        <f aca="false">Data_category!C33</f>
        <v>0</v>
      </c>
      <c r="D45" s="179" t="n">
        <f aca="false">Data_category!D33</f>
        <v>0</v>
      </c>
      <c r="E45" s="179" t="n">
        <f aca="false">Data_category!E33</f>
        <v>0</v>
      </c>
      <c r="F45" s="179" t="n">
        <f aca="false">Data_category!F33</f>
        <v>0</v>
      </c>
      <c r="G45" s="179" t="n">
        <f aca="false">Data_category!G33</f>
        <v>0</v>
      </c>
      <c r="H45" s="179" t="n">
        <f aca="false">Data_category!H33</f>
        <v>0</v>
      </c>
      <c r="I45" s="179" t="n">
        <f aca="false">Data_category!I33</f>
        <v>0</v>
      </c>
      <c r="J45" s="179" t="n">
        <f aca="false">Data_category!J33</f>
        <v>0</v>
      </c>
      <c r="K45" s="56" t="n">
        <f aca="false">Data_category!K33</f>
        <v>0</v>
      </c>
      <c r="L45" s="180"/>
      <c r="M45" s="181" t="e">
        <f aca="false">#REF!</f>
        <v>#REF!</v>
      </c>
      <c r="N45" s="182" t="e">
        <f aca="false">M45/Data_category!$L$57*7</f>
        <v>#REF!</v>
      </c>
    </row>
    <row r="46" customFormat="false" ht="12.75" hidden="false" customHeight="true" outlineLevel="0" collapsed="false">
      <c r="A46" s="112" t="s">
        <v>31</v>
      </c>
      <c r="B46" s="115" t="n">
        <f aca="false">Data_category!B34</f>
        <v>0</v>
      </c>
      <c r="C46" s="183" t="n">
        <f aca="false">Data_category!C34</f>
        <v>0</v>
      </c>
      <c r="D46" s="183" t="n">
        <f aca="false">Data_category!D34</f>
        <v>0</v>
      </c>
      <c r="E46" s="183" t="n">
        <f aca="false">Data_category!E34</f>
        <v>0</v>
      </c>
      <c r="F46" s="183" t="n">
        <f aca="false">Data_category!F34</f>
        <v>0</v>
      </c>
      <c r="G46" s="183" t="n">
        <f aca="false">Data_category!G34</f>
        <v>0</v>
      </c>
      <c r="H46" s="183" t="n">
        <f aca="false">Data_category!H34</f>
        <v>0</v>
      </c>
      <c r="I46" s="183" t="n">
        <f aca="false">Data_category!I34</f>
        <v>0</v>
      </c>
      <c r="J46" s="183" t="n">
        <f aca="false">Data_category!J34</f>
        <v>0</v>
      </c>
      <c r="K46" s="62" t="n">
        <f aca="false">Data_category!K34</f>
        <v>0</v>
      </c>
      <c r="L46" s="180"/>
      <c r="M46" s="110" t="e">
        <f aca="false">#REF!</f>
        <v>#REF!</v>
      </c>
      <c r="N46" s="156" t="e">
        <f aca="false">M46/Data_category!$L$57*7</f>
        <v>#REF!</v>
      </c>
    </row>
    <row r="47" customFormat="false" ht="12.75" hidden="false" customHeight="true" outlineLevel="0" collapsed="false">
      <c r="A47" s="112" t="s">
        <v>32</v>
      </c>
      <c r="B47" s="115" t="n">
        <f aca="false">Data_category!B35</f>
        <v>0</v>
      </c>
      <c r="C47" s="183" t="n">
        <f aca="false">Data_category!C35</f>
        <v>0</v>
      </c>
      <c r="D47" s="183" t="n">
        <f aca="false">Data_category!D35</f>
        <v>0</v>
      </c>
      <c r="E47" s="183" t="n">
        <f aca="false">Data_category!E35</f>
        <v>0</v>
      </c>
      <c r="F47" s="183" t="n">
        <f aca="false">Data_category!F35</f>
        <v>0</v>
      </c>
      <c r="G47" s="183" t="n">
        <f aca="false">Data_category!G35</f>
        <v>0</v>
      </c>
      <c r="H47" s="183" t="n">
        <f aca="false">Data_category!H35</f>
        <v>0</v>
      </c>
      <c r="I47" s="183" t="n">
        <f aca="false">Data_category!I35</f>
        <v>0</v>
      </c>
      <c r="J47" s="183" t="n">
        <f aca="false">Data_category!J35</f>
        <v>0</v>
      </c>
      <c r="K47" s="62" t="n">
        <f aca="false">Data_category!K35</f>
        <v>0</v>
      </c>
      <c r="L47" s="180"/>
      <c r="M47" s="110" t="e">
        <f aca="false">#REF!</f>
        <v>#REF!</v>
      </c>
      <c r="N47" s="156" t="e">
        <f aca="false">M47/Data_category!$L$57*7</f>
        <v>#REF!</v>
      </c>
    </row>
    <row r="48" customFormat="false" ht="12.75" hidden="false" customHeight="true" outlineLevel="0" collapsed="false">
      <c r="A48" s="112" t="s">
        <v>33</v>
      </c>
      <c r="B48" s="115" t="n">
        <f aca="false">Data_category!B36</f>
        <v>0</v>
      </c>
      <c r="C48" s="183" t="n">
        <f aca="false">Data_category!C36</f>
        <v>0</v>
      </c>
      <c r="D48" s="183" t="n">
        <f aca="false">Data_category!D36</f>
        <v>0</v>
      </c>
      <c r="E48" s="183" t="n">
        <f aca="false">Data_category!E36</f>
        <v>0</v>
      </c>
      <c r="F48" s="183" t="n">
        <f aca="false">Data_category!F36</f>
        <v>0</v>
      </c>
      <c r="G48" s="183" t="n">
        <f aca="false">Data_category!G36</f>
        <v>0</v>
      </c>
      <c r="H48" s="183" t="n">
        <f aca="false">Data_category!H36</f>
        <v>0</v>
      </c>
      <c r="I48" s="183" t="n">
        <f aca="false">Data_category!I36</f>
        <v>0</v>
      </c>
      <c r="J48" s="183" t="n">
        <f aca="false">Data_category!J36</f>
        <v>0</v>
      </c>
      <c r="K48" s="62" t="n">
        <f aca="false">Data_category!K36</f>
        <v>0</v>
      </c>
      <c r="L48" s="180"/>
      <c r="M48" s="110" t="e">
        <f aca="false">#REF!</f>
        <v>#REF!</v>
      </c>
      <c r="N48" s="156" t="e">
        <f aca="false">M48/Data_category!$L$57*7</f>
        <v>#REF!</v>
      </c>
    </row>
    <row r="49" customFormat="false" ht="12.75" hidden="false" customHeight="true" outlineLevel="0" collapsed="false">
      <c r="A49" s="112" t="s">
        <v>34</v>
      </c>
      <c r="B49" s="115" t="n">
        <f aca="false">Data_category!B37</f>
        <v>0</v>
      </c>
      <c r="C49" s="183" t="n">
        <f aca="false">Data_category!C37</f>
        <v>0</v>
      </c>
      <c r="D49" s="183" t="n">
        <f aca="false">Data_category!D37</f>
        <v>0</v>
      </c>
      <c r="E49" s="183" t="n">
        <f aca="false">Data_category!E37</f>
        <v>0</v>
      </c>
      <c r="F49" s="183" t="n">
        <f aca="false">Data_category!F37</f>
        <v>0</v>
      </c>
      <c r="G49" s="183" t="n">
        <f aca="false">Data_category!G37</f>
        <v>0</v>
      </c>
      <c r="H49" s="183" t="n">
        <f aca="false">Data_category!H37</f>
        <v>0</v>
      </c>
      <c r="I49" s="183" t="n">
        <f aca="false">Data_category!I37</f>
        <v>0</v>
      </c>
      <c r="J49" s="183" t="n">
        <f aca="false">Data_category!J37</f>
        <v>0</v>
      </c>
      <c r="K49" s="62" t="n">
        <f aca="false">Data_category!K37</f>
        <v>0</v>
      </c>
      <c r="L49" s="180"/>
      <c r="M49" s="110" t="e">
        <f aca="false">#REF!</f>
        <v>#REF!</v>
      </c>
      <c r="N49" s="156" t="e">
        <f aca="false">M49/Data_category!$L$57*7</f>
        <v>#REF!</v>
      </c>
    </row>
    <row r="50" customFormat="false" ht="12.75" hidden="false" customHeight="true" outlineLevel="0" collapsed="false">
      <c r="A50" s="112" t="s">
        <v>35</v>
      </c>
      <c r="B50" s="115" t="n">
        <f aca="false">Data_category!B38</f>
        <v>0</v>
      </c>
      <c r="C50" s="183" t="n">
        <f aca="false">Data_category!C38</f>
        <v>0</v>
      </c>
      <c r="D50" s="183" t="n">
        <f aca="false">Data_category!D38</f>
        <v>0</v>
      </c>
      <c r="E50" s="183" t="n">
        <f aca="false">Data_category!E38</f>
        <v>0</v>
      </c>
      <c r="F50" s="183" t="n">
        <f aca="false">Data_category!F38</f>
        <v>0</v>
      </c>
      <c r="G50" s="183" t="n">
        <f aca="false">Data_category!G38</f>
        <v>0</v>
      </c>
      <c r="H50" s="183" t="n">
        <f aca="false">Data_category!H38</f>
        <v>0</v>
      </c>
      <c r="I50" s="183" t="n">
        <f aca="false">Data_category!I38</f>
        <v>0</v>
      </c>
      <c r="J50" s="183" t="n">
        <f aca="false">Data_category!J38</f>
        <v>0</v>
      </c>
      <c r="K50" s="62" t="n">
        <f aca="false">Data_category!K38</f>
        <v>0</v>
      </c>
      <c r="L50" s="180"/>
      <c r="M50" s="110" t="e">
        <f aca="false">#REF!</f>
        <v>#REF!</v>
      </c>
      <c r="N50" s="156" t="e">
        <f aca="false">M50/Data_category!$L$57*7</f>
        <v>#REF!</v>
      </c>
    </row>
    <row r="51" customFormat="false" ht="12.75" hidden="false" customHeight="true" outlineLevel="0" collapsed="false">
      <c r="A51" s="112" t="s">
        <v>36</v>
      </c>
      <c r="B51" s="115" t="n">
        <f aca="false">Data_category!B39</f>
        <v>0</v>
      </c>
      <c r="C51" s="183" t="n">
        <f aca="false">Data_category!C39</f>
        <v>0</v>
      </c>
      <c r="D51" s="183" t="n">
        <f aca="false">Data_category!D39</f>
        <v>0</v>
      </c>
      <c r="E51" s="183" t="n">
        <f aca="false">Data_category!E39</f>
        <v>0</v>
      </c>
      <c r="F51" s="183" t="n">
        <f aca="false">Data_category!F39</f>
        <v>0</v>
      </c>
      <c r="G51" s="183" t="n">
        <f aca="false">Data_category!G39</f>
        <v>0</v>
      </c>
      <c r="H51" s="183" t="n">
        <f aca="false">Data_category!H39</f>
        <v>0</v>
      </c>
      <c r="I51" s="183" t="n">
        <f aca="false">Data_category!I39</f>
        <v>0</v>
      </c>
      <c r="J51" s="183" t="n">
        <f aca="false">Data_category!J39</f>
        <v>0</v>
      </c>
      <c r="K51" s="62" t="n">
        <f aca="false">Data_category!K39</f>
        <v>0</v>
      </c>
      <c r="L51" s="180"/>
      <c r="M51" s="110" t="e">
        <f aca="false">#REF!</f>
        <v>#REF!</v>
      </c>
      <c r="N51" s="156" t="e">
        <f aca="false">M51/Data_category!$L$57*7</f>
        <v>#REF!</v>
      </c>
    </row>
    <row r="52" customFormat="false" ht="12.75" hidden="false" customHeight="true" outlineLevel="0" collapsed="false">
      <c r="A52" s="118" t="s">
        <v>37</v>
      </c>
      <c r="B52" s="121" t="n">
        <f aca="false">Data_category!B40</f>
        <v>0</v>
      </c>
      <c r="C52" s="184" t="n">
        <f aca="false">Data_category!C40</f>
        <v>0</v>
      </c>
      <c r="D52" s="184" t="n">
        <f aca="false">Data_category!D40</f>
        <v>0</v>
      </c>
      <c r="E52" s="184" t="n">
        <f aca="false">Data_category!E40</f>
        <v>0</v>
      </c>
      <c r="F52" s="184" t="n">
        <f aca="false">Data_category!F40</f>
        <v>0</v>
      </c>
      <c r="G52" s="184" t="n">
        <f aca="false">Data_category!G40</f>
        <v>0</v>
      </c>
      <c r="H52" s="184" t="n">
        <f aca="false">Data_category!H40</f>
        <v>0</v>
      </c>
      <c r="I52" s="184" t="n">
        <f aca="false">Data_category!I40</f>
        <v>0</v>
      </c>
      <c r="J52" s="184" t="n">
        <f aca="false">Data_category!J40</f>
        <v>0</v>
      </c>
      <c r="K52" s="198" t="n">
        <f aca="false">Data_category!K40</f>
        <v>0</v>
      </c>
      <c r="L52" s="115"/>
      <c r="M52" s="123" t="e">
        <f aca="false">#REF!</f>
        <v>#REF!</v>
      </c>
      <c r="N52" s="124" t="e">
        <f aca="false">M52/Data_category!$L$57*7</f>
        <v>#REF!</v>
      </c>
    </row>
    <row r="53" customFormat="false" ht="12.75" hidden="false" customHeight="true" outlineLevel="0" collapsed="false">
      <c r="A53" s="112" t="s">
        <v>38</v>
      </c>
      <c r="B53" s="115" t="n">
        <f aca="false">Data_category!B41</f>
        <v>0</v>
      </c>
      <c r="C53" s="183" t="n">
        <f aca="false">Data_category!C41</f>
        <v>0</v>
      </c>
      <c r="D53" s="183" t="n">
        <f aca="false">Data_category!D41</f>
        <v>0</v>
      </c>
      <c r="E53" s="183" t="n">
        <f aca="false">Data_category!E41</f>
        <v>0</v>
      </c>
      <c r="F53" s="183" t="n">
        <f aca="false">Data_category!F41</f>
        <v>0</v>
      </c>
      <c r="G53" s="183" t="n">
        <f aca="false">Data_category!G41</f>
        <v>0</v>
      </c>
      <c r="H53" s="183" t="n">
        <f aca="false">Data_category!H41</f>
        <v>0</v>
      </c>
      <c r="I53" s="183" t="n">
        <f aca="false">Data_category!I41</f>
        <v>0</v>
      </c>
      <c r="J53" s="183" t="n">
        <f aca="false">Data_category!J41</f>
        <v>0</v>
      </c>
      <c r="K53" s="62" t="n">
        <f aca="false">Data_category!K41</f>
        <v>0</v>
      </c>
      <c r="L53" s="180"/>
      <c r="M53" s="110" t="e">
        <f aca="false">#REF!</f>
        <v>#REF!</v>
      </c>
      <c r="N53" s="156" t="e">
        <f aca="false">M53/Data_category!$L$57*7</f>
        <v>#REF!</v>
      </c>
    </row>
    <row r="54" customFormat="false" ht="12.75" hidden="false" customHeight="true" outlineLevel="0" collapsed="false">
      <c r="A54" s="112" t="s">
        <v>39</v>
      </c>
      <c r="B54" s="115" t="n">
        <f aca="false">Data_category!B42</f>
        <v>0</v>
      </c>
      <c r="C54" s="183" t="n">
        <f aca="false">Data_category!C42</f>
        <v>0</v>
      </c>
      <c r="D54" s="183" t="n">
        <f aca="false">Data_category!D42</f>
        <v>0</v>
      </c>
      <c r="E54" s="183" t="n">
        <f aca="false">Data_category!E42</f>
        <v>0</v>
      </c>
      <c r="F54" s="183" t="n">
        <f aca="false">Data_category!F42</f>
        <v>0</v>
      </c>
      <c r="G54" s="183" t="n">
        <f aca="false">Data_category!G42</f>
        <v>0</v>
      </c>
      <c r="H54" s="183" t="n">
        <f aca="false">Data_category!H42</f>
        <v>0</v>
      </c>
      <c r="I54" s="183" t="n">
        <f aca="false">Data_category!I42</f>
        <v>0</v>
      </c>
      <c r="J54" s="183" t="n">
        <f aca="false">Data_category!J42</f>
        <v>0</v>
      </c>
      <c r="K54" s="62" t="n">
        <f aca="false">Data_category!K42</f>
        <v>0</v>
      </c>
      <c r="L54" s="180"/>
      <c r="M54" s="110" t="e">
        <f aca="false">#REF!</f>
        <v>#REF!</v>
      </c>
      <c r="N54" s="156" t="e">
        <f aca="false">M54/Data_category!$L$57*7</f>
        <v>#REF!</v>
      </c>
    </row>
    <row r="55" customFormat="false" ht="12.75" hidden="false" customHeight="true" outlineLevel="0" collapsed="false">
      <c r="A55" s="112" t="s">
        <v>40</v>
      </c>
      <c r="B55" s="115" t="n">
        <f aca="false">Data_category!B43</f>
        <v>0</v>
      </c>
      <c r="C55" s="183" t="n">
        <f aca="false">Data_category!C43</f>
        <v>0</v>
      </c>
      <c r="D55" s="183" t="n">
        <f aca="false">Data_category!D43</f>
        <v>0</v>
      </c>
      <c r="E55" s="183" t="n">
        <f aca="false">Data_category!E43</f>
        <v>0</v>
      </c>
      <c r="F55" s="183" t="n">
        <f aca="false">Data_category!F43</f>
        <v>0</v>
      </c>
      <c r="G55" s="183" t="n">
        <f aca="false">Data_category!G43</f>
        <v>0</v>
      </c>
      <c r="H55" s="183" t="n">
        <f aca="false">Data_category!H43</f>
        <v>0</v>
      </c>
      <c r="I55" s="183" t="n">
        <f aca="false">Data_category!I43</f>
        <v>0</v>
      </c>
      <c r="J55" s="183" t="n">
        <f aca="false">Data_category!J43</f>
        <v>0</v>
      </c>
      <c r="K55" s="62" t="n">
        <f aca="false">Data_category!K43</f>
        <v>0</v>
      </c>
      <c r="L55" s="180"/>
      <c r="M55" s="110" t="e">
        <f aca="false">#REF!</f>
        <v>#REF!</v>
      </c>
      <c r="N55" s="156" t="e">
        <f aca="false">M55/Data_category!$L$57*7</f>
        <v>#REF!</v>
      </c>
    </row>
    <row r="56" customFormat="false" ht="12.75" hidden="false" customHeight="true" outlineLevel="0" collapsed="false">
      <c r="A56" s="112" t="s">
        <v>41</v>
      </c>
      <c r="B56" s="115" t="n">
        <f aca="false">Data_category!B44</f>
        <v>0</v>
      </c>
      <c r="C56" s="183" t="n">
        <f aca="false">Data_category!C44</f>
        <v>0</v>
      </c>
      <c r="D56" s="183" t="n">
        <f aca="false">Data_category!D44</f>
        <v>0</v>
      </c>
      <c r="E56" s="183" t="n">
        <f aca="false">Data_category!E44</f>
        <v>0</v>
      </c>
      <c r="F56" s="183" t="n">
        <f aca="false">Data_category!F44</f>
        <v>0</v>
      </c>
      <c r="G56" s="183" t="n">
        <f aca="false">Data_category!G44</f>
        <v>0</v>
      </c>
      <c r="H56" s="183" t="n">
        <f aca="false">Data_category!H44</f>
        <v>0</v>
      </c>
      <c r="I56" s="183" t="n">
        <f aca="false">Data_category!I44</f>
        <v>0</v>
      </c>
      <c r="J56" s="183" t="n">
        <f aca="false">Data_category!J44</f>
        <v>0</v>
      </c>
      <c r="K56" s="62" t="n">
        <f aca="false">Data_category!K44</f>
        <v>0</v>
      </c>
      <c r="L56" s="180"/>
      <c r="M56" s="110" t="e">
        <f aca="false">#REF!</f>
        <v>#REF!</v>
      </c>
      <c r="N56" s="156" t="e">
        <f aca="false">M56/Data_category!$L$57*7</f>
        <v>#REF!</v>
      </c>
    </row>
    <row r="57" customFormat="false" ht="12.75" hidden="false" customHeight="true" outlineLevel="0" collapsed="false">
      <c r="A57" s="112" t="s">
        <v>42</v>
      </c>
      <c r="B57" s="115" t="n">
        <f aca="false">Data_category!B45</f>
        <v>0</v>
      </c>
      <c r="C57" s="183" t="n">
        <f aca="false">Data_category!C45</f>
        <v>0</v>
      </c>
      <c r="D57" s="183" t="n">
        <f aca="false">Data_category!D45</f>
        <v>0</v>
      </c>
      <c r="E57" s="183" t="n">
        <f aca="false">Data_category!E45</f>
        <v>0</v>
      </c>
      <c r="F57" s="183" t="n">
        <f aca="false">Data_category!F45</f>
        <v>0</v>
      </c>
      <c r="G57" s="183" t="n">
        <f aca="false">Data_category!G45</f>
        <v>0</v>
      </c>
      <c r="H57" s="183" t="n">
        <f aca="false">Data_category!H45</f>
        <v>0</v>
      </c>
      <c r="I57" s="183" t="n">
        <f aca="false">Data_category!I45</f>
        <v>0</v>
      </c>
      <c r="J57" s="183" t="n">
        <f aca="false">Data_category!J45</f>
        <v>0</v>
      </c>
      <c r="K57" s="62" t="n">
        <f aca="false">Data_category!K45</f>
        <v>0</v>
      </c>
      <c r="L57" s="180"/>
      <c r="M57" s="110" t="e">
        <f aca="false">#REF!</f>
        <v>#REF!</v>
      </c>
      <c r="N57" s="156" t="e">
        <f aca="false">M57/Data_category!$L$57*7</f>
        <v>#REF!</v>
      </c>
    </row>
    <row r="58" customFormat="false" ht="12.75" hidden="false" customHeight="true" outlineLevel="0" collapsed="false">
      <c r="A58" s="112" t="s">
        <v>43</v>
      </c>
      <c r="B58" s="115" t="n">
        <f aca="false">Data_category!B46</f>
        <v>0</v>
      </c>
      <c r="C58" s="183" t="n">
        <f aca="false">Data_category!C46</f>
        <v>0</v>
      </c>
      <c r="D58" s="183" t="n">
        <f aca="false">Data_category!D46</f>
        <v>0</v>
      </c>
      <c r="E58" s="183" t="n">
        <f aca="false">Data_category!E46</f>
        <v>0</v>
      </c>
      <c r="F58" s="183" t="n">
        <f aca="false">Data_category!F46</f>
        <v>0</v>
      </c>
      <c r="G58" s="183" t="n">
        <f aca="false">Data_category!G46</f>
        <v>0</v>
      </c>
      <c r="H58" s="183" t="n">
        <f aca="false">Data_category!H46</f>
        <v>0</v>
      </c>
      <c r="I58" s="183" t="n">
        <f aca="false">Data_category!I46</f>
        <v>0</v>
      </c>
      <c r="J58" s="183" t="n">
        <f aca="false">Data_category!J46</f>
        <v>0</v>
      </c>
      <c r="K58" s="62" t="n">
        <f aca="false">Data_category!K46</f>
        <v>0</v>
      </c>
      <c r="L58" s="180"/>
      <c r="M58" s="110" t="e">
        <f aca="false">#REF!</f>
        <v>#REF!</v>
      </c>
      <c r="N58" s="156" t="e">
        <f aca="false">M58/Data_category!$L$57*7</f>
        <v>#REF!</v>
      </c>
    </row>
    <row r="59" customFormat="false" ht="12.75" hidden="false" customHeight="true" outlineLevel="0" collapsed="false">
      <c r="A59" s="112" t="s">
        <v>44</v>
      </c>
      <c r="B59" s="115" t="n">
        <f aca="false">Data_category!B47</f>
        <v>0</v>
      </c>
      <c r="C59" s="183" t="n">
        <f aca="false">Data_category!C47</f>
        <v>0</v>
      </c>
      <c r="D59" s="183" t="n">
        <f aca="false">Data_category!D47</f>
        <v>0</v>
      </c>
      <c r="E59" s="183" t="n">
        <f aca="false">Data_category!E47</f>
        <v>0</v>
      </c>
      <c r="F59" s="183" t="n">
        <f aca="false">Data_category!F47</f>
        <v>0</v>
      </c>
      <c r="G59" s="183" t="n">
        <f aca="false">Data_category!G47</f>
        <v>0</v>
      </c>
      <c r="H59" s="183" t="n">
        <f aca="false">Data_category!H47</f>
        <v>0</v>
      </c>
      <c r="I59" s="183" t="n">
        <f aca="false">Data_category!I47</f>
        <v>0</v>
      </c>
      <c r="J59" s="183" t="n">
        <f aca="false">Data_category!J47</f>
        <v>0</v>
      </c>
      <c r="K59" s="62" t="n">
        <f aca="false">Data_category!K47</f>
        <v>0</v>
      </c>
      <c r="L59" s="180"/>
      <c r="M59" s="110" t="e">
        <f aca="false">#REF!</f>
        <v>#REF!</v>
      </c>
      <c r="N59" s="156" t="e">
        <f aca="false">M59/Data_category!$L$57*7</f>
        <v>#REF!</v>
      </c>
    </row>
    <row r="60" customFormat="false" ht="12.75" hidden="false" customHeight="true" outlineLevel="0" collapsed="false">
      <c r="A60" s="112" t="s">
        <v>45</v>
      </c>
      <c r="B60" s="115" t="n">
        <f aca="false">Data_category!B48</f>
        <v>0</v>
      </c>
      <c r="C60" s="183" t="n">
        <f aca="false">Data_category!C48</f>
        <v>0</v>
      </c>
      <c r="D60" s="183" t="n">
        <f aca="false">Data_category!D48</f>
        <v>0</v>
      </c>
      <c r="E60" s="183" t="n">
        <f aca="false">Data_category!E48</f>
        <v>0</v>
      </c>
      <c r="F60" s="183" t="n">
        <f aca="false">Data_category!F48</f>
        <v>0</v>
      </c>
      <c r="G60" s="183" t="n">
        <f aca="false">Data_category!G48</f>
        <v>0</v>
      </c>
      <c r="H60" s="183" t="n">
        <f aca="false">Data_category!H48</f>
        <v>0</v>
      </c>
      <c r="I60" s="183" t="n">
        <f aca="false">Data_category!I48</f>
        <v>0</v>
      </c>
      <c r="J60" s="183" t="n">
        <f aca="false">Data_category!J48</f>
        <v>0</v>
      </c>
      <c r="K60" s="62" t="n">
        <f aca="false">Data_category!K48</f>
        <v>0</v>
      </c>
      <c r="L60" s="180"/>
      <c r="M60" s="110" t="e">
        <f aca="false">#REF!</f>
        <v>#REF!</v>
      </c>
      <c r="N60" s="156" t="e">
        <f aca="false">M60/Data_category!$L$57*7</f>
        <v>#REF!</v>
      </c>
    </row>
    <row r="61" customFormat="false" ht="12.75" hidden="false" customHeight="true" outlineLevel="0" collapsed="false">
      <c r="A61" s="112" t="s">
        <v>46</v>
      </c>
      <c r="B61" s="115" t="n">
        <f aca="false">Data_category!B49</f>
        <v>0</v>
      </c>
      <c r="C61" s="183" t="n">
        <f aca="false">Data_category!C49</f>
        <v>0</v>
      </c>
      <c r="D61" s="183" t="n">
        <f aca="false">Data_category!D49</f>
        <v>0</v>
      </c>
      <c r="E61" s="183" t="n">
        <f aca="false">Data_category!E49</f>
        <v>0</v>
      </c>
      <c r="F61" s="183" t="n">
        <f aca="false">Data_category!F49</f>
        <v>0</v>
      </c>
      <c r="G61" s="183" t="n">
        <f aca="false">Data_category!G49</f>
        <v>0</v>
      </c>
      <c r="H61" s="183" t="n">
        <f aca="false">Data_category!H49</f>
        <v>0</v>
      </c>
      <c r="I61" s="183" t="n">
        <f aca="false">Data_category!I49</f>
        <v>0</v>
      </c>
      <c r="J61" s="183" t="n">
        <f aca="false">Data_category!J49</f>
        <v>0</v>
      </c>
      <c r="K61" s="62" t="n">
        <f aca="false">Data_category!K49</f>
        <v>0</v>
      </c>
      <c r="L61" s="180"/>
      <c r="M61" s="110" t="e">
        <f aca="false">#REF!</f>
        <v>#REF!</v>
      </c>
      <c r="N61" s="156" t="e">
        <f aca="false">M61/Data_category!$L$57*7</f>
        <v>#REF!</v>
      </c>
    </row>
    <row r="62" customFormat="false" ht="12.75" hidden="false" customHeight="true" outlineLevel="0" collapsed="false">
      <c r="A62" s="118" t="s">
        <v>47</v>
      </c>
      <c r="B62" s="121" t="n">
        <f aca="false">Data_category!B50</f>
        <v>0</v>
      </c>
      <c r="C62" s="184" t="n">
        <f aca="false">Data_category!C50</f>
        <v>0</v>
      </c>
      <c r="D62" s="184" t="n">
        <f aca="false">Data_category!D50</f>
        <v>0</v>
      </c>
      <c r="E62" s="184" t="n">
        <f aca="false">Data_category!E50</f>
        <v>0</v>
      </c>
      <c r="F62" s="184" t="n">
        <f aca="false">Data_category!F50</f>
        <v>0</v>
      </c>
      <c r="G62" s="184" t="n">
        <f aca="false">Data_category!G50</f>
        <v>0</v>
      </c>
      <c r="H62" s="184" t="n">
        <f aca="false">Data_category!H50</f>
        <v>0</v>
      </c>
      <c r="I62" s="184" t="n">
        <f aca="false">Data_category!I50</f>
        <v>0</v>
      </c>
      <c r="J62" s="184" t="n">
        <f aca="false">Data_category!J50</f>
        <v>0</v>
      </c>
      <c r="K62" s="198" t="n">
        <f aca="false">Data_category!K50</f>
        <v>0</v>
      </c>
      <c r="L62" s="115"/>
      <c r="M62" s="123" t="e">
        <f aca="false">#REF!</f>
        <v>#REF!</v>
      </c>
      <c r="N62" s="124" t="e">
        <f aca="false">M62/Data_category!$L$57*7</f>
        <v>#REF!</v>
      </c>
    </row>
    <row r="63" customFormat="false" ht="12.75" hidden="false" customHeight="true" outlineLevel="0" collapsed="false">
      <c r="A63" s="112" t="s">
        <v>48</v>
      </c>
      <c r="B63" s="115" t="n">
        <f aca="false">Data_category!B51</f>
        <v>0</v>
      </c>
      <c r="C63" s="183" t="n">
        <f aca="false">Data_category!C51</f>
        <v>0</v>
      </c>
      <c r="D63" s="183" t="n">
        <f aca="false">Data_category!D51</f>
        <v>0</v>
      </c>
      <c r="E63" s="183" t="n">
        <f aca="false">Data_category!E51</f>
        <v>0</v>
      </c>
      <c r="F63" s="183" t="n">
        <f aca="false">Data_category!F51</f>
        <v>0</v>
      </c>
      <c r="G63" s="183" t="n">
        <f aca="false">Data_category!G51</f>
        <v>0</v>
      </c>
      <c r="H63" s="183" t="n">
        <f aca="false">Data_category!H51</f>
        <v>0</v>
      </c>
      <c r="I63" s="183" t="n">
        <f aca="false">Data_category!I51</f>
        <v>0</v>
      </c>
      <c r="J63" s="183" t="n">
        <f aca="false">Data_category!J51</f>
        <v>0</v>
      </c>
      <c r="K63" s="62" t="n">
        <f aca="false">Data_category!K51</f>
        <v>0</v>
      </c>
      <c r="L63" s="180"/>
      <c r="M63" s="110" t="e">
        <f aca="false">#REF!</f>
        <v>#REF!</v>
      </c>
      <c r="N63" s="156" t="e">
        <f aca="false">M63/Data_category!$L$57*7</f>
        <v>#REF!</v>
      </c>
    </row>
    <row r="64" customFormat="false" ht="12.75" hidden="false" customHeight="true" outlineLevel="0" collapsed="false">
      <c r="A64" s="112" t="s">
        <v>49</v>
      </c>
      <c r="B64" s="115" t="n">
        <f aca="false">Data_category!B52</f>
        <v>0</v>
      </c>
      <c r="C64" s="183" t="n">
        <f aca="false">Data_category!C52</f>
        <v>0</v>
      </c>
      <c r="D64" s="183" t="n">
        <f aca="false">Data_category!D52</f>
        <v>0</v>
      </c>
      <c r="E64" s="183" t="n">
        <f aca="false">Data_category!E52</f>
        <v>0</v>
      </c>
      <c r="F64" s="183" t="n">
        <f aca="false">Data_category!F52</f>
        <v>0</v>
      </c>
      <c r="G64" s="183" t="n">
        <f aca="false">Data_category!G52</f>
        <v>0</v>
      </c>
      <c r="H64" s="183" t="n">
        <f aca="false">Data_category!H52</f>
        <v>0</v>
      </c>
      <c r="I64" s="183" t="n">
        <f aca="false">Data_category!I52</f>
        <v>0</v>
      </c>
      <c r="J64" s="183" t="n">
        <f aca="false">Data_category!J52</f>
        <v>0</v>
      </c>
      <c r="K64" s="62" t="n">
        <f aca="false">Data_category!K52</f>
        <v>0</v>
      </c>
      <c r="L64" s="180"/>
      <c r="M64" s="110" t="e">
        <f aca="false">#REF!</f>
        <v>#REF!</v>
      </c>
      <c r="N64" s="156" t="e">
        <f aca="false">M64/Data_category!$L$57*7</f>
        <v>#REF!</v>
      </c>
    </row>
    <row r="65" customFormat="false" ht="12.75" hidden="false" customHeight="true" outlineLevel="0" collapsed="false">
      <c r="A65" s="112" t="s">
        <v>50</v>
      </c>
      <c r="B65" s="115" t="n">
        <f aca="false">Data_category!B53</f>
        <v>0</v>
      </c>
      <c r="C65" s="183" t="n">
        <f aca="false">Data_category!C53</f>
        <v>0</v>
      </c>
      <c r="D65" s="183" t="n">
        <f aca="false">Data_category!D53</f>
        <v>0</v>
      </c>
      <c r="E65" s="183" t="n">
        <f aca="false">Data_category!E53</f>
        <v>0</v>
      </c>
      <c r="F65" s="183" t="n">
        <f aca="false">Data_category!F53</f>
        <v>0</v>
      </c>
      <c r="G65" s="183" t="n">
        <f aca="false">Data_category!G53</f>
        <v>0</v>
      </c>
      <c r="H65" s="183" t="n">
        <f aca="false">Data_category!H53</f>
        <v>0</v>
      </c>
      <c r="I65" s="183" t="n">
        <f aca="false">Data_category!I53</f>
        <v>0</v>
      </c>
      <c r="J65" s="183" t="n">
        <f aca="false">Data_category!J53</f>
        <v>0</v>
      </c>
      <c r="K65" s="62" t="n">
        <f aca="false">Data_category!K53</f>
        <v>0</v>
      </c>
      <c r="L65" s="180"/>
      <c r="M65" s="110" t="e">
        <f aca="false">#REF!</f>
        <v>#REF!</v>
      </c>
      <c r="N65" s="156" t="e">
        <f aca="false">M65/Data_category!$L$57*7</f>
        <v>#REF!</v>
      </c>
    </row>
    <row r="66" customFormat="false" ht="12.75" hidden="false" customHeight="true" outlineLevel="0" collapsed="false">
      <c r="A66" s="112" t="s">
        <v>51</v>
      </c>
      <c r="B66" s="115" t="n">
        <f aca="false">Data_category!B54</f>
        <v>0</v>
      </c>
      <c r="C66" s="183" t="n">
        <f aca="false">Data_category!C54</f>
        <v>0</v>
      </c>
      <c r="D66" s="183" t="n">
        <f aca="false">Data_category!D54</f>
        <v>0</v>
      </c>
      <c r="E66" s="183" t="n">
        <f aca="false">Data_category!E54</f>
        <v>0</v>
      </c>
      <c r="F66" s="183" t="n">
        <f aca="false">Data_category!F54</f>
        <v>0</v>
      </c>
      <c r="G66" s="183" t="n">
        <f aca="false">Data_category!G54</f>
        <v>0</v>
      </c>
      <c r="H66" s="183" t="n">
        <f aca="false">Data_category!H54</f>
        <v>0</v>
      </c>
      <c r="I66" s="183" t="n">
        <f aca="false">Data_category!I54</f>
        <v>0</v>
      </c>
      <c r="J66" s="183" t="n">
        <f aca="false">Data_category!J54</f>
        <v>0</v>
      </c>
      <c r="K66" s="62" t="n">
        <f aca="false">Data_category!K54</f>
        <v>0</v>
      </c>
      <c r="L66" s="180"/>
      <c r="M66" s="110" t="e">
        <f aca="false">#REF!</f>
        <v>#REF!</v>
      </c>
      <c r="N66" s="156" t="e">
        <f aca="false">M66/Data_category!$L$57*7</f>
        <v>#REF!</v>
      </c>
    </row>
    <row r="67" customFormat="false" ht="12.75" hidden="false" customHeight="true" outlineLevel="0" collapsed="false">
      <c r="A67" s="112" t="s">
        <v>52</v>
      </c>
      <c r="B67" s="115" t="n">
        <f aca="false">Data_category!B55</f>
        <v>0</v>
      </c>
      <c r="C67" s="183" t="n">
        <f aca="false">Data_category!C55</f>
        <v>0</v>
      </c>
      <c r="D67" s="183" t="n">
        <f aca="false">Data_category!D55</f>
        <v>0</v>
      </c>
      <c r="E67" s="183" t="n">
        <f aca="false">Data_category!E55</f>
        <v>0</v>
      </c>
      <c r="F67" s="183" t="n">
        <f aca="false">Data_category!F55</f>
        <v>0</v>
      </c>
      <c r="G67" s="183" t="n">
        <f aca="false">Data_category!G55</f>
        <v>0</v>
      </c>
      <c r="H67" s="183" t="n">
        <f aca="false">Data_category!H55</f>
        <v>0</v>
      </c>
      <c r="I67" s="183" t="n">
        <f aca="false">Data_category!I55</f>
        <v>0</v>
      </c>
      <c r="J67" s="183" t="n">
        <f aca="false">Data_category!J55</f>
        <v>0</v>
      </c>
      <c r="K67" s="62" t="n">
        <f aca="false">Data_category!K55</f>
        <v>0</v>
      </c>
      <c r="L67" s="180"/>
      <c r="M67" s="110" t="e">
        <f aca="false">#REF!</f>
        <v>#REF!</v>
      </c>
      <c r="N67" s="156" t="e">
        <f aca="false">M67/Data_category!$L$57*7</f>
        <v>#REF!</v>
      </c>
    </row>
    <row r="68" customFormat="false" ht="13.5" hidden="false" customHeight="true" outlineLevel="0" collapsed="false">
      <c r="A68" s="112" t="s">
        <v>53</v>
      </c>
      <c r="B68" s="127" t="n">
        <f aca="false">Data_category!B56</f>
        <v>0</v>
      </c>
      <c r="C68" s="185" t="n">
        <f aca="false">Data_category!C56</f>
        <v>0</v>
      </c>
      <c r="D68" s="185" t="n">
        <f aca="false">Data_category!D56</f>
        <v>0</v>
      </c>
      <c r="E68" s="185" t="n">
        <f aca="false">Data_category!E56</f>
        <v>0</v>
      </c>
      <c r="F68" s="185" t="n">
        <f aca="false">Data_category!F56</f>
        <v>0</v>
      </c>
      <c r="G68" s="185" t="n">
        <f aca="false">Data_category!G56</f>
        <v>0</v>
      </c>
      <c r="H68" s="185" t="n">
        <f aca="false">Data_category!H56</f>
        <v>0</v>
      </c>
      <c r="I68" s="185" t="n">
        <f aca="false">Data_category!I56</f>
        <v>0</v>
      </c>
      <c r="J68" s="185" t="n">
        <f aca="false">Data_category!J56</f>
        <v>0</v>
      </c>
      <c r="K68" s="199" t="n">
        <f aca="false">Data_category!K56</f>
        <v>0</v>
      </c>
      <c r="L68" s="180"/>
      <c r="M68" s="129" t="e">
        <f aca="false">#REF!</f>
        <v>#REF!</v>
      </c>
      <c r="N68" s="186" t="e">
        <f aca="false">M68/Data_category!$L$57*7</f>
        <v>#REF!</v>
      </c>
    </row>
    <row r="69" customFormat="false" ht="12.75" hidden="false" customHeight="true" outlineLevel="0" collapsed="false">
      <c r="A69" s="130" t="s">
        <v>119</v>
      </c>
      <c r="B69" s="187" t="e">
        <f aca="false">SUM(B45:B68)/Data_category!$L$57</f>
        <v>#DIV/0!</v>
      </c>
      <c r="C69" s="188" t="e">
        <f aca="false">SUM(C45:C68)/Data_category!$L$57</f>
        <v>#DIV/0!</v>
      </c>
      <c r="D69" s="188" t="e">
        <f aca="false">SUM(D45:D68)/Data_category!$L$57</f>
        <v>#DIV/0!</v>
      </c>
      <c r="E69" s="188" t="e">
        <f aca="false">SUM(E45:E68)/Data_category!$L$57</f>
        <v>#DIV/0!</v>
      </c>
      <c r="F69" s="188" t="e">
        <f aca="false">SUM(F45:F68)/Data_category!$L$57</f>
        <v>#DIV/0!</v>
      </c>
      <c r="G69" s="188" t="e">
        <f aca="false">SUM(G45:G68)/Data_category!$L$57</f>
        <v>#DIV/0!</v>
      </c>
      <c r="H69" s="188" t="e">
        <f aca="false">SUM(H45:H68)/Data_category!$L$57</f>
        <v>#DIV/0!</v>
      </c>
      <c r="I69" s="188" t="e">
        <f aca="false">SUM(I45:I68)/Data_category!$L$57</f>
        <v>#DIV/0!</v>
      </c>
      <c r="J69" s="188" t="e">
        <f aca="false">SUM(J45:J68)/Data_category!$L$57</f>
        <v>#DIV/0!</v>
      </c>
      <c r="K69" s="189" t="e">
        <f aca="false">SUM(K45:K68)/Data_category!$L$57</f>
        <v>#DIV/0!</v>
      </c>
      <c r="L69" s="190"/>
      <c r="M69" s="134" t="e">
        <f aca="false">SUM(M45:M68)</f>
        <v>#REF!</v>
      </c>
      <c r="N69" s="135" t="e">
        <f aca="false">SUM(B69:K69)</f>
        <v>#DIV/0!</v>
      </c>
    </row>
    <row r="70" customFormat="false" ht="12.75" hidden="false" customHeight="true" outlineLevel="0" collapsed="false">
      <c r="A70" s="118" t="s">
        <v>120</v>
      </c>
      <c r="B70" s="191" t="e">
        <f aca="false">SUM(B51:B66)/Data_category!$L$57</f>
        <v>#DIV/0!</v>
      </c>
      <c r="C70" s="192" t="e">
        <f aca="false">SUM(C51:C66)/Data_category!$L$57</f>
        <v>#DIV/0!</v>
      </c>
      <c r="D70" s="192" t="e">
        <f aca="false">SUM(D51:D66)/Data_category!$L$57</f>
        <v>#DIV/0!</v>
      </c>
      <c r="E70" s="192" t="e">
        <f aca="false">SUM(E51:E66)/Data_category!$L$57</f>
        <v>#DIV/0!</v>
      </c>
      <c r="F70" s="192" t="e">
        <f aca="false">SUM(F51:F66)/Data_category!$L$57</f>
        <v>#DIV/0!</v>
      </c>
      <c r="G70" s="192" t="e">
        <f aca="false">SUM(G51:G66)/Data_category!$L$57</f>
        <v>#DIV/0!</v>
      </c>
      <c r="H70" s="192" t="e">
        <f aca="false">SUM(H51:H66)/Data_category!$L$57</f>
        <v>#DIV/0!</v>
      </c>
      <c r="I70" s="192" t="e">
        <f aca="false">SUM(I51:I66)/Data_category!$L$57</f>
        <v>#DIV/0!</v>
      </c>
      <c r="J70" s="192" t="e">
        <f aca="false">SUM(J51:J66)/Data_category!$L$57</f>
        <v>#DIV/0!</v>
      </c>
      <c r="K70" s="193" t="e">
        <f aca="false">SUM(K51:K66)/Data_category!$L$57</f>
        <v>#DIV/0!</v>
      </c>
      <c r="L70" s="190"/>
      <c r="M70" s="123" t="e">
        <f aca="false">SUM(M51:M66)</f>
        <v>#REF!</v>
      </c>
      <c r="N70" s="124" t="e">
        <f aca="false">SUM(B70:K70)</f>
        <v>#DIV/0!</v>
      </c>
    </row>
    <row r="71" customFormat="false" ht="13.5" hidden="false" customHeight="true" outlineLevel="0" collapsed="false">
      <c r="A71" s="139" t="s">
        <v>121</v>
      </c>
      <c r="B71" s="194" t="e">
        <f aca="false">B69-B70</f>
        <v>#DIV/0!</v>
      </c>
      <c r="C71" s="195" t="e">
        <f aca="false">C69-C70</f>
        <v>#DIV/0!</v>
      </c>
      <c r="D71" s="195" t="e">
        <f aca="false">D69-D70</f>
        <v>#DIV/0!</v>
      </c>
      <c r="E71" s="195" t="e">
        <f aca="false">E69-E70</f>
        <v>#DIV/0!</v>
      </c>
      <c r="F71" s="195" t="e">
        <f aca="false">F69-F70</f>
        <v>#DIV/0!</v>
      </c>
      <c r="G71" s="195" t="e">
        <f aca="false">G69-G70</f>
        <v>#DIV/0!</v>
      </c>
      <c r="H71" s="195" t="e">
        <f aca="false">H69-H70</f>
        <v>#DIV/0!</v>
      </c>
      <c r="I71" s="195" t="e">
        <f aca="false">I69-I70</f>
        <v>#DIV/0!</v>
      </c>
      <c r="J71" s="195" t="e">
        <f aca="false">J69-J70</f>
        <v>#DIV/0!</v>
      </c>
      <c r="K71" s="196" t="e">
        <f aca="false">K69-K70</f>
        <v>#DIV/0!</v>
      </c>
      <c r="L71" s="190"/>
      <c r="M71" s="143" t="e">
        <f aca="false">M69-M70</f>
        <v>#REF!</v>
      </c>
      <c r="N71" s="144" t="e">
        <f aca="false">N69-N70</f>
        <v>#DIV/0!</v>
      </c>
    </row>
    <row r="73" s="22" customFormat="true" ht="12.75" hidden="false" customHeight="true" outlineLevel="0" collapsed="false">
      <c r="A73" s="145" t="s">
        <v>122</v>
      </c>
      <c r="B73" s="145"/>
      <c r="D73" s="145" t="s">
        <v>137</v>
      </c>
      <c r="E73" s="145"/>
      <c r="F73" s="145"/>
      <c r="H73" s="145"/>
      <c r="I73" s="145" t="s">
        <v>138</v>
      </c>
      <c r="J73" s="64"/>
      <c r="L73" s="145"/>
      <c r="M73" s="72"/>
      <c r="N73" s="146"/>
    </row>
    <row r="74" s="22" customFormat="true" ht="12.75" hidden="false" customHeight="true" outlineLevel="0" collapsed="false">
      <c r="A74" s="145" t="s">
        <v>125</v>
      </c>
      <c r="B74" s="145"/>
      <c r="D74" s="145" t="s">
        <v>139</v>
      </c>
      <c r="E74" s="145"/>
      <c r="F74" s="145"/>
      <c r="H74" s="145"/>
      <c r="I74" s="145" t="s">
        <v>124</v>
      </c>
      <c r="J74" s="64"/>
      <c r="K74" s="145" t="s">
        <v>128</v>
      </c>
      <c r="L74" s="145"/>
      <c r="M74" s="72"/>
      <c r="N74" s="146"/>
    </row>
    <row r="75" customFormat="false" ht="12.75" hidden="false" customHeight="true" outlineLevel="0" collapsed="false">
      <c r="A75" s="145" t="s">
        <v>140</v>
      </c>
      <c r="B75" s="145"/>
      <c r="D75" s="145" t="s">
        <v>141</v>
      </c>
      <c r="E75" s="145"/>
      <c r="F75" s="145"/>
      <c r="H75" s="145"/>
      <c r="I75" s="145" t="s">
        <v>127</v>
      </c>
      <c r="J75" s="72"/>
      <c r="K75" s="145"/>
      <c r="L75" s="145"/>
      <c r="M75" s="72"/>
      <c r="N75" s="146"/>
    </row>
    <row r="76" customFormat="false" ht="12.75" hidden="false" customHeight="true" outlineLevel="0" collapsed="false">
      <c r="A76" s="148" t="s">
        <v>142</v>
      </c>
      <c r="B76" s="148"/>
      <c r="C76" s="148"/>
      <c r="D76" s="148"/>
      <c r="E76" s="148"/>
      <c r="F76" s="148"/>
      <c r="G76" s="148"/>
      <c r="I76" s="200"/>
      <c r="J76" s="200"/>
      <c r="K76" s="200"/>
      <c r="L76" s="200"/>
      <c r="M76" s="200"/>
      <c r="N76" s="149" t="s">
        <v>130</v>
      </c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146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46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46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10">
      <formula>ROUND($M13,0)&gt;=ROUND(MAX($M$13:$M$24),0)</formula>
    </cfRule>
  </conditionalFormatting>
  <conditionalFormatting sqref="A25:N36">
    <cfRule type="expression" priority="3" aboveAverage="0" equalAverage="0" bottom="0" percent="0" rank="0" text="" dxfId="11">
      <formula>ROUND($M25,0)&gt;=ROUND(MAX($M$25:$M$36),0)</formula>
    </cfRule>
  </conditionalFormatting>
  <conditionalFormatting sqref="A45:N56">
    <cfRule type="expression" priority="4" aboveAverage="0" equalAverage="0" bottom="0" percent="0" rank="0" text="" dxfId="12">
      <formula>ROUND($M45,0)&gt;=ROUND(MAX($M$45:$M$56),0)</formula>
    </cfRule>
  </conditionalFormatting>
  <conditionalFormatting sqref="A57:N68">
    <cfRule type="expression" priority="5" aboveAverage="0" equalAverage="0" bottom="0" percent="0" rank="0" text="" dxfId="13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12" t="n">
        <f aca="false">Data_count!B3</f>
        <v>0</v>
      </c>
      <c r="J1" s="13"/>
      <c r="K1" s="14"/>
      <c r="N1" s="95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3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3"/>
      <c r="N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3"/>
      <c r="N4" s="17" t="n">
        <f aca="false">Data_count!B8</f>
        <v>0</v>
      </c>
    </row>
    <row r="5" customFormat="false" ht="13.9" hidden="false" customHeight="true" outlineLevel="0" collapsed="false">
      <c r="A5" s="15" t="s">
        <v>73</v>
      </c>
      <c r="B5" s="18" t="n">
        <f aca="false">Data_count!B14</f>
        <v>0</v>
      </c>
      <c r="G5" s="16"/>
      <c r="J5" s="13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131</v>
      </c>
      <c r="J6" s="13"/>
      <c r="N6" s="95"/>
    </row>
    <row r="7" customFormat="false" ht="12.75" hidden="false" customHeight="true" outlineLevel="0" collapsed="false">
      <c r="A7" s="15"/>
      <c r="C7" s="19"/>
      <c r="G7" s="21"/>
      <c r="J7" s="13"/>
      <c r="K7" s="13"/>
      <c r="N7" s="95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3"/>
      <c r="K8" s="13"/>
      <c r="N8" s="95"/>
    </row>
    <row r="9" customFormat="false" ht="12.75" hidden="false" customHeight="true" outlineLevel="0" collapsed="false">
      <c r="A9" s="96" t="s">
        <v>72</v>
      </c>
      <c r="B9" s="4" t="n">
        <f aca="false">B4</f>
        <v>0</v>
      </c>
    </row>
    <row r="10" s="4" customFormat="true" ht="13.5" hidden="false" customHeight="true" outlineLevel="0" collapsed="false">
      <c r="B10" s="150"/>
      <c r="N10" s="150"/>
    </row>
    <row r="11" customFormat="false" ht="18.6" hidden="false" customHeight="true" outlineLevel="0" collapsed="false">
      <c r="L11" s="174"/>
      <c r="M11" s="152" t="s">
        <v>80</v>
      </c>
      <c r="N11" s="153" t="s">
        <v>111</v>
      </c>
    </row>
    <row r="12" customFormat="false" ht="12.75" hidden="false" customHeight="true" outlineLevel="0" collapsed="false">
      <c r="L12" s="175"/>
      <c r="M12" s="152"/>
      <c r="N12" s="153"/>
    </row>
    <row r="13" customFormat="false" ht="12.75" hidden="false" customHeight="true" outlineLevel="0" collapsed="false">
      <c r="L13" s="115"/>
      <c r="M13" s="154" t="s">
        <v>30</v>
      </c>
      <c r="N13" s="155" t="e">
        <f aca="false">SWISS10_H!N13</f>
        <v>#REF!</v>
      </c>
    </row>
    <row r="14" customFormat="false" ht="12.75" hidden="false" customHeight="true" outlineLevel="0" collapsed="false">
      <c r="L14" s="115"/>
      <c r="M14" s="156" t="s">
        <v>31</v>
      </c>
      <c r="N14" s="157" t="e">
        <f aca="false">SWISS10_H!N14</f>
        <v>#REF!</v>
      </c>
    </row>
    <row r="15" customFormat="false" ht="12.75" hidden="false" customHeight="true" outlineLevel="0" collapsed="false">
      <c r="L15" s="115"/>
      <c r="M15" s="156" t="s">
        <v>32</v>
      </c>
      <c r="N15" s="157" t="e">
        <f aca="false">SWISS10_H!N15</f>
        <v>#REF!</v>
      </c>
    </row>
    <row r="16" customFormat="false" ht="12.75" hidden="false" customHeight="true" outlineLevel="0" collapsed="false">
      <c r="L16" s="115"/>
      <c r="M16" s="156" t="s">
        <v>33</v>
      </c>
      <c r="N16" s="157" t="e">
        <f aca="false">SWISS10_H!N16</f>
        <v>#REF!</v>
      </c>
    </row>
    <row r="17" customFormat="false" ht="12.75" hidden="false" customHeight="true" outlineLevel="0" collapsed="false">
      <c r="L17" s="115"/>
      <c r="M17" s="156" t="s">
        <v>34</v>
      </c>
      <c r="N17" s="157" t="e">
        <f aca="false">SWISS10_H!N17</f>
        <v>#REF!</v>
      </c>
    </row>
    <row r="18" customFormat="false" ht="12.75" hidden="false" customHeight="true" outlineLevel="0" collapsed="false">
      <c r="L18" s="115"/>
      <c r="M18" s="156" t="s">
        <v>35</v>
      </c>
      <c r="N18" s="157" t="e">
        <f aca="false">SWISS10_H!N18</f>
        <v>#REF!</v>
      </c>
    </row>
    <row r="19" customFormat="false" ht="12.75" hidden="false" customHeight="true" outlineLevel="0" collapsed="false">
      <c r="L19" s="115"/>
      <c r="M19" s="156" t="s">
        <v>36</v>
      </c>
      <c r="N19" s="157" t="e">
        <f aca="false">SWISS10_H!N19</f>
        <v>#REF!</v>
      </c>
    </row>
    <row r="20" customFormat="false" ht="12.75" hidden="false" customHeight="true" outlineLevel="0" collapsed="false">
      <c r="L20" s="115"/>
      <c r="M20" s="124" t="s">
        <v>37</v>
      </c>
      <c r="N20" s="158" t="e">
        <f aca="false">SWISS10_H!N20</f>
        <v>#REF!</v>
      </c>
    </row>
    <row r="21" customFormat="false" ht="12.75" hidden="false" customHeight="true" outlineLevel="0" collapsed="false">
      <c r="L21" s="115"/>
      <c r="M21" s="156" t="s">
        <v>38</v>
      </c>
      <c r="N21" s="157" t="e">
        <f aca="false">SWISS10_H!N21</f>
        <v>#REF!</v>
      </c>
    </row>
    <row r="22" customFormat="false" ht="12.75" hidden="false" customHeight="true" outlineLevel="0" collapsed="false">
      <c r="L22" s="115"/>
      <c r="M22" s="156" t="s">
        <v>39</v>
      </c>
      <c r="N22" s="157" t="e">
        <f aca="false">SWISS10_H!N22</f>
        <v>#REF!</v>
      </c>
    </row>
    <row r="23" customFormat="false" ht="12.75" hidden="false" customHeight="true" outlineLevel="0" collapsed="false">
      <c r="L23" s="115"/>
      <c r="M23" s="156" t="s">
        <v>40</v>
      </c>
      <c r="N23" s="157" t="e">
        <f aca="false">SWISS10_H!N23</f>
        <v>#REF!</v>
      </c>
    </row>
    <row r="24" customFormat="false" ht="12.75" hidden="false" customHeight="true" outlineLevel="0" collapsed="false">
      <c r="L24" s="115"/>
      <c r="M24" s="156" t="s">
        <v>41</v>
      </c>
      <c r="N24" s="157" t="e">
        <f aca="false">SWISS10_H!N24</f>
        <v>#REF!</v>
      </c>
    </row>
    <row r="25" customFormat="false" ht="12.75" hidden="false" customHeight="true" outlineLevel="0" collapsed="false">
      <c r="L25" s="115"/>
      <c r="M25" s="159" t="s">
        <v>42</v>
      </c>
      <c r="N25" s="157" t="e">
        <f aca="false">SWISS10_H!N25</f>
        <v>#REF!</v>
      </c>
    </row>
    <row r="26" customFormat="false" ht="12.75" hidden="false" customHeight="true" outlineLevel="0" collapsed="false">
      <c r="L26" s="115"/>
      <c r="M26" s="156" t="s">
        <v>43</v>
      </c>
      <c r="N26" s="157" t="e">
        <f aca="false">SWISS10_H!N26</f>
        <v>#REF!</v>
      </c>
    </row>
    <row r="27" customFormat="false" ht="12.75" hidden="false" customHeight="true" outlineLevel="0" collapsed="false">
      <c r="L27" s="115"/>
      <c r="M27" s="156" t="s">
        <v>44</v>
      </c>
      <c r="N27" s="157" t="e">
        <f aca="false">SWISS10_H!N27</f>
        <v>#REF!</v>
      </c>
    </row>
    <row r="28" customFormat="false" ht="12.75" hidden="false" customHeight="true" outlineLevel="0" collapsed="false">
      <c r="L28" s="115"/>
      <c r="M28" s="156" t="s">
        <v>45</v>
      </c>
      <c r="N28" s="157" t="e">
        <f aca="false">SWISS10_H!N28</f>
        <v>#REF!</v>
      </c>
    </row>
    <row r="29" customFormat="false" ht="12.75" hidden="false" customHeight="true" outlineLevel="0" collapsed="false">
      <c r="L29" s="115"/>
      <c r="M29" s="156" t="s">
        <v>46</v>
      </c>
      <c r="N29" s="157" t="e">
        <f aca="false">SWISS10_H!N29</f>
        <v>#REF!</v>
      </c>
    </row>
    <row r="30" customFormat="false" ht="12.75" hidden="false" customHeight="true" outlineLevel="0" collapsed="false">
      <c r="L30" s="115"/>
      <c r="M30" s="124" t="s">
        <v>47</v>
      </c>
      <c r="N30" s="158" t="e">
        <f aca="false">SWISS10_H!N30</f>
        <v>#REF!</v>
      </c>
    </row>
    <row r="31" customFormat="false" ht="12.75" hidden="false" customHeight="true" outlineLevel="0" collapsed="false">
      <c r="L31" s="115"/>
      <c r="M31" s="156" t="s">
        <v>48</v>
      </c>
      <c r="N31" s="157" t="e">
        <f aca="false">SWISS10_H!N31</f>
        <v>#REF!</v>
      </c>
    </row>
    <row r="32" customFormat="false" ht="12.75" hidden="false" customHeight="true" outlineLevel="0" collapsed="false">
      <c r="L32" s="115"/>
      <c r="M32" s="156" t="s">
        <v>49</v>
      </c>
      <c r="N32" s="157" t="e">
        <f aca="false">SWISS10_H!N32</f>
        <v>#REF!</v>
      </c>
    </row>
    <row r="33" customFormat="false" ht="12.75" hidden="false" customHeight="true" outlineLevel="0" collapsed="false">
      <c r="L33" s="115"/>
      <c r="M33" s="156" t="s">
        <v>50</v>
      </c>
      <c r="N33" s="157" t="e">
        <f aca="false">SWISS10_H!N33</f>
        <v>#REF!</v>
      </c>
    </row>
    <row r="34" customFormat="false" ht="12.75" hidden="false" customHeight="true" outlineLevel="0" collapsed="false">
      <c r="L34" s="115"/>
      <c r="M34" s="156" t="s">
        <v>51</v>
      </c>
      <c r="N34" s="157" t="e">
        <f aca="false">SWISS10_H!N34</f>
        <v>#REF!</v>
      </c>
    </row>
    <row r="35" customFormat="false" ht="12.75" hidden="false" customHeight="true" outlineLevel="0" collapsed="false">
      <c r="L35" s="115"/>
      <c r="M35" s="156" t="s">
        <v>52</v>
      </c>
      <c r="N35" s="157" t="e">
        <f aca="false">SWISS10_H!N35</f>
        <v>#REF!</v>
      </c>
    </row>
    <row r="36" customFormat="false" ht="12.75" hidden="false" customHeight="true" outlineLevel="0" collapsed="false">
      <c r="L36" s="72"/>
      <c r="M36" s="105" t="s">
        <v>53</v>
      </c>
      <c r="N36" s="161" t="e">
        <f aca="false">SWISS10_H!N36</f>
        <v>#REF!</v>
      </c>
    </row>
    <row r="37" customFormat="false" ht="12.75" hidden="false" customHeight="true" outlineLevel="0" collapsed="false">
      <c r="L37" s="72"/>
      <c r="M37" s="162"/>
      <c r="N37" s="163"/>
    </row>
    <row r="38" customFormat="false" ht="13.5" hidden="false" customHeight="true" outlineLevel="0" collapsed="false">
      <c r="B38" s="201" t="str">
        <f aca="false">SWISS10_H!B12</f>
        <v>CAR (1)</v>
      </c>
      <c r="C38" s="202" t="str">
        <f aca="false">SWISS10_H!C12</f>
        <v>MR (2)</v>
      </c>
      <c r="D38" s="203" t="str">
        <f aca="false">SWISS10_H!D12</f>
        <v>PW (3)</v>
      </c>
      <c r="E38" s="204" t="str">
        <f aca="false">SWISS10_H!E12</f>
        <v>PW+AH(4)</v>
      </c>
      <c r="F38" s="205" t="str">
        <f aca="false">SWISS10_H!F12</f>
        <v>LIE (5)</v>
      </c>
      <c r="G38" s="206" t="str">
        <f aca="false">SWISS10_H!G12</f>
        <v>LIE+AH(6)</v>
      </c>
      <c r="H38" s="207" t="str">
        <f aca="false">SWISS10_H!H12</f>
        <v>LIE+AL(7)</v>
      </c>
      <c r="I38" s="208" t="str">
        <f aca="false">SWISS10_H!I12</f>
        <v>LW (8)</v>
      </c>
      <c r="J38" s="209" t="str">
        <f aca="false">SWISS10_H!J12</f>
        <v>LZ (9)</v>
      </c>
      <c r="K38" s="210" t="str">
        <f aca="false">SWISS10_H!K12</f>
        <v>SZ (10)</v>
      </c>
    </row>
    <row r="39" customFormat="false" ht="12.75" hidden="false" customHeight="true" outlineLevel="0" collapsed="false">
      <c r="A39" s="130" t="s">
        <v>119</v>
      </c>
      <c r="B39" s="187" t="e">
        <f aca="false">SWISS10_H!B37</f>
        <v>#DIV/0!</v>
      </c>
      <c r="C39" s="188" t="e">
        <f aca="false">SWISS10_H!C37</f>
        <v>#DIV/0!</v>
      </c>
      <c r="D39" s="188" t="e">
        <f aca="false">SWISS10_H!D37</f>
        <v>#DIV/0!</v>
      </c>
      <c r="E39" s="188" t="e">
        <f aca="false">SWISS10_H!E37</f>
        <v>#DIV/0!</v>
      </c>
      <c r="F39" s="188" t="e">
        <f aca="false">SWISS10_H!F37</f>
        <v>#DIV/0!</v>
      </c>
      <c r="G39" s="188" t="e">
        <f aca="false">SWISS10_H!G37</f>
        <v>#DIV/0!</v>
      </c>
      <c r="H39" s="188" t="e">
        <f aca="false">SWISS10_H!H37</f>
        <v>#DIV/0!</v>
      </c>
      <c r="I39" s="188" t="e">
        <f aca="false">SWISS10_H!I37</f>
        <v>#DIV/0!</v>
      </c>
      <c r="J39" s="188" t="e">
        <f aca="false">SWISS10_H!J37</f>
        <v>#DIV/0!</v>
      </c>
      <c r="K39" s="189" t="e">
        <f aca="false">SWISS10_H!K37</f>
        <v>#DIV/0!</v>
      </c>
      <c r="L39" s="171"/>
      <c r="M39" s="22"/>
      <c r="N39" s="172" t="e">
        <f aca="false">SWISS10_H!N37</f>
        <v>#DIV/0!</v>
      </c>
    </row>
    <row r="40" customFormat="false" ht="12.75" hidden="false" customHeight="true" outlineLevel="0" collapsed="false">
      <c r="A40" s="118" t="s">
        <v>120</v>
      </c>
      <c r="B40" s="191" t="e">
        <f aca="false">SWISS10_H!B38</f>
        <v>#DIV/0!</v>
      </c>
      <c r="C40" s="192" t="e">
        <f aca="false">SWISS10_H!C38</f>
        <v>#DIV/0!</v>
      </c>
      <c r="D40" s="192" t="e">
        <f aca="false">SWISS10_H!D38</f>
        <v>#DIV/0!</v>
      </c>
      <c r="E40" s="192" t="e">
        <f aca="false">SWISS10_H!E38</f>
        <v>#DIV/0!</v>
      </c>
      <c r="F40" s="192" t="e">
        <f aca="false">SWISS10_H!F38</f>
        <v>#DIV/0!</v>
      </c>
      <c r="G40" s="192" t="e">
        <f aca="false">SWISS10_H!G38</f>
        <v>#DIV/0!</v>
      </c>
      <c r="H40" s="192" t="e">
        <f aca="false">SWISS10_H!H38</f>
        <v>#DIV/0!</v>
      </c>
      <c r="I40" s="192" t="e">
        <f aca="false">SWISS10_H!I38</f>
        <v>#DIV/0!</v>
      </c>
      <c r="J40" s="192" t="e">
        <f aca="false">SWISS10_H!J38</f>
        <v>#DIV/0!</v>
      </c>
      <c r="K40" s="193" t="e">
        <f aca="false">SWISS10_H!K38</f>
        <v>#DIV/0!</v>
      </c>
      <c r="L40" s="171"/>
      <c r="M40" s="22"/>
      <c r="N40" s="158" t="e">
        <f aca="false">SWISS10_H!N38</f>
        <v>#DIV/0!</v>
      </c>
    </row>
    <row r="41" customFormat="false" ht="13.5" hidden="false" customHeight="true" outlineLevel="0" collapsed="false">
      <c r="A41" s="139" t="s">
        <v>121</v>
      </c>
      <c r="B41" s="194" t="e">
        <f aca="false">SWISS10_H!B39</f>
        <v>#DIV/0!</v>
      </c>
      <c r="C41" s="195" t="e">
        <f aca="false">SWISS10_H!C39</f>
        <v>#DIV/0!</v>
      </c>
      <c r="D41" s="195" t="e">
        <f aca="false">SWISS10_H!D39</f>
        <v>#DIV/0!</v>
      </c>
      <c r="E41" s="195" t="e">
        <f aca="false">SWISS10_H!E39</f>
        <v>#DIV/0!</v>
      </c>
      <c r="F41" s="195" t="e">
        <f aca="false">SWISS10_H!F39</f>
        <v>#DIV/0!</v>
      </c>
      <c r="G41" s="195" t="e">
        <f aca="false">SWISS10_H!G39</f>
        <v>#DIV/0!</v>
      </c>
      <c r="H41" s="195" t="e">
        <f aca="false">SWISS10_H!H39</f>
        <v>#DIV/0!</v>
      </c>
      <c r="I41" s="195" t="e">
        <f aca="false">SWISS10_H!I39</f>
        <v>#DIV/0!</v>
      </c>
      <c r="J41" s="195" t="e">
        <f aca="false">SWISS10_H!J39</f>
        <v>#DIV/0!</v>
      </c>
      <c r="K41" s="196" t="e">
        <f aca="false">SWISS10_H!K39</f>
        <v>#DIV/0!</v>
      </c>
      <c r="L41" s="171"/>
      <c r="M41" s="22"/>
      <c r="N41" s="173" t="e">
        <f aca="false">SWISS10_H!N39</f>
        <v>#DIV/0!</v>
      </c>
    </row>
    <row r="44" customFormat="false" ht="12.75" hidden="false" customHeight="true" outlineLevel="0" collapsed="false">
      <c r="A44" s="96" t="s">
        <v>73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174"/>
      <c r="M46" s="152" t="s">
        <v>80</v>
      </c>
      <c r="N46" s="153" t="str">
        <f aca="false">N11</f>
        <v>Part du TJM</v>
      </c>
    </row>
    <row r="47" customFormat="false" ht="12.75" hidden="false" customHeight="true" outlineLevel="0" collapsed="false">
      <c r="L47" s="175"/>
      <c r="M47" s="152"/>
      <c r="N47" s="153"/>
    </row>
    <row r="48" customFormat="false" ht="12.75" hidden="false" customHeight="true" outlineLevel="0" collapsed="false">
      <c r="L48" s="115"/>
      <c r="M48" s="154" t="s">
        <v>30</v>
      </c>
      <c r="N48" s="155" t="e">
        <f aca="false">SWISS10_H!N45</f>
        <v>#REF!</v>
      </c>
    </row>
    <row r="49" customFormat="false" ht="12.75" hidden="false" customHeight="true" outlineLevel="0" collapsed="false">
      <c r="L49" s="115"/>
      <c r="M49" s="156" t="s">
        <v>31</v>
      </c>
      <c r="N49" s="157" t="e">
        <f aca="false">SWISS10_H!N46</f>
        <v>#REF!</v>
      </c>
    </row>
    <row r="50" customFormat="false" ht="12.75" hidden="false" customHeight="true" outlineLevel="0" collapsed="false">
      <c r="L50" s="115"/>
      <c r="M50" s="156" t="s">
        <v>32</v>
      </c>
      <c r="N50" s="157" t="e">
        <f aca="false">SWISS10_H!N47</f>
        <v>#REF!</v>
      </c>
    </row>
    <row r="51" customFormat="false" ht="12.75" hidden="false" customHeight="true" outlineLevel="0" collapsed="false">
      <c r="L51" s="115"/>
      <c r="M51" s="156" t="s">
        <v>33</v>
      </c>
      <c r="N51" s="157" t="e">
        <f aca="false">SWISS10_H!N48</f>
        <v>#REF!</v>
      </c>
    </row>
    <row r="52" customFormat="false" ht="12.75" hidden="false" customHeight="true" outlineLevel="0" collapsed="false">
      <c r="L52" s="115"/>
      <c r="M52" s="156" t="s">
        <v>34</v>
      </c>
      <c r="N52" s="157" t="e">
        <f aca="false">SWISS10_H!N49</f>
        <v>#REF!</v>
      </c>
    </row>
    <row r="53" customFormat="false" ht="12.75" hidden="false" customHeight="true" outlineLevel="0" collapsed="false">
      <c r="L53" s="115"/>
      <c r="M53" s="156" t="s">
        <v>35</v>
      </c>
      <c r="N53" s="157" t="e">
        <f aca="false">SWISS10_H!N50</f>
        <v>#REF!</v>
      </c>
    </row>
    <row r="54" customFormat="false" ht="12.75" hidden="false" customHeight="true" outlineLevel="0" collapsed="false">
      <c r="L54" s="115"/>
      <c r="M54" s="156" t="s">
        <v>36</v>
      </c>
      <c r="N54" s="157" t="e">
        <f aca="false">SWISS10_H!N51</f>
        <v>#REF!</v>
      </c>
    </row>
    <row r="55" customFormat="false" ht="12.75" hidden="false" customHeight="true" outlineLevel="0" collapsed="false">
      <c r="L55" s="115"/>
      <c r="M55" s="124" t="s">
        <v>37</v>
      </c>
      <c r="N55" s="158" t="e">
        <f aca="false">SWISS10_H!N52</f>
        <v>#REF!</v>
      </c>
    </row>
    <row r="56" customFormat="false" ht="12.75" hidden="false" customHeight="true" outlineLevel="0" collapsed="false">
      <c r="L56" s="115"/>
      <c r="M56" s="156" t="s">
        <v>38</v>
      </c>
      <c r="N56" s="157" t="e">
        <f aca="false">SWISS10_H!N53</f>
        <v>#REF!</v>
      </c>
    </row>
    <row r="57" customFormat="false" ht="12.75" hidden="false" customHeight="true" outlineLevel="0" collapsed="false">
      <c r="L57" s="115"/>
      <c r="M57" s="156" t="s">
        <v>39</v>
      </c>
      <c r="N57" s="157" t="e">
        <f aca="false">SWISS10_H!N54</f>
        <v>#REF!</v>
      </c>
    </row>
    <row r="58" customFormat="false" ht="12.75" hidden="false" customHeight="true" outlineLevel="0" collapsed="false">
      <c r="L58" s="115"/>
      <c r="M58" s="156" t="s">
        <v>40</v>
      </c>
      <c r="N58" s="157" t="e">
        <f aca="false">SWISS10_H!N55</f>
        <v>#REF!</v>
      </c>
    </row>
    <row r="59" customFormat="false" ht="12.75" hidden="false" customHeight="true" outlineLevel="0" collapsed="false">
      <c r="L59" s="115"/>
      <c r="M59" s="156" t="s">
        <v>41</v>
      </c>
      <c r="N59" s="157" t="e">
        <f aca="false">SWISS10_H!N56</f>
        <v>#REF!</v>
      </c>
    </row>
    <row r="60" customFormat="false" ht="12.75" hidden="false" customHeight="true" outlineLevel="0" collapsed="false">
      <c r="L60" s="115"/>
      <c r="M60" s="159" t="s">
        <v>42</v>
      </c>
      <c r="N60" s="157" t="e">
        <f aca="false">SWISS10_H!N57</f>
        <v>#REF!</v>
      </c>
    </row>
    <row r="61" customFormat="false" ht="12.75" hidden="false" customHeight="true" outlineLevel="0" collapsed="false">
      <c r="L61" s="115"/>
      <c r="M61" s="156" t="s">
        <v>43</v>
      </c>
      <c r="N61" s="157" t="e">
        <f aca="false">SWISS10_H!N58</f>
        <v>#REF!</v>
      </c>
    </row>
    <row r="62" customFormat="false" ht="12.75" hidden="false" customHeight="true" outlineLevel="0" collapsed="false">
      <c r="L62" s="115"/>
      <c r="M62" s="156" t="s">
        <v>44</v>
      </c>
      <c r="N62" s="157" t="e">
        <f aca="false">SWISS10_H!N59</f>
        <v>#REF!</v>
      </c>
    </row>
    <row r="63" customFormat="false" ht="12.75" hidden="false" customHeight="true" outlineLevel="0" collapsed="false">
      <c r="L63" s="115"/>
      <c r="M63" s="156" t="s">
        <v>45</v>
      </c>
      <c r="N63" s="157" t="e">
        <f aca="false">SWISS10_H!N60</f>
        <v>#REF!</v>
      </c>
    </row>
    <row r="64" customFormat="false" ht="12.75" hidden="false" customHeight="true" outlineLevel="0" collapsed="false">
      <c r="L64" s="115"/>
      <c r="M64" s="156" t="s">
        <v>46</v>
      </c>
      <c r="N64" s="157" t="e">
        <f aca="false">SWISS10_H!N61</f>
        <v>#REF!</v>
      </c>
    </row>
    <row r="65" customFormat="false" ht="12.75" hidden="false" customHeight="true" outlineLevel="0" collapsed="false">
      <c r="L65" s="115"/>
      <c r="M65" s="124" t="s">
        <v>47</v>
      </c>
      <c r="N65" s="158" t="e">
        <f aca="false">SWISS10_H!N62</f>
        <v>#REF!</v>
      </c>
    </row>
    <row r="66" customFormat="false" ht="12.75" hidden="false" customHeight="true" outlineLevel="0" collapsed="false">
      <c r="L66" s="115"/>
      <c r="M66" s="156" t="s">
        <v>48</v>
      </c>
      <c r="N66" s="157" t="e">
        <f aca="false">SWISS10_H!N63</f>
        <v>#REF!</v>
      </c>
    </row>
    <row r="67" customFormat="false" ht="12.75" hidden="false" customHeight="true" outlineLevel="0" collapsed="false">
      <c r="L67" s="115"/>
      <c r="M67" s="156" t="s">
        <v>49</v>
      </c>
      <c r="N67" s="157" t="e">
        <f aca="false">SWISS10_H!N64</f>
        <v>#REF!</v>
      </c>
    </row>
    <row r="68" customFormat="false" ht="12.75" hidden="false" customHeight="true" outlineLevel="0" collapsed="false">
      <c r="L68" s="115"/>
      <c r="M68" s="156" t="s">
        <v>50</v>
      </c>
      <c r="N68" s="157" t="e">
        <f aca="false">SWISS10_H!N65</f>
        <v>#REF!</v>
      </c>
    </row>
    <row r="69" customFormat="false" ht="12.75" hidden="false" customHeight="true" outlineLevel="0" collapsed="false">
      <c r="L69" s="115"/>
      <c r="M69" s="156" t="s">
        <v>51</v>
      </c>
      <c r="N69" s="157" t="e">
        <f aca="false">SWISS10_H!N66</f>
        <v>#REF!</v>
      </c>
    </row>
    <row r="70" customFormat="false" ht="12.75" hidden="false" customHeight="true" outlineLevel="0" collapsed="false">
      <c r="L70" s="115"/>
      <c r="M70" s="156" t="s">
        <v>52</v>
      </c>
      <c r="N70" s="157" t="e">
        <f aca="false">SWISS10_H!N67</f>
        <v>#REF!</v>
      </c>
    </row>
    <row r="71" customFormat="false" ht="12.75" hidden="false" customHeight="true" outlineLevel="0" collapsed="false">
      <c r="L71" s="72"/>
      <c r="M71" s="105" t="s">
        <v>53</v>
      </c>
      <c r="N71" s="161" t="e">
        <f aca="false">SWISS10_H!N68</f>
        <v>#REF!</v>
      </c>
    </row>
    <row r="72" customFormat="false" ht="12.75" hidden="false" customHeight="true" outlineLevel="0" collapsed="false">
      <c r="L72" s="72"/>
      <c r="M72" s="162"/>
      <c r="N72" s="163"/>
    </row>
    <row r="73" customFormat="false" ht="13.5" hidden="false" customHeight="true" outlineLevel="0" collapsed="false">
      <c r="B73" s="201" t="str">
        <f aca="false">B38</f>
        <v>CAR (1)</v>
      </c>
      <c r="C73" s="202" t="str">
        <f aca="false">C38</f>
        <v>MR (2)</v>
      </c>
      <c r="D73" s="203" t="str">
        <f aca="false">D38</f>
        <v>PW (3)</v>
      </c>
      <c r="E73" s="204" t="str">
        <f aca="false">E38</f>
        <v>PW+AH(4)</v>
      </c>
      <c r="F73" s="205" t="str">
        <f aca="false">F38</f>
        <v>LIE (5)</v>
      </c>
      <c r="G73" s="206" t="str">
        <f aca="false">G38</f>
        <v>LIE+AH(6)</v>
      </c>
      <c r="H73" s="207" t="str">
        <f aca="false">H38</f>
        <v>LIE+AL(7)</v>
      </c>
      <c r="I73" s="208" t="str">
        <f aca="false">I38</f>
        <v>LW (8)</v>
      </c>
      <c r="J73" s="209" t="str">
        <f aca="false">J38</f>
        <v>LZ (9)</v>
      </c>
      <c r="K73" s="210" t="str">
        <f aca="false">K38</f>
        <v>SZ (10)</v>
      </c>
    </row>
    <row r="74" customFormat="false" ht="12.75" hidden="false" customHeight="true" outlineLevel="0" collapsed="false">
      <c r="A74" s="130" t="s">
        <v>119</v>
      </c>
      <c r="B74" s="187" t="e">
        <f aca="false">SWISS10_H!B69</f>
        <v>#DIV/0!</v>
      </c>
      <c r="C74" s="188" t="e">
        <f aca="false">SWISS10_H!C69</f>
        <v>#DIV/0!</v>
      </c>
      <c r="D74" s="188" t="e">
        <f aca="false">SWISS10_H!D69</f>
        <v>#DIV/0!</v>
      </c>
      <c r="E74" s="188" t="e">
        <f aca="false">SWISS10_H!E69</f>
        <v>#DIV/0!</v>
      </c>
      <c r="F74" s="188" t="e">
        <f aca="false">SWISS10_H!F69</f>
        <v>#DIV/0!</v>
      </c>
      <c r="G74" s="188" t="e">
        <f aca="false">SWISS10_H!G69</f>
        <v>#DIV/0!</v>
      </c>
      <c r="H74" s="188" t="e">
        <f aca="false">SWISS10_H!H69</f>
        <v>#DIV/0!</v>
      </c>
      <c r="I74" s="188" t="e">
        <f aca="false">SWISS10_H!I69</f>
        <v>#DIV/0!</v>
      </c>
      <c r="J74" s="188" t="e">
        <f aca="false">SWISS10_H!J69</f>
        <v>#DIV/0!</v>
      </c>
      <c r="K74" s="189" t="e">
        <f aca="false">SWISS10_H!K69</f>
        <v>#DIV/0!</v>
      </c>
      <c r="L74" s="171"/>
      <c r="M74" s="22"/>
      <c r="N74" s="172" t="e">
        <f aca="false">SWISS10_H!N69</f>
        <v>#DIV/0!</v>
      </c>
    </row>
    <row r="75" customFormat="false" ht="12.75" hidden="false" customHeight="true" outlineLevel="0" collapsed="false">
      <c r="A75" s="118" t="s">
        <v>120</v>
      </c>
      <c r="B75" s="191" t="e">
        <f aca="false">SWISS10_H!B70</f>
        <v>#DIV/0!</v>
      </c>
      <c r="C75" s="192" t="e">
        <f aca="false">SWISS10_H!C70</f>
        <v>#DIV/0!</v>
      </c>
      <c r="D75" s="192" t="e">
        <f aca="false">SWISS10_H!D70</f>
        <v>#DIV/0!</v>
      </c>
      <c r="E75" s="192" t="e">
        <f aca="false">SWISS10_H!E70</f>
        <v>#DIV/0!</v>
      </c>
      <c r="F75" s="192" t="e">
        <f aca="false">SWISS10_H!F70</f>
        <v>#DIV/0!</v>
      </c>
      <c r="G75" s="192" t="e">
        <f aca="false">SWISS10_H!G70</f>
        <v>#DIV/0!</v>
      </c>
      <c r="H75" s="192" t="e">
        <f aca="false">SWISS10_H!H70</f>
        <v>#DIV/0!</v>
      </c>
      <c r="I75" s="192" t="e">
        <f aca="false">SWISS10_H!I70</f>
        <v>#DIV/0!</v>
      </c>
      <c r="J75" s="192" t="e">
        <f aca="false">SWISS10_H!J70</f>
        <v>#DIV/0!</v>
      </c>
      <c r="K75" s="193" t="e">
        <f aca="false">SWISS10_H!K70</f>
        <v>#DIV/0!</v>
      </c>
      <c r="L75" s="171"/>
      <c r="M75" s="22"/>
      <c r="N75" s="158" t="e">
        <f aca="false">SWISS10_H!N70</f>
        <v>#DIV/0!</v>
      </c>
    </row>
    <row r="76" customFormat="false" ht="13.5" hidden="false" customHeight="true" outlineLevel="0" collapsed="false">
      <c r="A76" s="139" t="s">
        <v>121</v>
      </c>
      <c r="B76" s="194" t="e">
        <f aca="false">SWISS10_H!B71</f>
        <v>#DIV/0!</v>
      </c>
      <c r="C76" s="195" t="e">
        <f aca="false">SWISS10_H!C71</f>
        <v>#DIV/0!</v>
      </c>
      <c r="D76" s="195" t="e">
        <f aca="false">SWISS10_H!D71</f>
        <v>#DIV/0!</v>
      </c>
      <c r="E76" s="195" t="e">
        <f aca="false">SWISS10_H!E71</f>
        <v>#DIV/0!</v>
      </c>
      <c r="F76" s="195" t="e">
        <f aca="false">SWISS10_H!F71</f>
        <v>#DIV/0!</v>
      </c>
      <c r="G76" s="195" t="e">
        <f aca="false">SWISS10_H!G71</f>
        <v>#DIV/0!</v>
      </c>
      <c r="H76" s="195" t="e">
        <f aca="false">SWISS10_H!H71</f>
        <v>#DIV/0!</v>
      </c>
      <c r="I76" s="195" t="e">
        <f aca="false">SWISS10_H!I71</f>
        <v>#DIV/0!</v>
      </c>
      <c r="J76" s="195" t="e">
        <f aca="false">SWISS10_H!J71</f>
        <v>#DIV/0!</v>
      </c>
      <c r="K76" s="196" t="e">
        <f aca="false">SWISS10_H!K71</f>
        <v>#DIV/0!</v>
      </c>
      <c r="L76" s="171"/>
      <c r="M76" s="22"/>
      <c r="N76" s="173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14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5">
      <formula>ROUND($N25,4)&gt;=ROUND(MAX($N$25:$N$36),4)</formula>
    </cfRule>
  </conditionalFormatting>
  <conditionalFormatting sqref="M48:N59">
    <cfRule type="expression" priority="4" aboveAverage="0" equalAverage="0" bottom="0" percent="0" rank="0" text="" dxfId="16">
      <formula>ROUND($N48,4)&gt;=ROUND(MAX($N$48:$N$59),4)</formula>
    </cfRule>
  </conditionalFormatting>
  <conditionalFormatting sqref="M60:N72">
    <cfRule type="expression" priority="5" aboveAverage="0" equalAverage="0" bottom="0" percent="0" rank="0" text="" dxfId="17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2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2" t="n">
        <f aca="false">Data_count!B3</f>
        <v>0</v>
      </c>
      <c r="J1" s="13"/>
      <c r="K1" s="14"/>
      <c r="N1" s="146"/>
    </row>
    <row r="2" customFormat="false" ht="19.5" hidden="false" customHeight="true" outlineLevel="0" collapsed="false">
      <c r="A2" s="15" t="n">
        <f aca="false">Data_count!B4</f>
        <v>0</v>
      </c>
      <c r="H2" s="16" t="n">
        <f aca="false">Data_count!B5</f>
        <v>0</v>
      </c>
      <c r="O2" s="14" t="n">
        <f aca="false">Data_count!B6</f>
        <v>0</v>
      </c>
    </row>
    <row r="3" customFormat="false" ht="13.9" hidden="false" customHeight="true" outlineLevel="0" collapsed="false">
      <c r="A3" s="15" t="n">
        <f aca="false">Data_count!B10</f>
        <v>0</v>
      </c>
      <c r="G3" s="16"/>
      <c r="J3" s="13"/>
      <c r="O3" s="17" t="n">
        <f aca="false">Data_count!B7</f>
        <v>0</v>
      </c>
    </row>
    <row r="4" customFormat="false" ht="14.65" hidden="false" customHeight="true" outlineLevel="0" collapsed="false">
      <c r="A4" s="15" t="s">
        <v>72</v>
      </c>
      <c r="B4" s="18" t="n">
        <f aca="false">Data_count!B13</f>
        <v>0</v>
      </c>
      <c r="J4" s="13"/>
      <c r="O4" s="17" t="n">
        <f aca="false">Data_count!B8</f>
        <v>0</v>
      </c>
    </row>
    <row r="5" customFormat="false" ht="13.9" hidden="false" customHeight="true" outlineLevel="0" collapsed="false">
      <c r="A5" s="15" t="s">
        <v>73</v>
      </c>
      <c r="B5" s="18" t="n">
        <f aca="false">Data_count!B14</f>
        <v>0</v>
      </c>
      <c r="J5" s="13"/>
      <c r="O5" s="17" t="n">
        <f aca="false">Data_count!B9</f>
        <v>0</v>
      </c>
    </row>
    <row r="6" customFormat="false" ht="27" hidden="false" customHeight="true" outlineLevel="0" collapsed="false">
      <c r="A6" s="15"/>
      <c r="C6" s="19"/>
      <c r="H6" s="16" t="s">
        <v>143</v>
      </c>
      <c r="J6" s="13"/>
      <c r="N6" s="146"/>
    </row>
    <row r="7" customFormat="false" ht="16.15" hidden="false" customHeight="true" outlineLevel="0" collapsed="false">
      <c r="A7" s="15"/>
      <c r="C7" s="19"/>
      <c r="G7" s="21"/>
      <c r="K7" s="13"/>
      <c r="N7" s="146"/>
    </row>
    <row r="8" customFormat="false" ht="16.5" hidden="false" customHeight="false" outlineLevel="0" collapsed="false">
      <c r="H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96" t="s">
        <v>72</v>
      </c>
      <c r="B10" s="4" t="n">
        <f aca="false">B4</f>
        <v>0</v>
      </c>
    </row>
    <row r="11" customFormat="false" ht="24.75" hidden="false" customHeight="true" outlineLevel="0" collapsed="false">
      <c r="A11" s="177"/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</row>
    <row r="12" s="4" customFormat="true" ht="18.6" hidden="false" customHeight="true" outlineLevel="0" collapsed="false">
      <c r="B12" s="98" t="str">
        <f aca="false">"Distribution de la Vitesse par tranche horaire  -  Cumuls sur 7 jours (Lu - Di)"</f>
        <v>Distribution de la Vitesse par tranche horaire  -  Cumuls sur 7 jours (Lu - Di)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9"/>
      <c r="O12" s="100" t="s">
        <v>110</v>
      </c>
    </row>
    <row r="13" customFormat="false" ht="14.65" hidden="false" customHeight="true" outlineLevel="0" collapsed="false">
      <c r="A13" s="43" t="s">
        <v>80</v>
      </c>
      <c r="B13" s="178" t="s">
        <v>144</v>
      </c>
      <c r="C13" s="46" t="s">
        <v>145</v>
      </c>
      <c r="D13" s="46" t="s">
        <v>146</v>
      </c>
      <c r="E13" s="46" t="s">
        <v>147</v>
      </c>
      <c r="F13" s="46" t="s">
        <v>148</v>
      </c>
      <c r="G13" s="46" t="s">
        <v>149</v>
      </c>
      <c r="H13" s="46" t="s">
        <v>150</v>
      </c>
      <c r="I13" s="46" t="s">
        <v>151</v>
      </c>
      <c r="J13" s="46" t="s">
        <v>152</v>
      </c>
      <c r="K13" s="46" t="s">
        <v>153</v>
      </c>
      <c r="L13" s="46" t="s">
        <v>154</v>
      </c>
      <c r="M13" s="49" t="s">
        <v>155</v>
      </c>
      <c r="O13" s="105" t="s">
        <v>83</v>
      </c>
    </row>
    <row r="14" customFormat="false" ht="14.65" hidden="false" customHeight="true" outlineLevel="0" collapsed="false">
      <c r="A14" s="106" t="s">
        <v>30</v>
      </c>
      <c r="B14" s="108" t="n">
        <f aca="false">Data_speed!B5</f>
        <v>0</v>
      </c>
      <c r="C14" s="76" t="n">
        <f aca="false">Data_speed!C5</f>
        <v>0</v>
      </c>
      <c r="D14" s="108" t="n">
        <f aca="false">Data_speed!D5</f>
        <v>0</v>
      </c>
      <c r="E14" s="76" t="n">
        <f aca="false">Data_speed!E5</f>
        <v>0</v>
      </c>
      <c r="F14" s="108" t="n">
        <f aca="false">Data_speed!F5</f>
        <v>0</v>
      </c>
      <c r="G14" s="76" t="n">
        <f aca="false">Data_speed!G5</f>
        <v>0</v>
      </c>
      <c r="H14" s="108" t="n">
        <f aca="false">Data_speed!H5</f>
        <v>0</v>
      </c>
      <c r="I14" s="76" t="n">
        <f aca="false">Data_speed!I5</f>
        <v>0</v>
      </c>
      <c r="J14" s="108" t="n">
        <f aca="false">Data_speed!J5</f>
        <v>0</v>
      </c>
      <c r="K14" s="76" t="n">
        <f aca="false">Data_speed!K5</f>
        <v>0</v>
      </c>
      <c r="L14" s="76" t="n">
        <f aca="false">Data_speed!L5</f>
        <v>0</v>
      </c>
      <c r="M14" s="109" t="n">
        <f aca="false">Data_speed!M5</f>
        <v>0</v>
      </c>
      <c r="O14" s="181" t="e">
        <f aca="false">#REF!</f>
        <v>#REF!</v>
      </c>
    </row>
    <row r="15" customFormat="false" ht="14.65" hidden="false" customHeight="true" outlineLevel="0" collapsed="false">
      <c r="A15" s="112" t="s">
        <v>31</v>
      </c>
      <c r="B15" s="115" t="n">
        <f aca="false">Data_speed!B6</f>
        <v>0</v>
      </c>
      <c r="C15" s="114" t="n">
        <f aca="false">Data_speed!C6</f>
        <v>0</v>
      </c>
      <c r="D15" s="115" t="n">
        <f aca="false">Data_speed!D6</f>
        <v>0</v>
      </c>
      <c r="E15" s="114" t="n">
        <f aca="false">Data_speed!E6</f>
        <v>0</v>
      </c>
      <c r="F15" s="115" t="n">
        <f aca="false">Data_speed!F6</f>
        <v>0</v>
      </c>
      <c r="G15" s="114" t="n">
        <f aca="false">Data_speed!G6</f>
        <v>0</v>
      </c>
      <c r="H15" s="115" t="n">
        <f aca="false">Data_speed!H6</f>
        <v>0</v>
      </c>
      <c r="I15" s="114" t="n">
        <f aca="false">Data_speed!I6</f>
        <v>0</v>
      </c>
      <c r="J15" s="115" t="n">
        <f aca="false">Data_speed!J6</f>
        <v>0</v>
      </c>
      <c r="K15" s="114" t="n">
        <f aca="false">Data_speed!K6</f>
        <v>0</v>
      </c>
      <c r="L15" s="114" t="n">
        <f aca="false">Data_speed!L6</f>
        <v>0</v>
      </c>
      <c r="M15" s="116" t="n">
        <f aca="false">Data_speed!M6</f>
        <v>0</v>
      </c>
      <c r="O15" s="110" t="e">
        <f aca="false">#REF!</f>
        <v>#REF!</v>
      </c>
    </row>
    <row r="16" customFormat="false" ht="14.65" hidden="false" customHeight="true" outlineLevel="0" collapsed="false">
      <c r="A16" s="112" t="s">
        <v>32</v>
      </c>
      <c r="B16" s="115" t="n">
        <f aca="false">Data_speed!B7</f>
        <v>0</v>
      </c>
      <c r="C16" s="114" t="n">
        <f aca="false">Data_speed!C7</f>
        <v>0</v>
      </c>
      <c r="D16" s="115" t="n">
        <f aca="false">Data_speed!D7</f>
        <v>0</v>
      </c>
      <c r="E16" s="114" t="n">
        <f aca="false">Data_speed!E7</f>
        <v>0</v>
      </c>
      <c r="F16" s="115" t="n">
        <f aca="false">Data_speed!F7</f>
        <v>0</v>
      </c>
      <c r="G16" s="114" t="n">
        <f aca="false">Data_speed!G7</f>
        <v>0</v>
      </c>
      <c r="H16" s="115" t="n">
        <f aca="false">Data_speed!H7</f>
        <v>0</v>
      </c>
      <c r="I16" s="114" t="n">
        <f aca="false">Data_speed!I7</f>
        <v>0</v>
      </c>
      <c r="J16" s="115" t="n">
        <f aca="false">Data_speed!J7</f>
        <v>0</v>
      </c>
      <c r="K16" s="114" t="n">
        <f aca="false">Data_speed!K7</f>
        <v>0</v>
      </c>
      <c r="L16" s="114" t="n">
        <f aca="false">Data_speed!L7</f>
        <v>0</v>
      </c>
      <c r="M16" s="116" t="n">
        <f aca="false">Data_speed!M7</f>
        <v>0</v>
      </c>
      <c r="O16" s="110" t="e">
        <f aca="false">#REF!</f>
        <v>#REF!</v>
      </c>
    </row>
    <row r="17" customFormat="false" ht="14.65" hidden="false" customHeight="true" outlineLevel="0" collapsed="false">
      <c r="A17" s="112" t="s">
        <v>33</v>
      </c>
      <c r="B17" s="115" t="n">
        <f aca="false">Data_speed!B8</f>
        <v>0</v>
      </c>
      <c r="C17" s="114" t="n">
        <f aca="false">Data_speed!C8</f>
        <v>0</v>
      </c>
      <c r="D17" s="115" t="n">
        <f aca="false">Data_speed!D8</f>
        <v>0</v>
      </c>
      <c r="E17" s="114" t="n">
        <f aca="false">Data_speed!E8</f>
        <v>0</v>
      </c>
      <c r="F17" s="115" t="n">
        <f aca="false">Data_speed!F8</f>
        <v>0</v>
      </c>
      <c r="G17" s="114" t="n">
        <f aca="false">Data_speed!G8</f>
        <v>0</v>
      </c>
      <c r="H17" s="115" t="n">
        <f aca="false">Data_speed!H8</f>
        <v>0</v>
      </c>
      <c r="I17" s="114" t="n">
        <f aca="false">Data_speed!I8</f>
        <v>0</v>
      </c>
      <c r="J17" s="115" t="n">
        <f aca="false">Data_speed!J8</f>
        <v>0</v>
      </c>
      <c r="K17" s="114" t="n">
        <f aca="false">Data_speed!K8</f>
        <v>0</v>
      </c>
      <c r="L17" s="114" t="n">
        <f aca="false">Data_speed!L8</f>
        <v>0</v>
      </c>
      <c r="M17" s="116" t="n">
        <f aca="false">Data_speed!M8</f>
        <v>0</v>
      </c>
      <c r="O17" s="110" t="e">
        <f aca="false">#REF!</f>
        <v>#REF!</v>
      </c>
    </row>
    <row r="18" customFormat="false" ht="14.65" hidden="false" customHeight="true" outlineLevel="0" collapsed="false">
      <c r="A18" s="112" t="s">
        <v>34</v>
      </c>
      <c r="B18" s="115" t="n">
        <f aca="false">Data_speed!B9</f>
        <v>0</v>
      </c>
      <c r="C18" s="114" t="n">
        <f aca="false">Data_speed!C9</f>
        <v>0</v>
      </c>
      <c r="D18" s="115" t="n">
        <f aca="false">Data_speed!D9</f>
        <v>0</v>
      </c>
      <c r="E18" s="114" t="n">
        <f aca="false">Data_speed!E9</f>
        <v>0</v>
      </c>
      <c r="F18" s="115" t="n">
        <f aca="false">Data_speed!F9</f>
        <v>0</v>
      </c>
      <c r="G18" s="114" t="n">
        <f aca="false">Data_speed!G9</f>
        <v>0</v>
      </c>
      <c r="H18" s="115" t="n">
        <f aca="false">Data_speed!H9</f>
        <v>0</v>
      </c>
      <c r="I18" s="114" t="n">
        <f aca="false">Data_speed!I9</f>
        <v>0</v>
      </c>
      <c r="J18" s="115" t="n">
        <f aca="false">Data_speed!J9</f>
        <v>0</v>
      </c>
      <c r="K18" s="114" t="n">
        <f aca="false">Data_speed!K9</f>
        <v>0</v>
      </c>
      <c r="L18" s="114" t="n">
        <f aca="false">Data_speed!L9</f>
        <v>0</v>
      </c>
      <c r="M18" s="116" t="n">
        <f aca="false">Data_speed!M9</f>
        <v>0</v>
      </c>
      <c r="O18" s="110" t="e">
        <f aca="false">#REF!</f>
        <v>#REF!</v>
      </c>
    </row>
    <row r="19" customFormat="false" ht="14.65" hidden="false" customHeight="true" outlineLevel="0" collapsed="false">
      <c r="A19" s="112" t="s">
        <v>35</v>
      </c>
      <c r="B19" s="115" t="n">
        <f aca="false">Data_speed!B10</f>
        <v>0</v>
      </c>
      <c r="C19" s="114" t="n">
        <f aca="false">Data_speed!C10</f>
        <v>0</v>
      </c>
      <c r="D19" s="115" t="n">
        <f aca="false">Data_speed!D10</f>
        <v>0</v>
      </c>
      <c r="E19" s="114" t="n">
        <f aca="false">Data_speed!E10</f>
        <v>0</v>
      </c>
      <c r="F19" s="115" t="n">
        <f aca="false">Data_speed!F10</f>
        <v>0</v>
      </c>
      <c r="G19" s="114" t="n">
        <f aca="false">Data_speed!G10</f>
        <v>0</v>
      </c>
      <c r="H19" s="115" t="n">
        <f aca="false">Data_speed!H10</f>
        <v>0</v>
      </c>
      <c r="I19" s="114" t="n">
        <f aca="false">Data_speed!I10</f>
        <v>0</v>
      </c>
      <c r="J19" s="115" t="n">
        <f aca="false">Data_speed!J10</f>
        <v>0</v>
      </c>
      <c r="K19" s="114" t="n">
        <f aca="false">Data_speed!K10</f>
        <v>0</v>
      </c>
      <c r="L19" s="114" t="n">
        <f aca="false">Data_speed!L10</f>
        <v>0</v>
      </c>
      <c r="M19" s="116" t="n">
        <f aca="false">Data_speed!M10</f>
        <v>0</v>
      </c>
      <c r="O19" s="110" t="e">
        <f aca="false">#REF!</f>
        <v>#REF!</v>
      </c>
    </row>
    <row r="20" customFormat="false" ht="14.65" hidden="false" customHeight="true" outlineLevel="0" collapsed="false">
      <c r="A20" s="112" t="s">
        <v>36</v>
      </c>
      <c r="B20" s="115" t="n">
        <f aca="false">Data_speed!B11</f>
        <v>0</v>
      </c>
      <c r="C20" s="114" t="n">
        <f aca="false">Data_speed!C11</f>
        <v>0</v>
      </c>
      <c r="D20" s="115" t="n">
        <f aca="false">Data_speed!D11</f>
        <v>0</v>
      </c>
      <c r="E20" s="114" t="n">
        <f aca="false">Data_speed!E11</f>
        <v>0</v>
      </c>
      <c r="F20" s="115" t="n">
        <f aca="false">Data_speed!F11</f>
        <v>0</v>
      </c>
      <c r="G20" s="114" t="n">
        <f aca="false">Data_speed!G11</f>
        <v>0</v>
      </c>
      <c r="H20" s="115" t="n">
        <f aca="false">Data_speed!H11</f>
        <v>0</v>
      </c>
      <c r="I20" s="114" t="n">
        <f aca="false">Data_speed!I11</f>
        <v>0</v>
      </c>
      <c r="J20" s="115" t="n">
        <f aca="false">Data_speed!J11</f>
        <v>0</v>
      </c>
      <c r="K20" s="114" t="n">
        <f aca="false">Data_speed!K11</f>
        <v>0</v>
      </c>
      <c r="L20" s="114" t="n">
        <f aca="false">Data_speed!L11</f>
        <v>0</v>
      </c>
      <c r="M20" s="116" t="n">
        <f aca="false">Data_speed!M11</f>
        <v>0</v>
      </c>
      <c r="O20" s="110" t="e">
        <f aca="false">#REF!</f>
        <v>#REF!</v>
      </c>
    </row>
    <row r="21" customFormat="false" ht="14.65" hidden="false" customHeight="true" outlineLevel="0" collapsed="false">
      <c r="A21" s="118" t="s">
        <v>37</v>
      </c>
      <c r="B21" s="121" t="n">
        <f aca="false">Data_speed!B12</f>
        <v>0</v>
      </c>
      <c r="C21" s="120" t="n">
        <f aca="false">Data_speed!C12</f>
        <v>0</v>
      </c>
      <c r="D21" s="121" t="n">
        <f aca="false">Data_speed!D12</f>
        <v>0</v>
      </c>
      <c r="E21" s="120" t="n">
        <f aca="false">Data_speed!E12</f>
        <v>0</v>
      </c>
      <c r="F21" s="121" t="n">
        <f aca="false">Data_speed!F12</f>
        <v>0</v>
      </c>
      <c r="G21" s="120" t="n">
        <f aca="false">Data_speed!G12</f>
        <v>0</v>
      </c>
      <c r="H21" s="121" t="n">
        <f aca="false">Data_speed!H12</f>
        <v>0</v>
      </c>
      <c r="I21" s="120" t="n">
        <f aca="false">Data_speed!I12</f>
        <v>0</v>
      </c>
      <c r="J21" s="121" t="n">
        <f aca="false">Data_speed!J12</f>
        <v>0</v>
      </c>
      <c r="K21" s="120" t="n">
        <f aca="false">Data_speed!K12</f>
        <v>0</v>
      </c>
      <c r="L21" s="120" t="n">
        <f aca="false">Data_speed!L12</f>
        <v>0</v>
      </c>
      <c r="M21" s="122" t="n">
        <f aca="false">Data_speed!M12</f>
        <v>0</v>
      </c>
      <c r="N21" s="211"/>
      <c r="O21" s="123" t="e">
        <f aca="false">#REF!</f>
        <v>#REF!</v>
      </c>
    </row>
    <row r="22" customFormat="false" ht="14.65" hidden="false" customHeight="true" outlineLevel="0" collapsed="false">
      <c r="A22" s="112" t="s">
        <v>38</v>
      </c>
      <c r="B22" s="115" t="n">
        <f aca="false">Data_speed!B13</f>
        <v>0</v>
      </c>
      <c r="C22" s="114" t="n">
        <f aca="false">Data_speed!C13</f>
        <v>0</v>
      </c>
      <c r="D22" s="115" t="n">
        <f aca="false">Data_speed!D13</f>
        <v>0</v>
      </c>
      <c r="E22" s="114" t="n">
        <f aca="false">Data_speed!E13</f>
        <v>0</v>
      </c>
      <c r="F22" s="115" t="n">
        <f aca="false">Data_speed!F13</f>
        <v>0</v>
      </c>
      <c r="G22" s="114" t="n">
        <f aca="false">Data_speed!G13</f>
        <v>0</v>
      </c>
      <c r="H22" s="115" t="n">
        <f aca="false">Data_speed!H13</f>
        <v>0</v>
      </c>
      <c r="I22" s="114" t="n">
        <f aca="false">Data_speed!I13</f>
        <v>0</v>
      </c>
      <c r="J22" s="115" t="n">
        <f aca="false">Data_speed!J13</f>
        <v>0</v>
      </c>
      <c r="K22" s="114" t="n">
        <f aca="false">Data_speed!K13</f>
        <v>0</v>
      </c>
      <c r="L22" s="114" t="n">
        <f aca="false">Data_speed!L13</f>
        <v>0</v>
      </c>
      <c r="M22" s="116" t="n">
        <f aca="false">Data_speed!M13</f>
        <v>0</v>
      </c>
      <c r="O22" s="110" t="e">
        <f aca="false">#REF!</f>
        <v>#REF!</v>
      </c>
    </row>
    <row r="23" customFormat="false" ht="14.65" hidden="false" customHeight="true" outlineLevel="0" collapsed="false">
      <c r="A23" s="112" t="s">
        <v>39</v>
      </c>
      <c r="B23" s="115" t="n">
        <f aca="false">Data_speed!B14</f>
        <v>0</v>
      </c>
      <c r="C23" s="114" t="n">
        <f aca="false">Data_speed!C14</f>
        <v>0</v>
      </c>
      <c r="D23" s="115" t="n">
        <f aca="false">Data_speed!D14</f>
        <v>0</v>
      </c>
      <c r="E23" s="114" t="n">
        <f aca="false">Data_speed!E14</f>
        <v>0</v>
      </c>
      <c r="F23" s="115" t="n">
        <f aca="false">Data_speed!F14</f>
        <v>0</v>
      </c>
      <c r="G23" s="114" t="n">
        <f aca="false">Data_speed!G14</f>
        <v>0</v>
      </c>
      <c r="H23" s="115" t="n">
        <f aca="false">Data_speed!H14</f>
        <v>0</v>
      </c>
      <c r="I23" s="114" t="n">
        <f aca="false">Data_speed!I14</f>
        <v>0</v>
      </c>
      <c r="J23" s="115" t="n">
        <f aca="false">Data_speed!J14</f>
        <v>0</v>
      </c>
      <c r="K23" s="114" t="n">
        <f aca="false">Data_speed!K14</f>
        <v>0</v>
      </c>
      <c r="L23" s="114" t="n">
        <f aca="false">Data_speed!L14</f>
        <v>0</v>
      </c>
      <c r="M23" s="116" t="n">
        <f aca="false">Data_speed!M14</f>
        <v>0</v>
      </c>
      <c r="O23" s="110" t="e">
        <f aca="false">#REF!</f>
        <v>#REF!</v>
      </c>
    </row>
    <row r="24" customFormat="false" ht="14.65" hidden="false" customHeight="true" outlineLevel="0" collapsed="false">
      <c r="A24" s="112" t="s">
        <v>40</v>
      </c>
      <c r="B24" s="115" t="n">
        <f aca="false">Data_speed!B15</f>
        <v>0</v>
      </c>
      <c r="C24" s="114" t="n">
        <f aca="false">Data_speed!C15</f>
        <v>0</v>
      </c>
      <c r="D24" s="115" t="n">
        <f aca="false">Data_speed!D15</f>
        <v>0</v>
      </c>
      <c r="E24" s="114" t="n">
        <f aca="false">Data_speed!E15</f>
        <v>0</v>
      </c>
      <c r="F24" s="115" t="n">
        <f aca="false">Data_speed!F15</f>
        <v>0</v>
      </c>
      <c r="G24" s="114" t="n">
        <f aca="false">Data_speed!G15</f>
        <v>0</v>
      </c>
      <c r="H24" s="115" t="n">
        <f aca="false">Data_speed!H15</f>
        <v>0</v>
      </c>
      <c r="I24" s="114" t="n">
        <f aca="false">Data_speed!I15</f>
        <v>0</v>
      </c>
      <c r="J24" s="115" t="n">
        <f aca="false">Data_speed!J15</f>
        <v>0</v>
      </c>
      <c r="K24" s="114" t="n">
        <f aca="false">Data_speed!K15</f>
        <v>0</v>
      </c>
      <c r="L24" s="114" t="n">
        <f aca="false">Data_speed!L15</f>
        <v>0</v>
      </c>
      <c r="M24" s="116" t="n">
        <f aca="false">Data_speed!M15</f>
        <v>0</v>
      </c>
      <c r="O24" s="110" t="e">
        <f aca="false">#REF!</f>
        <v>#REF!</v>
      </c>
    </row>
    <row r="25" customFormat="false" ht="14.65" hidden="false" customHeight="true" outlineLevel="0" collapsed="false">
      <c r="A25" s="112" t="s">
        <v>41</v>
      </c>
      <c r="B25" s="115" t="n">
        <f aca="false">Data_speed!B16</f>
        <v>0</v>
      </c>
      <c r="C25" s="114" t="n">
        <f aca="false">Data_speed!C16</f>
        <v>0</v>
      </c>
      <c r="D25" s="115" t="n">
        <f aca="false">Data_speed!D16</f>
        <v>0</v>
      </c>
      <c r="E25" s="114" t="n">
        <f aca="false">Data_speed!E16</f>
        <v>0</v>
      </c>
      <c r="F25" s="115" t="n">
        <f aca="false">Data_speed!F16</f>
        <v>0</v>
      </c>
      <c r="G25" s="114" t="n">
        <f aca="false">Data_speed!G16</f>
        <v>0</v>
      </c>
      <c r="H25" s="115" t="n">
        <f aca="false">Data_speed!H16</f>
        <v>0</v>
      </c>
      <c r="I25" s="114" t="n">
        <f aca="false">Data_speed!I16</f>
        <v>0</v>
      </c>
      <c r="J25" s="115" t="n">
        <f aca="false">Data_speed!J16</f>
        <v>0</v>
      </c>
      <c r="K25" s="114" t="n">
        <f aca="false">Data_speed!K16</f>
        <v>0</v>
      </c>
      <c r="L25" s="114" t="n">
        <f aca="false">Data_speed!L16</f>
        <v>0</v>
      </c>
      <c r="M25" s="116" t="n">
        <f aca="false">Data_speed!M16</f>
        <v>0</v>
      </c>
      <c r="O25" s="110" t="e">
        <f aca="false">#REF!</f>
        <v>#REF!</v>
      </c>
    </row>
    <row r="26" customFormat="false" ht="14.65" hidden="false" customHeight="true" outlineLevel="0" collapsed="false">
      <c r="A26" s="112" t="s">
        <v>42</v>
      </c>
      <c r="B26" s="115" t="n">
        <f aca="false">Data_speed!B17</f>
        <v>0</v>
      </c>
      <c r="C26" s="114" t="n">
        <f aca="false">Data_speed!C17</f>
        <v>0</v>
      </c>
      <c r="D26" s="115" t="n">
        <f aca="false">Data_speed!D17</f>
        <v>0</v>
      </c>
      <c r="E26" s="114" t="n">
        <f aca="false">Data_speed!E17</f>
        <v>0</v>
      </c>
      <c r="F26" s="115" t="n">
        <f aca="false">Data_speed!F17</f>
        <v>0</v>
      </c>
      <c r="G26" s="114" t="n">
        <f aca="false">Data_speed!G17</f>
        <v>0</v>
      </c>
      <c r="H26" s="115" t="n">
        <f aca="false">Data_speed!H17</f>
        <v>0</v>
      </c>
      <c r="I26" s="114" t="n">
        <f aca="false">Data_speed!I17</f>
        <v>0</v>
      </c>
      <c r="J26" s="115" t="n">
        <f aca="false">Data_speed!J17</f>
        <v>0</v>
      </c>
      <c r="K26" s="114" t="n">
        <f aca="false">Data_speed!K17</f>
        <v>0</v>
      </c>
      <c r="L26" s="114" t="n">
        <f aca="false">Data_speed!L17</f>
        <v>0</v>
      </c>
      <c r="M26" s="116" t="n">
        <f aca="false">Data_speed!M17</f>
        <v>0</v>
      </c>
      <c r="O26" s="110" t="e">
        <f aca="false">#REF!</f>
        <v>#REF!</v>
      </c>
    </row>
    <row r="27" customFormat="false" ht="14.65" hidden="false" customHeight="true" outlineLevel="0" collapsed="false">
      <c r="A27" s="112" t="s">
        <v>43</v>
      </c>
      <c r="B27" s="115" t="n">
        <f aca="false">Data_speed!B18</f>
        <v>0</v>
      </c>
      <c r="C27" s="114" t="n">
        <f aca="false">Data_speed!C18</f>
        <v>0</v>
      </c>
      <c r="D27" s="115" t="n">
        <f aca="false">Data_speed!D18</f>
        <v>0</v>
      </c>
      <c r="E27" s="114" t="n">
        <f aca="false">Data_speed!E18</f>
        <v>0</v>
      </c>
      <c r="F27" s="115" t="n">
        <f aca="false">Data_speed!F18</f>
        <v>0</v>
      </c>
      <c r="G27" s="114" t="n">
        <f aca="false">Data_speed!G18</f>
        <v>0</v>
      </c>
      <c r="H27" s="115" t="n">
        <f aca="false">Data_speed!H18</f>
        <v>0</v>
      </c>
      <c r="I27" s="114" t="n">
        <f aca="false">Data_speed!I18</f>
        <v>0</v>
      </c>
      <c r="J27" s="115" t="n">
        <f aca="false">Data_speed!J18</f>
        <v>0</v>
      </c>
      <c r="K27" s="114" t="n">
        <f aca="false">Data_speed!K18</f>
        <v>0</v>
      </c>
      <c r="L27" s="114" t="n">
        <f aca="false">Data_speed!L18</f>
        <v>0</v>
      </c>
      <c r="M27" s="116" t="n">
        <f aca="false">Data_speed!M18</f>
        <v>0</v>
      </c>
      <c r="O27" s="110" t="e">
        <f aca="false">#REF!</f>
        <v>#REF!</v>
      </c>
    </row>
    <row r="28" customFormat="false" ht="14.65" hidden="false" customHeight="true" outlineLevel="0" collapsed="false">
      <c r="A28" s="112" t="s">
        <v>44</v>
      </c>
      <c r="B28" s="115" t="n">
        <f aca="false">Data_speed!B19</f>
        <v>0</v>
      </c>
      <c r="C28" s="114" t="n">
        <f aca="false">Data_speed!C19</f>
        <v>0</v>
      </c>
      <c r="D28" s="115" t="n">
        <f aca="false">Data_speed!D19</f>
        <v>0</v>
      </c>
      <c r="E28" s="114" t="n">
        <f aca="false">Data_speed!E19</f>
        <v>0</v>
      </c>
      <c r="F28" s="115" t="n">
        <f aca="false">Data_speed!F19</f>
        <v>0</v>
      </c>
      <c r="G28" s="114" t="n">
        <f aca="false">Data_speed!G19</f>
        <v>0</v>
      </c>
      <c r="H28" s="115" t="n">
        <f aca="false">Data_speed!H19</f>
        <v>0</v>
      </c>
      <c r="I28" s="114" t="n">
        <f aca="false">Data_speed!I19</f>
        <v>0</v>
      </c>
      <c r="J28" s="115" t="n">
        <f aca="false">Data_speed!J19</f>
        <v>0</v>
      </c>
      <c r="K28" s="114" t="n">
        <f aca="false">Data_speed!K19</f>
        <v>0</v>
      </c>
      <c r="L28" s="114" t="n">
        <f aca="false">Data_speed!L19</f>
        <v>0</v>
      </c>
      <c r="M28" s="116" t="n">
        <f aca="false">Data_speed!M19</f>
        <v>0</v>
      </c>
      <c r="O28" s="110" t="e">
        <f aca="false">#REF!</f>
        <v>#REF!</v>
      </c>
    </row>
    <row r="29" customFormat="false" ht="14.65" hidden="false" customHeight="true" outlineLevel="0" collapsed="false">
      <c r="A29" s="112" t="s">
        <v>45</v>
      </c>
      <c r="B29" s="115" t="n">
        <f aca="false">Data_speed!B20</f>
        <v>0</v>
      </c>
      <c r="C29" s="114" t="n">
        <f aca="false">Data_speed!C20</f>
        <v>0</v>
      </c>
      <c r="D29" s="115" t="n">
        <f aca="false">Data_speed!D20</f>
        <v>0</v>
      </c>
      <c r="E29" s="114" t="n">
        <f aca="false">Data_speed!E20</f>
        <v>0</v>
      </c>
      <c r="F29" s="115" t="n">
        <f aca="false">Data_speed!F20</f>
        <v>0</v>
      </c>
      <c r="G29" s="114" t="n">
        <f aca="false">Data_speed!G20</f>
        <v>0</v>
      </c>
      <c r="H29" s="115" t="n">
        <f aca="false">Data_speed!H20</f>
        <v>0</v>
      </c>
      <c r="I29" s="114" t="n">
        <f aca="false">Data_speed!I20</f>
        <v>0</v>
      </c>
      <c r="J29" s="115" t="n">
        <f aca="false">Data_speed!J20</f>
        <v>0</v>
      </c>
      <c r="K29" s="114" t="n">
        <f aca="false">Data_speed!K20</f>
        <v>0</v>
      </c>
      <c r="L29" s="114" t="n">
        <f aca="false">Data_speed!L20</f>
        <v>0</v>
      </c>
      <c r="M29" s="116" t="n">
        <f aca="false">Data_speed!M20</f>
        <v>0</v>
      </c>
      <c r="O29" s="110" t="e">
        <f aca="false">#REF!</f>
        <v>#REF!</v>
      </c>
    </row>
    <row r="30" customFormat="false" ht="14.65" hidden="false" customHeight="true" outlineLevel="0" collapsed="false">
      <c r="A30" s="112" t="s">
        <v>46</v>
      </c>
      <c r="B30" s="115" t="n">
        <f aca="false">Data_speed!B21</f>
        <v>0</v>
      </c>
      <c r="C30" s="114" t="n">
        <f aca="false">Data_speed!C21</f>
        <v>0</v>
      </c>
      <c r="D30" s="115" t="n">
        <f aca="false">Data_speed!D21</f>
        <v>0</v>
      </c>
      <c r="E30" s="114" t="n">
        <f aca="false">Data_speed!E21</f>
        <v>0</v>
      </c>
      <c r="F30" s="115" t="n">
        <f aca="false">Data_speed!F21</f>
        <v>0</v>
      </c>
      <c r="G30" s="114" t="n">
        <f aca="false">Data_speed!G21</f>
        <v>0</v>
      </c>
      <c r="H30" s="115" t="n">
        <f aca="false">Data_speed!H21</f>
        <v>0</v>
      </c>
      <c r="I30" s="114" t="n">
        <f aca="false">Data_speed!I21</f>
        <v>0</v>
      </c>
      <c r="J30" s="115" t="n">
        <f aca="false">Data_speed!J21</f>
        <v>0</v>
      </c>
      <c r="K30" s="114" t="n">
        <f aca="false">Data_speed!K21</f>
        <v>0</v>
      </c>
      <c r="L30" s="114" t="n">
        <f aca="false">Data_speed!L21</f>
        <v>0</v>
      </c>
      <c r="M30" s="116" t="n">
        <f aca="false">Data_speed!M21</f>
        <v>0</v>
      </c>
      <c r="O30" s="110" t="e">
        <f aca="false">#REF!</f>
        <v>#REF!</v>
      </c>
    </row>
    <row r="31" customFormat="false" ht="14.65" hidden="false" customHeight="true" outlineLevel="0" collapsed="false">
      <c r="A31" s="118" t="s">
        <v>47</v>
      </c>
      <c r="B31" s="121" t="n">
        <f aca="false">Data_speed!B22</f>
        <v>0</v>
      </c>
      <c r="C31" s="120" t="n">
        <f aca="false">Data_speed!C22</f>
        <v>0</v>
      </c>
      <c r="D31" s="121" t="n">
        <f aca="false">Data_speed!D22</f>
        <v>0</v>
      </c>
      <c r="E31" s="120" t="n">
        <f aca="false">Data_speed!E22</f>
        <v>0</v>
      </c>
      <c r="F31" s="121" t="n">
        <f aca="false">Data_speed!F22</f>
        <v>0</v>
      </c>
      <c r="G31" s="120" t="n">
        <f aca="false">Data_speed!G22</f>
        <v>0</v>
      </c>
      <c r="H31" s="121" t="n">
        <f aca="false">Data_speed!H22</f>
        <v>0</v>
      </c>
      <c r="I31" s="120" t="n">
        <f aca="false">Data_speed!I22</f>
        <v>0</v>
      </c>
      <c r="J31" s="121" t="n">
        <f aca="false">Data_speed!J22</f>
        <v>0</v>
      </c>
      <c r="K31" s="120" t="n">
        <f aca="false">Data_speed!K22</f>
        <v>0</v>
      </c>
      <c r="L31" s="120" t="n">
        <f aca="false">Data_speed!L22</f>
        <v>0</v>
      </c>
      <c r="M31" s="122" t="n">
        <f aca="false">Data_speed!M22</f>
        <v>0</v>
      </c>
      <c r="N31" s="211"/>
      <c r="O31" s="123" t="e">
        <f aca="false">#REF!</f>
        <v>#REF!</v>
      </c>
    </row>
    <row r="32" customFormat="false" ht="14.65" hidden="false" customHeight="true" outlineLevel="0" collapsed="false">
      <c r="A32" s="112" t="s">
        <v>48</v>
      </c>
      <c r="B32" s="115" t="n">
        <f aca="false">Data_speed!B23</f>
        <v>0</v>
      </c>
      <c r="C32" s="114" t="n">
        <f aca="false">Data_speed!C23</f>
        <v>0</v>
      </c>
      <c r="D32" s="115" t="n">
        <f aca="false">Data_speed!D23</f>
        <v>0</v>
      </c>
      <c r="E32" s="114" t="n">
        <f aca="false">Data_speed!E23</f>
        <v>0</v>
      </c>
      <c r="F32" s="115" t="n">
        <f aca="false">Data_speed!F23</f>
        <v>0</v>
      </c>
      <c r="G32" s="114" t="n">
        <f aca="false">Data_speed!G23</f>
        <v>0</v>
      </c>
      <c r="H32" s="115" t="n">
        <f aca="false">Data_speed!H23</f>
        <v>0</v>
      </c>
      <c r="I32" s="114" t="n">
        <f aca="false">Data_speed!I23</f>
        <v>0</v>
      </c>
      <c r="J32" s="115" t="n">
        <f aca="false">Data_speed!J23</f>
        <v>0</v>
      </c>
      <c r="K32" s="114" t="n">
        <f aca="false">Data_speed!K23</f>
        <v>0</v>
      </c>
      <c r="L32" s="114" t="n">
        <f aca="false">Data_speed!L23</f>
        <v>0</v>
      </c>
      <c r="M32" s="116" t="n">
        <f aca="false">Data_speed!M23</f>
        <v>0</v>
      </c>
      <c r="O32" s="110" t="e">
        <f aca="false">#REF!</f>
        <v>#REF!</v>
      </c>
    </row>
    <row r="33" customFormat="false" ht="14.65" hidden="false" customHeight="true" outlineLevel="0" collapsed="false">
      <c r="A33" s="112" t="s">
        <v>49</v>
      </c>
      <c r="B33" s="115" t="n">
        <f aca="false">Data_speed!B24</f>
        <v>0</v>
      </c>
      <c r="C33" s="114" t="n">
        <f aca="false">Data_speed!C24</f>
        <v>0</v>
      </c>
      <c r="D33" s="115" t="n">
        <f aca="false">Data_speed!D24</f>
        <v>0</v>
      </c>
      <c r="E33" s="114" t="n">
        <f aca="false">Data_speed!E24</f>
        <v>0</v>
      </c>
      <c r="F33" s="115" t="n">
        <f aca="false">Data_speed!F24</f>
        <v>0</v>
      </c>
      <c r="G33" s="114" t="n">
        <f aca="false">Data_speed!G24</f>
        <v>0</v>
      </c>
      <c r="H33" s="115" t="n">
        <f aca="false">Data_speed!H24</f>
        <v>0</v>
      </c>
      <c r="I33" s="114" t="n">
        <f aca="false">Data_speed!I24</f>
        <v>0</v>
      </c>
      <c r="J33" s="115" t="n">
        <f aca="false">Data_speed!J24</f>
        <v>0</v>
      </c>
      <c r="K33" s="114" t="n">
        <f aca="false">Data_speed!K24</f>
        <v>0</v>
      </c>
      <c r="L33" s="114" t="n">
        <f aca="false">Data_speed!L24</f>
        <v>0</v>
      </c>
      <c r="M33" s="116" t="n">
        <f aca="false">Data_speed!M24</f>
        <v>0</v>
      </c>
      <c r="O33" s="110" t="e">
        <f aca="false">#REF!</f>
        <v>#REF!</v>
      </c>
    </row>
    <row r="34" customFormat="false" ht="14.65" hidden="false" customHeight="true" outlineLevel="0" collapsed="false">
      <c r="A34" s="112" t="s">
        <v>50</v>
      </c>
      <c r="B34" s="115" t="n">
        <f aca="false">Data_speed!B25</f>
        <v>0</v>
      </c>
      <c r="C34" s="114" t="n">
        <f aca="false">Data_speed!C25</f>
        <v>0</v>
      </c>
      <c r="D34" s="115" t="n">
        <f aca="false">Data_speed!D25</f>
        <v>0</v>
      </c>
      <c r="E34" s="114" t="n">
        <f aca="false">Data_speed!E25</f>
        <v>0</v>
      </c>
      <c r="F34" s="115" t="n">
        <f aca="false">Data_speed!F25</f>
        <v>0</v>
      </c>
      <c r="G34" s="114" t="n">
        <f aca="false">Data_speed!G25</f>
        <v>0</v>
      </c>
      <c r="H34" s="115" t="n">
        <f aca="false">Data_speed!H25</f>
        <v>0</v>
      </c>
      <c r="I34" s="114" t="n">
        <f aca="false">Data_speed!I25</f>
        <v>0</v>
      </c>
      <c r="J34" s="115" t="n">
        <f aca="false">Data_speed!J25</f>
        <v>0</v>
      </c>
      <c r="K34" s="114" t="n">
        <f aca="false">Data_speed!K25</f>
        <v>0</v>
      </c>
      <c r="L34" s="114" t="n">
        <f aca="false">Data_speed!L25</f>
        <v>0</v>
      </c>
      <c r="M34" s="116" t="n">
        <f aca="false">Data_speed!M25</f>
        <v>0</v>
      </c>
      <c r="O34" s="110" t="e">
        <f aca="false">#REF!</f>
        <v>#REF!</v>
      </c>
    </row>
    <row r="35" customFormat="false" ht="14.65" hidden="false" customHeight="true" outlineLevel="0" collapsed="false">
      <c r="A35" s="112" t="s">
        <v>51</v>
      </c>
      <c r="B35" s="115" t="n">
        <f aca="false">Data_speed!B26</f>
        <v>0</v>
      </c>
      <c r="C35" s="114" t="n">
        <f aca="false">Data_speed!C26</f>
        <v>0</v>
      </c>
      <c r="D35" s="115" t="n">
        <f aca="false">Data_speed!D26</f>
        <v>0</v>
      </c>
      <c r="E35" s="114" t="n">
        <f aca="false">Data_speed!E26</f>
        <v>0</v>
      </c>
      <c r="F35" s="115" t="n">
        <f aca="false">Data_speed!F26</f>
        <v>0</v>
      </c>
      <c r="G35" s="114" t="n">
        <f aca="false">Data_speed!G26</f>
        <v>0</v>
      </c>
      <c r="H35" s="115" t="n">
        <f aca="false">Data_speed!H26</f>
        <v>0</v>
      </c>
      <c r="I35" s="114" t="n">
        <f aca="false">Data_speed!I26</f>
        <v>0</v>
      </c>
      <c r="J35" s="115" t="n">
        <f aca="false">Data_speed!J26</f>
        <v>0</v>
      </c>
      <c r="K35" s="114" t="n">
        <f aca="false">Data_speed!K26</f>
        <v>0</v>
      </c>
      <c r="L35" s="114" t="n">
        <f aca="false">Data_speed!L26</f>
        <v>0</v>
      </c>
      <c r="M35" s="116" t="n">
        <f aca="false">Data_speed!M26</f>
        <v>0</v>
      </c>
      <c r="O35" s="110" t="e">
        <f aca="false">#REF!</f>
        <v>#REF!</v>
      </c>
    </row>
    <row r="36" customFormat="false" ht="14.65" hidden="false" customHeight="true" outlineLevel="0" collapsed="false">
      <c r="A36" s="112" t="s">
        <v>52</v>
      </c>
      <c r="B36" s="115" t="n">
        <f aca="false">Data_speed!B27</f>
        <v>0</v>
      </c>
      <c r="C36" s="114" t="n">
        <f aca="false">Data_speed!C27</f>
        <v>0</v>
      </c>
      <c r="D36" s="115" t="n">
        <f aca="false">Data_speed!D27</f>
        <v>0</v>
      </c>
      <c r="E36" s="114" t="n">
        <f aca="false">Data_speed!E27</f>
        <v>0</v>
      </c>
      <c r="F36" s="115" t="n">
        <f aca="false">Data_speed!F27</f>
        <v>0</v>
      </c>
      <c r="G36" s="114" t="n">
        <f aca="false">Data_speed!G27</f>
        <v>0</v>
      </c>
      <c r="H36" s="115" t="n">
        <f aca="false">Data_speed!H27</f>
        <v>0</v>
      </c>
      <c r="I36" s="114" t="n">
        <f aca="false">Data_speed!I27</f>
        <v>0</v>
      </c>
      <c r="J36" s="115" t="n">
        <f aca="false">Data_speed!J27</f>
        <v>0</v>
      </c>
      <c r="K36" s="114" t="n">
        <f aca="false">Data_speed!K27</f>
        <v>0</v>
      </c>
      <c r="L36" s="114" t="n">
        <f aca="false">Data_speed!L27</f>
        <v>0</v>
      </c>
      <c r="M36" s="116" t="n">
        <f aca="false">Data_speed!M27</f>
        <v>0</v>
      </c>
      <c r="O36" s="110" t="e">
        <f aca="false">#REF!</f>
        <v>#REF!</v>
      </c>
    </row>
    <row r="37" customFormat="false" ht="14.65" hidden="false" customHeight="true" outlineLevel="0" collapsed="false">
      <c r="A37" s="105" t="s">
        <v>53</v>
      </c>
      <c r="B37" s="127" t="n">
        <f aca="false">Data_speed!B28</f>
        <v>0</v>
      </c>
      <c r="C37" s="126" t="n">
        <f aca="false">Data_speed!C28</f>
        <v>0</v>
      </c>
      <c r="D37" s="127" t="n">
        <f aca="false">Data_speed!D28</f>
        <v>0</v>
      </c>
      <c r="E37" s="126" t="n">
        <f aca="false">Data_speed!E28</f>
        <v>0</v>
      </c>
      <c r="F37" s="127" t="n">
        <f aca="false">Data_speed!F28</f>
        <v>0</v>
      </c>
      <c r="G37" s="126" t="n">
        <f aca="false">Data_speed!G28</f>
        <v>0</v>
      </c>
      <c r="H37" s="127" t="n">
        <f aca="false">Data_speed!H28</f>
        <v>0</v>
      </c>
      <c r="I37" s="126" t="n">
        <f aca="false">Data_speed!I28</f>
        <v>0</v>
      </c>
      <c r="J37" s="127" t="n">
        <f aca="false">Data_speed!J28</f>
        <v>0</v>
      </c>
      <c r="K37" s="126" t="n">
        <f aca="false">Data_speed!K28</f>
        <v>0</v>
      </c>
      <c r="L37" s="126" t="n">
        <f aca="false">Data_speed!L28</f>
        <v>0</v>
      </c>
      <c r="M37" s="128" t="n">
        <f aca="false">Data_speed!M28</f>
        <v>0</v>
      </c>
      <c r="O37" s="129" t="e">
        <f aca="false">#REF!</f>
        <v>#REF!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130" t="s">
        <v>119</v>
      </c>
      <c r="B39" s="212" t="e">
        <f aca="false">SUM(B14:B37)/Data_speed!$O$29</f>
        <v>#DIV/0!</v>
      </c>
      <c r="C39" s="213" t="e">
        <f aca="false">SUM(C14:C37)/Data_speed!$O$29</f>
        <v>#DIV/0!</v>
      </c>
      <c r="D39" s="213" t="e">
        <f aca="false">SUM(D14:D37)/Data_speed!$O$29</f>
        <v>#DIV/0!</v>
      </c>
      <c r="E39" s="213" t="e">
        <f aca="false">SUM(E14:E37)/Data_speed!$O$29</f>
        <v>#DIV/0!</v>
      </c>
      <c r="F39" s="213" t="e">
        <f aca="false">SUM(F14:F37)/Data_speed!$O$29</f>
        <v>#DIV/0!</v>
      </c>
      <c r="G39" s="213" t="e">
        <f aca="false">SUM(G14:G37)/Data_speed!$O$29</f>
        <v>#DIV/0!</v>
      </c>
      <c r="H39" s="213" t="e">
        <f aca="false">SUM(H14:H37)/Data_speed!$O$29</f>
        <v>#DIV/0!</v>
      </c>
      <c r="I39" s="213" t="e">
        <f aca="false">SUM(I14:I37)/Data_speed!$O$29</f>
        <v>#DIV/0!</v>
      </c>
      <c r="J39" s="213" t="e">
        <f aca="false">SUM(J14:J37)/Data_speed!$O$29</f>
        <v>#DIV/0!</v>
      </c>
      <c r="K39" s="213" t="e">
        <f aca="false">SUM(K14:K37)/Data_speed!$O$29</f>
        <v>#DIV/0!</v>
      </c>
      <c r="L39" s="213" t="e">
        <f aca="false">SUM(L14:L37)/Data_speed!$O$29</f>
        <v>#DIV/0!</v>
      </c>
      <c r="M39" s="214" t="e">
        <f aca="false">SUM(M14:M37)/Data_speed!$O$29</f>
        <v>#DIV/0!</v>
      </c>
      <c r="O39" s="172" t="e">
        <f aca="false">SUM(B39:M39)</f>
        <v>#DIV/0!</v>
      </c>
    </row>
    <row r="40" customFormat="false" ht="14.65" hidden="false" customHeight="true" outlineLevel="0" collapsed="false">
      <c r="A40" s="118" t="s">
        <v>120</v>
      </c>
      <c r="B40" s="215" t="e">
        <f aca="false">SUM(B20:B35)/Data_speed!$O$29</f>
        <v>#DIV/0!</v>
      </c>
      <c r="C40" s="216" t="e">
        <f aca="false">SUM(C20:C35)/Data_speed!$O$29</f>
        <v>#DIV/0!</v>
      </c>
      <c r="D40" s="216" t="e">
        <f aca="false">SUM(D20:D35)/Data_speed!$O$29</f>
        <v>#DIV/0!</v>
      </c>
      <c r="E40" s="216" t="e">
        <f aca="false">SUM(E20:E35)/Data_speed!$O$29</f>
        <v>#DIV/0!</v>
      </c>
      <c r="F40" s="216" t="e">
        <f aca="false">SUM(F20:F35)/Data_speed!$O$29</f>
        <v>#DIV/0!</v>
      </c>
      <c r="G40" s="216" t="e">
        <f aca="false">SUM(G20:G35)/Data_speed!$O$29</f>
        <v>#DIV/0!</v>
      </c>
      <c r="H40" s="216" t="e">
        <f aca="false">SUM(H20:H35)/Data_speed!$O$29</f>
        <v>#DIV/0!</v>
      </c>
      <c r="I40" s="216" t="e">
        <f aca="false">SUM(I20:I35)/Data_speed!$O$29</f>
        <v>#DIV/0!</v>
      </c>
      <c r="J40" s="216" t="e">
        <f aca="false">SUM(J20:J35)/Data_speed!$O$29</f>
        <v>#DIV/0!</v>
      </c>
      <c r="K40" s="216" t="e">
        <f aca="false">SUM(K20:K35)/Data_speed!$O$29</f>
        <v>#DIV/0!</v>
      </c>
      <c r="L40" s="216" t="e">
        <f aca="false">SUM(L20:L35)/Data_speed!$O$29</f>
        <v>#DIV/0!</v>
      </c>
      <c r="M40" s="217" t="e">
        <f aca="false">SUM(M20:M35)/Data_speed!$O$29</f>
        <v>#DIV/0!</v>
      </c>
      <c r="O40" s="158" t="e">
        <f aca="false">SUM(B40:M40)</f>
        <v>#DIV/0!</v>
      </c>
    </row>
    <row r="41" customFormat="false" ht="14.65" hidden="false" customHeight="true" outlineLevel="0" collapsed="false">
      <c r="A41" s="139" t="s">
        <v>121</v>
      </c>
      <c r="B41" s="218" t="e">
        <f aca="false">B39-B40</f>
        <v>#DIV/0!</v>
      </c>
      <c r="C41" s="219" t="e">
        <f aca="false">C39-C40</f>
        <v>#DIV/0!</v>
      </c>
      <c r="D41" s="219" t="e">
        <f aca="false">D39-D40</f>
        <v>#DIV/0!</v>
      </c>
      <c r="E41" s="219" t="e">
        <f aca="false">E39-E40</f>
        <v>#DIV/0!</v>
      </c>
      <c r="F41" s="219" t="e">
        <f aca="false">F39-F40</f>
        <v>#DIV/0!</v>
      </c>
      <c r="G41" s="219" t="e">
        <f aca="false">G39-G40</f>
        <v>#DIV/0!</v>
      </c>
      <c r="H41" s="219" t="e">
        <f aca="false">H39-H40</f>
        <v>#DIV/0!</v>
      </c>
      <c r="I41" s="219" t="e">
        <f aca="false">I39-I40</f>
        <v>#DIV/0!</v>
      </c>
      <c r="J41" s="219" t="e">
        <f aca="false">J39-J40</f>
        <v>#DIV/0!</v>
      </c>
      <c r="K41" s="219" t="e">
        <f aca="false">K39-K40</f>
        <v>#DIV/0!</v>
      </c>
      <c r="L41" s="219" t="e">
        <f aca="false">L39-L40</f>
        <v>#DIV/0!</v>
      </c>
      <c r="M41" s="220" t="e">
        <f aca="false">M39-M40</f>
        <v>#DIV/0!</v>
      </c>
      <c r="N41" s="221"/>
      <c r="O41" s="173" t="e">
        <f aca="false">O39-O40</f>
        <v>#DIV/0!</v>
      </c>
    </row>
    <row r="42" customFormat="false" ht="14.65" hidden="false" customHeight="true" outlineLevel="0" collapsed="false">
      <c r="B42" s="13"/>
      <c r="C42" s="13"/>
      <c r="D42" s="13"/>
      <c r="E42" s="13"/>
      <c r="F42" s="13"/>
      <c r="G42" s="13"/>
      <c r="H42" s="13"/>
      <c r="J42" s="13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96" t="s">
        <v>73</v>
      </c>
      <c r="B45" s="4" t="n">
        <f aca="false">B5</f>
        <v>0</v>
      </c>
    </row>
    <row r="46" customFormat="false" ht="24.75" hidden="false" customHeight="true" outlineLevel="0" collapsed="false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</row>
    <row r="47" customFormat="false" ht="18.6" hidden="false" customHeight="true" outlineLevel="0" collapsed="false">
      <c r="A47" s="4"/>
      <c r="B47" s="98" t="str">
        <f aca="false">B12</f>
        <v>Distribution de la Vitesse par tranche horaire  -  Cumuls sur 7 jours (Lu - Di)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9"/>
      <c r="O47" s="100" t="str">
        <f aca="false">O12</f>
        <v>THM</v>
      </c>
    </row>
    <row r="48" customFormat="false" ht="14.65" hidden="false" customHeight="true" outlineLevel="0" collapsed="false">
      <c r="A48" s="43" t="s">
        <v>80</v>
      </c>
      <c r="B48" s="178" t="str">
        <f aca="false">B13</f>
        <v>30 km/h</v>
      </c>
      <c r="C48" s="46" t="str">
        <f aca="false">C13</f>
        <v>40 km/h</v>
      </c>
      <c r="D48" s="46" t="str">
        <f aca="false">D13</f>
        <v>50 km/h</v>
      </c>
      <c r="E48" s="46" t="str">
        <f aca="false">E13</f>
        <v>60 km/h</v>
      </c>
      <c r="F48" s="46" t="str">
        <f aca="false">F13</f>
        <v>70 km/h</v>
      </c>
      <c r="G48" s="46" t="str">
        <f aca="false">G13</f>
        <v>80 km/h</v>
      </c>
      <c r="H48" s="46" t="str">
        <f aca="false">H13</f>
        <v>90 km/h</v>
      </c>
      <c r="I48" s="46" t="str">
        <f aca="false">I13</f>
        <v>100 km/h</v>
      </c>
      <c r="J48" s="46" t="str">
        <f aca="false">J13</f>
        <v>110 km/h</v>
      </c>
      <c r="K48" s="46" t="str">
        <f aca="false">K13</f>
        <v>120 km/h</v>
      </c>
      <c r="L48" s="46" t="str">
        <f aca="false">L13</f>
        <v>130 km/h</v>
      </c>
      <c r="M48" s="49" t="str">
        <f aca="false">M13</f>
        <v>&gt; 130 km/h</v>
      </c>
      <c r="O48" s="105" t="s">
        <v>83</v>
      </c>
    </row>
    <row r="49" customFormat="false" ht="14.65" hidden="false" customHeight="true" outlineLevel="0" collapsed="false">
      <c r="A49" s="106" t="s">
        <v>30</v>
      </c>
      <c r="B49" s="108" t="n">
        <f aca="false">Data_speed!B33</f>
        <v>0</v>
      </c>
      <c r="C49" s="76" t="n">
        <f aca="false">Data_speed!C33</f>
        <v>0</v>
      </c>
      <c r="D49" s="108" t="n">
        <f aca="false">Data_speed!D33</f>
        <v>0</v>
      </c>
      <c r="E49" s="76" t="n">
        <f aca="false">Data_speed!E33</f>
        <v>0</v>
      </c>
      <c r="F49" s="108" t="n">
        <f aca="false">Data_speed!F33</f>
        <v>0</v>
      </c>
      <c r="G49" s="76" t="n">
        <f aca="false">Data_speed!G33</f>
        <v>0</v>
      </c>
      <c r="H49" s="108" t="n">
        <f aca="false">Data_speed!H33</f>
        <v>0</v>
      </c>
      <c r="I49" s="76" t="n">
        <f aca="false">Data_speed!I33</f>
        <v>0</v>
      </c>
      <c r="J49" s="108" t="n">
        <f aca="false">Data_speed!J33</f>
        <v>0</v>
      </c>
      <c r="K49" s="76" t="n">
        <f aca="false">Data_speed!K33</f>
        <v>0</v>
      </c>
      <c r="L49" s="76" t="n">
        <f aca="false">Data_speed!L33</f>
        <v>0</v>
      </c>
      <c r="M49" s="109" t="n">
        <f aca="false">Data_speed!M33</f>
        <v>0</v>
      </c>
      <c r="O49" s="181" t="e">
        <f aca="false">#REF!</f>
        <v>#REF!</v>
      </c>
    </row>
    <row r="50" customFormat="false" ht="14.65" hidden="false" customHeight="true" outlineLevel="0" collapsed="false">
      <c r="A50" s="112" t="s">
        <v>31</v>
      </c>
      <c r="B50" s="115" t="n">
        <f aca="false">Data_speed!B34</f>
        <v>0</v>
      </c>
      <c r="C50" s="114" t="n">
        <f aca="false">Data_speed!C34</f>
        <v>0</v>
      </c>
      <c r="D50" s="115" t="n">
        <f aca="false">Data_speed!D34</f>
        <v>0</v>
      </c>
      <c r="E50" s="114" t="n">
        <f aca="false">Data_speed!E34</f>
        <v>0</v>
      </c>
      <c r="F50" s="115" t="n">
        <f aca="false">Data_speed!F34</f>
        <v>0</v>
      </c>
      <c r="G50" s="114" t="n">
        <f aca="false">Data_speed!G34</f>
        <v>0</v>
      </c>
      <c r="H50" s="115" t="n">
        <f aca="false">Data_speed!H34</f>
        <v>0</v>
      </c>
      <c r="I50" s="114" t="n">
        <f aca="false">Data_speed!I34</f>
        <v>0</v>
      </c>
      <c r="J50" s="115" t="n">
        <f aca="false">Data_speed!J34</f>
        <v>0</v>
      </c>
      <c r="K50" s="114" t="n">
        <f aca="false">Data_speed!K34</f>
        <v>0</v>
      </c>
      <c r="L50" s="114" t="n">
        <f aca="false">Data_speed!L34</f>
        <v>0</v>
      </c>
      <c r="M50" s="116" t="n">
        <f aca="false">Data_speed!M34</f>
        <v>0</v>
      </c>
      <c r="O50" s="110" t="e">
        <f aca="false">#REF!</f>
        <v>#REF!</v>
      </c>
    </row>
    <row r="51" customFormat="false" ht="14.65" hidden="false" customHeight="true" outlineLevel="0" collapsed="false">
      <c r="A51" s="112" t="s">
        <v>32</v>
      </c>
      <c r="B51" s="115" t="n">
        <f aca="false">Data_speed!B35</f>
        <v>0</v>
      </c>
      <c r="C51" s="114" t="n">
        <f aca="false">Data_speed!C35</f>
        <v>0</v>
      </c>
      <c r="D51" s="115" t="n">
        <f aca="false">Data_speed!D35</f>
        <v>0</v>
      </c>
      <c r="E51" s="114" t="n">
        <f aca="false">Data_speed!E35</f>
        <v>0</v>
      </c>
      <c r="F51" s="115" t="n">
        <f aca="false">Data_speed!F35</f>
        <v>0</v>
      </c>
      <c r="G51" s="114" t="n">
        <f aca="false">Data_speed!G35</f>
        <v>0</v>
      </c>
      <c r="H51" s="115" t="n">
        <f aca="false">Data_speed!H35</f>
        <v>0</v>
      </c>
      <c r="I51" s="114" t="n">
        <f aca="false">Data_speed!I35</f>
        <v>0</v>
      </c>
      <c r="J51" s="115" t="n">
        <f aca="false">Data_speed!J35</f>
        <v>0</v>
      </c>
      <c r="K51" s="114" t="n">
        <f aca="false">Data_speed!K35</f>
        <v>0</v>
      </c>
      <c r="L51" s="114" t="n">
        <f aca="false">Data_speed!L35</f>
        <v>0</v>
      </c>
      <c r="M51" s="116" t="n">
        <f aca="false">Data_speed!M35</f>
        <v>0</v>
      </c>
      <c r="O51" s="110" t="e">
        <f aca="false">#REF!</f>
        <v>#REF!</v>
      </c>
    </row>
    <row r="52" customFormat="false" ht="14.65" hidden="false" customHeight="true" outlineLevel="0" collapsed="false">
      <c r="A52" s="112" t="s">
        <v>33</v>
      </c>
      <c r="B52" s="115" t="n">
        <f aca="false">Data_speed!B36</f>
        <v>0</v>
      </c>
      <c r="C52" s="114" t="n">
        <f aca="false">Data_speed!C36</f>
        <v>0</v>
      </c>
      <c r="D52" s="115" t="n">
        <f aca="false">Data_speed!D36</f>
        <v>0</v>
      </c>
      <c r="E52" s="114" t="n">
        <f aca="false">Data_speed!E36</f>
        <v>0</v>
      </c>
      <c r="F52" s="115" t="n">
        <f aca="false">Data_speed!F36</f>
        <v>0</v>
      </c>
      <c r="G52" s="114" t="n">
        <f aca="false">Data_speed!G36</f>
        <v>0</v>
      </c>
      <c r="H52" s="115" t="n">
        <f aca="false">Data_speed!H36</f>
        <v>0</v>
      </c>
      <c r="I52" s="114" t="n">
        <f aca="false">Data_speed!I36</f>
        <v>0</v>
      </c>
      <c r="J52" s="115" t="n">
        <f aca="false">Data_speed!J36</f>
        <v>0</v>
      </c>
      <c r="K52" s="114" t="n">
        <f aca="false">Data_speed!K36</f>
        <v>0</v>
      </c>
      <c r="L52" s="114" t="n">
        <f aca="false">Data_speed!L36</f>
        <v>0</v>
      </c>
      <c r="M52" s="116" t="n">
        <f aca="false">Data_speed!M36</f>
        <v>0</v>
      </c>
      <c r="O52" s="110" t="e">
        <f aca="false">#REF!</f>
        <v>#REF!</v>
      </c>
    </row>
    <row r="53" customFormat="false" ht="14.65" hidden="false" customHeight="true" outlineLevel="0" collapsed="false">
      <c r="A53" s="112" t="s">
        <v>34</v>
      </c>
      <c r="B53" s="115" t="n">
        <f aca="false">Data_speed!B37</f>
        <v>0</v>
      </c>
      <c r="C53" s="114" t="n">
        <f aca="false">Data_speed!C37</f>
        <v>0</v>
      </c>
      <c r="D53" s="115" t="n">
        <f aca="false">Data_speed!D37</f>
        <v>0</v>
      </c>
      <c r="E53" s="114" t="n">
        <f aca="false">Data_speed!E37</f>
        <v>0</v>
      </c>
      <c r="F53" s="115" t="n">
        <f aca="false">Data_speed!F37</f>
        <v>0</v>
      </c>
      <c r="G53" s="114" t="n">
        <f aca="false">Data_speed!G37</f>
        <v>0</v>
      </c>
      <c r="H53" s="115" t="n">
        <f aca="false">Data_speed!H37</f>
        <v>0</v>
      </c>
      <c r="I53" s="114" t="n">
        <f aca="false">Data_speed!I37</f>
        <v>0</v>
      </c>
      <c r="J53" s="115" t="n">
        <f aca="false">Data_speed!J37</f>
        <v>0</v>
      </c>
      <c r="K53" s="114" t="n">
        <f aca="false">Data_speed!K37</f>
        <v>0</v>
      </c>
      <c r="L53" s="114" t="n">
        <f aca="false">Data_speed!L37</f>
        <v>0</v>
      </c>
      <c r="M53" s="116" t="n">
        <f aca="false">Data_speed!M37</f>
        <v>0</v>
      </c>
      <c r="O53" s="110" t="e">
        <f aca="false">#REF!</f>
        <v>#REF!</v>
      </c>
    </row>
    <row r="54" customFormat="false" ht="14.65" hidden="false" customHeight="true" outlineLevel="0" collapsed="false">
      <c r="A54" s="112" t="s">
        <v>35</v>
      </c>
      <c r="B54" s="115" t="n">
        <f aca="false">Data_speed!B38</f>
        <v>0</v>
      </c>
      <c r="C54" s="114" t="n">
        <f aca="false">Data_speed!C38</f>
        <v>0</v>
      </c>
      <c r="D54" s="115" t="n">
        <f aca="false">Data_speed!D38</f>
        <v>0</v>
      </c>
      <c r="E54" s="114" t="n">
        <f aca="false">Data_speed!E38</f>
        <v>0</v>
      </c>
      <c r="F54" s="115" t="n">
        <f aca="false">Data_speed!F38</f>
        <v>0</v>
      </c>
      <c r="G54" s="114" t="n">
        <f aca="false">Data_speed!G38</f>
        <v>0</v>
      </c>
      <c r="H54" s="115" t="n">
        <f aca="false">Data_speed!H38</f>
        <v>0</v>
      </c>
      <c r="I54" s="114" t="n">
        <f aca="false">Data_speed!I38</f>
        <v>0</v>
      </c>
      <c r="J54" s="115" t="n">
        <f aca="false">Data_speed!J38</f>
        <v>0</v>
      </c>
      <c r="K54" s="114" t="n">
        <f aca="false">Data_speed!K38</f>
        <v>0</v>
      </c>
      <c r="L54" s="114" t="n">
        <f aca="false">Data_speed!L38</f>
        <v>0</v>
      </c>
      <c r="M54" s="116" t="n">
        <f aca="false">Data_speed!M38</f>
        <v>0</v>
      </c>
      <c r="O54" s="110" t="e">
        <f aca="false">#REF!</f>
        <v>#REF!</v>
      </c>
    </row>
    <row r="55" customFormat="false" ht="14.65" hidden="false" customHeight="true" outlineLevel="0" collapsed="false">
      <c r="A55" s="112" t="s">
        <v>36</v>
      </c>
      <c r="B55" s="115" t="n">
        <f aca="false">Data_speed!B39</f>
        <v>0</v>
      </c>
      <c r="C55" s="114" t="n">
        <f aca="false">Data_speed!C39</f>
        <v>0</v>
      </c>
      <c r="D55" s="115" t="n">
        <f aca="false">Data_speed!D39</f>
        <v>0</v>
      </c>
      <c r="E55" s="114" t="n">
        <f aca="false">Data_speed!E39</f>
        <v>0</v>
      </c>
      <c r="F55" s="115" t="n">
        <f aca="false">Data_speed!F39</f>
        <v>0</v>
      </c>
      <c r="G55" s="114" t="n">
        <f aca="false">Data_speed!G39</f>
        <v>0</v>
      </c>
      <c r="H55" s="115" t="n">
        <f aca="false">Data_speed!H39</f>
        <v>0</v>
      </c>
      <c r="I55" s="114" t="n">
        <f aca="false">Data_speed!I39</f>
        <v>0</v>
      </c>
      <c r="J55" s="115" t="n">
        <f aca="false">Data_speed!J39</f>
        <v>0</v>
      </c>
      <c r="K55" s="114" t="n">
        <f aca="false">Data_speed!K39</f>
        <v>0</v>
      </c>
      <c r="L55" s="114" t="n">
        <f aca="false">Data_speed!L39</f>
        <v>0</v>
      </c>
      <c r="M55" s="116" t="n">
        <f aca="false">Data_speed!M39</f>
        <v>0</v>
      </c>
      <c r="O55" s="110" t="e">
        <f aca="false">#REF!</f>
        <v>#REF!</v>
      </c>
    </row>
    <row r="56" customFormat="false" ht="14.65" hidden="false" customHeight="true" outlineLevel="0" collapsed="false">
      <c r="A56" s="118" t="s">
        <v>37</v>
      </c>
      <c r="B56" s="121" t="n">
        <f aca="false">Data_speed!B40</f>
        <v>0</v>
      </c>
      <c r="C56" s="120" t="n">
        <f aca="false">Data_speed!C40</f>
        <v>0</v>
      </c>
      <c r="D56" s="121" t="n">
        <f aca="false">Data_speed!D40</f>
        <v>0</v>
      </c>
      <c r="E56" s="120" t="n">
        <f aca="false">Data_speed!E40</f>
        <v>0</v>
      </c>
      <c r="F56" s="121" t="n">
        <f aca="false">Data_speed!F40</f>
        <v>0</v>
      </c>
      <c r="G56" s="120" t="n">
        <f aca="false">Data_speed!G40</f>
        <v>0</v>
      </c>
      <c r="H56" s="121" t="n">
        <f aca="false">Data_speed!H40</f>
        <v>0</v>
      </c>
      <c r="I56" s="120" t="n">
        <f aca="false">Data_speed!I40</f>
        <v>0</v>
      </c>
      <c r="J56" s="121" t="n">
        <f aca="false">Data_speed!J40</f>
        <v>0</v>
      </c>
      <c r="K56" s="120" t="n">
        <f aca="false">Data_speed!K40</f>
        <v>0</v>
      </c>
      <c r="L56" s="120" t="n">
        <f aca="false">Data_speed!L40</f>
        <v>0</v>
      </c>
      <c r="M56" s="122" t="n">
        <f aca="false">Data_speed!M40</f>
        <v>0</v>
      </c>
      <c r="N56" s="211"/>
      <c r="O56" s="123" t="e">
        <f aca="false">#REF!</f>
        <v>#REF!</v>
      </c>
    </row>
    <row r="57" customFormat="false" ht="14.65" hidden="false" customHeight="true" outlineLevel="0" collapsed="false">
      <c r="A57" s="112" t="s">
        <v>38</v>
      </c>
      <c r="B57" s="115" t="n">
        <f aca="false">Data_speed!B41</f>
        <v>0</v>
      </c>
      <c r="C57" s="114" t="n">
        <f aca="false">Data_speed!C41</f>
        <v>0</v>
      </c>
      <c r="D57" s="115" t="n">
        <f aca="false">Data_speed!D41</f>
        <v>0</v>
      </c>
      <c r="E57" s="114" t="n">
        <f aca="false">Data_speed!E41</f>
        <v>0</v>
      </c>
      <c r="F57" s="115" t="n">
        <f aca="false">Data_speed!F41</f>
        <v>0</v>
      </c>
      <c r="G57" s="114" t="n">
        <f aca="false">Data_speed!G41</f>
        <v>0</v>
      </c>
      <c r="H57" s="115" t="n">
        <f aca="false">Data_speed!H41</f>
        <v>0</v>
      </c>
      <c r="I57" s="114" t="n">
        <f aca="false">Data_speed!I41</f>
        <v>0</v>
      </c>
      <c r="J57" s="115" t="n">
        <f aca="false">Data_speed!J41</f>
        <v>0</v>
      </c>
      <c r="K57" s="114" t="n">
        <f aca="false">Data_speed!K41</f>
        <v>0</v>
      </c>
      <c r="L57" s="114" t="n">
        <f aca="false">Data_speed!L41</f>
        <v>0</v>
      </c>
      <c r="M57" s="116" t="n">
        <f aca="false">Data_speed!M41</f>
        <v>0</v>
      </c>
      <c r="O57" s="110" t="e">
        <f aca="false">#REF!</f>
        <v>#REF!</v>
      </c>
    </row>
    <row r="58" customFormat="false" ht="14.65" hidden="false" customHeight="true" outlineLevel="0" collapsed="false">
      <c r="A58" s="112" t="s">
        <v>39</v>
      </c>
      <c r="B58" s="115" t="n">
        <f aca="false">Data_speed!B42</f>
        <v>0</v>
      </c>
      <c r="C58" s="114" t="n">
        <f aca="false">Data_speed!C42</f>
        <v>0</v>
      </c>
      <c r="D58" s="115" t="n">
        <f aca="false">Data_speed!D42</f>
        <v>0</v>
      </c>
      <c r="E58" s="114" t="n">
        <f aca="false">Data_speed!E42</f>
        <v>0</v>
      </c>
      <c r="F58" s="115" t="n">
        <f aca="false">Data_speed!F42</f>
        <v>0</v>
      </c>
      <c r="G58" s="114" t="n">
        <f aca="false">Data_speed!G42</f>
        <v>0</v>
      </c>
      <c r="H58" s="115" t="n">
        <f aca="false">Data_speed!H42</f>
        <v>0</v>
      </c>
      <c r="I58" s="114" t="n">
        <f aca="false">Data_speed!I42</f>
        <v>0</v>
      </c>
      <c r="J58" s="115" t="n">
        <f aca="false">Data_speed!J42</f>
        <v>0</v>
      </c>
      <c r="K58" s="114" t="n">
        <f aca="false">Data_speed!K42</f>
        <v>0</v>
      </c>
      <c r="L58" s="114" t="n">
        <f aca="false">Data_speed!L42</f>
        <v>0</v>
      </c>
      <c r="M58" s="116" t="n">
        <f aca="false">Data_speed!M42</f>
        <v>0</v>
      </c>
      <c r="O58" s="110" t="e">
        <f aca="false">#REF!</f>
        <v>#REF!</v>
      </c>
    </row>
    <row r="59" customFormat="false" ht="14.65" hidden="false" customHeight="true" outlineLevel="0" collapsed="false">
      <c r="A59" s="112" t="s">
        <v>40</v>
      </c>
      <c r="B59" s="115" t="n">
        <f aca="false">Data_speed!B43</f>
        <v>0</v>
      </c>
      <c r="C59" s="114" t="n">
        <f aca="false">Data_speed!C43</f>
        <v>0</v>
      </c>
      <c r="D59" s="115" t="n">
        <f aca="false">Data_speed!D43</f>
        <v>0</v>
      </c>
      <c r="E59" s="114" t="n">
        <f aca="false">Data_speed!E43</f>
        <v>0</v>
      </c>
      <c r="F59" s="115" t="n">
        <f aca="false">Data_speed!F43</f>
        <v>0</v>
      </c>
      <c r="G59" s="114" t="n">
        <f aca="false">Data_speed!G43</f>
        <v>0</v>
      </c>
      <c r="H59" s="115" t="n">
        <f aca="false">Data_speed!H43</f>
        <v>0</v>
      </c>
      <c r="I59" s="114" t="n">
        <f aca="false">Data_speed!I43</f>
        <v>0</v>
      </c>
      <c r="J59" s="115" t="n">
        <f aca="false">Data_speed!J43</f>
        <v>0</v>
      </c>
      <c r="K59" s="114" t="n">
        <f aca="false">Data_speed!K43</f>
        <v>0</v>
      </c>
      <c r="L59" s="114" t="n">
        <f aca="false">Data_speed!L43</f>
        <v>0</v>
      </c>
      <c r="M59" s="116" t="n">
        <f aca="false">Data_speed!M43</f>
        <v>0</v>
      </c>
      <c r="O59" s="110" t="e">
        <f aca="false">#REF!</f>
        <v>#REF!</v>
      </c>
    </row>
    <row r="60" customFormat="false" ht="14.65" hidden="false" customHeight="true" outlineLevel="0" collapsed="false">
      <c r="A60" s="112" t="s">
        <v>41</v>
      </c>
      <c r="B60" s="115" t="n">
        <f aca="false">Data_speed!B44</f>
        <v>0</v>
      </c>
      <c r="C60" s="114" t="n">
        <f aca="false">Data_speed!C44</f>
        <v>0</v>
      </c>
      <c r="D60" s="115" t="n">
        <f aca="false">Data_speed!D44</f>
        <v>0</v>
      </c>
      <c r="E60" s="114" t="n">
        <f aca="false">Data_speed!E44</f>
        <v>0</v>
      </c>
      <c r="F60" s="115" t="n">
        <f aca="false">Data_speed!F44</f>
        <v>0</v>
      </c>
      <c r="G60" s="114" t="n">
        <f aca="false">Data_speed!G44</f>
        <v>0</v>
      </c>
      <c r="H60" s="115" t="n">
        <f aca="false">Data_speed!H44</f>
        <v>0</v>
      </c>
      <c r="I60" s="114" t="n">
        <f aca="false">Data_speed!I44</f>
        <v>0</v>
      </c>
      <c r="J60" s="115" t="n">
        <f aca="false">Data_speed!J44</f>
        <v>0</v>
      </c>
      <c r="K60" s="114" t="n">
        <f aca="false">Data_speed!K44</f>
        <v>0</v>
      </c>
      <c r="L60" s="114" t="n">
        <f aca="false">Data_speed!L44</f>
        <v>0</v>
      </c>
      <c r="M60" s="116" t="n">
        <f aca="false">Data_speed!M44</f>
        <v>0</v>
      </c>
      <c r="O60" s="110" t="e">
        <f aca="false">#REF!</f>
        <v>#REF!</v>
      </c>
    </row>
    <row r="61" customFormat="false" ht="14.65" hidden="false" customHeight="true" outlineLevel="0" collapsed="false">
      <c r="A61" s="112" t="s">
        <v>42</v>
      </c>
      <c r="B61" s="115" t="n">
        <f aca="false">Data_speed!B45</f>
        <v>0</v>
      </c>
      <c r="C61" s="114" t="n">
        <f aca="false">Data_speed!C45</f>
        <v>0</v>
      </c>
      <c r="D61" s="115" t="n">
        <f aca="false">Data_speed!D45</f>
        <v>0</v>
      </c>
      <c r="E61" s="114" t="n">
        <f aca="false">Data_speed!E45</f>
        <v>0</v>
      </c>
      <c r="F61" s="115" t="n">
        <f aca="false">Data_speed!F45</f>
        <v>0</v>
      </c>
      <c r="G61" s="114" t="n">
        <f aca="false">Data_speed!G45</f>
        <v>0</v>
      </c>
      <c r="H61" s="115" t="n">
        <f aca="false">Data_speed!H45</f>
        <v>0</v>
      </c>
      <c r="I61" s="114" t="n">
        <f aca="false">Data_speed!I45</f>
        <v>0</v>
      </c>
      <c r="J61" s="115" t="n">
        <f aca="false">Data_speed!J45</f>
        <v>0</v>
      </c>
      <c r="K61" s="114" t="n">
        <f aca="false">Data_speed!K45</f>
        <v>0</v>
      </c>
      <c r="L61" s="114" t="n">
        <f aca="false">Data_speed!L45</f>
        <v>0</v>
      </c>
      <c r="M61" s="116" t="n">
        <f aca="false">Data_speed!M45</f>
        <v>0</v>
      </c>
      <c r="O61" s="110" t="e">
        <f aca="false">#REF!</f>
        <v>#REF!</v>
      </c>
    </row>
    <row r="62" customFormat="false" ht="14.65" hidden="false" customHeight="true" outlineLevel="0" collapsed="false">
      <c r="A62" s="112" t="s">
        <v>43</v>
      </c>
      <c r="B62" s="115" t="n">
        <f aca="false">Data_speed!B46</f>
        <v>0</v>
      </c>
      <c r="C62" s="114" t="n">
        <f aca="false">Data_speed!C46</f>
        <v>0</v>
      </c>
      <c r="D62" s="115" t="n">
        <f aca="false">Data_speed!D46</f>
        <v>0</v>
      </c>
      <c r="E62" s="114" t="n">
        <f aca="false">Data_speed!E46</f>
        <v>0</v>
      </c>
      <c r="F62" s="115" t="n">
        <f aca="false">Data_speed!F46</f>
        <v>0</v>
      </c>
      <c r="G62" s="114" t="n">
        <f aca="false">Data_speed!G46</f>
        <v>0</v>
      </c>
      <c r="H62" s="115" t="n">
        <f aca="false">Data_speed!H46</f>
        <v>0</v>
      </c>
      <c r="I62" s="114" t="n">
        <f aca="false">Data_speed!I46</f>
        <v>0</v>
      </c>
      <c r="J62" s="115" t="n">
        <f aca="false">Data_speed!J46</f>
        <v>0</v>
      </c>
      <c r="K62" s="114" t="n">
        <f aca="false">Data_speed!K46</f>
        <v>0</v>
      </c>
      <c r="L62" s="114" t="n">
        <f aca="false">Data_speed!L46</f>
        <v>0</v>
      </c>
      <c r="M62" s="116" t="n">
        <f aca="false">Data_speed!M46</f>
        <v>0</v>
      </c>
      <c r="O62" s="110" t="e">
        <f aca="false">#REF!</f>
        <v>#REF!</v>
      </c>
    </row>
    <row r="63" customFormat="false" ht="14.65" hidden="false" customHeight="true" outlineLevel="0" collapsed="false">
      <c r="A63" s="112" t="s">
        <v>44</v>
      </c>
      <c r="B63" s="115" t="n">
        <f aca="false">Data_speed!B47</f>
        <v>0</v>
      </c>
      <c r="C63" s="114" t="n">
        <f aca="false">Data_speed!C47</f>
        <v>0</v>
      </c>
      <c r="D63" s="115" t="n">
        <f aca="false">Data_speed!D47</f>
        <v>0</v>
      </c>
      <c r="E63" s="114" t="n">
        <f aca="false">Data_speed!E47</f>
        <v>0</v>
      </c>
      <c r="F63" s="115" t="n">
        <f aca="false">Data_speed!F47</f>
        <v>0</v>
      </c>
      <c r="G63" s="114" t="n">
        <f aca="false">Data_speed!G47</f>
        <v>0</v>
      </c>
      <c r="H63" s="115" t="n">
        <f aca="false">Data_speed!H47</f>
        <v>0</v>
      </c>
      <c r="I63" s="114" t="n">
        <f aca="false">Data_speed!I47</f>
        <v>0</v>
      </c>
      <c r="J63" s="115" t="n">
        <f aca="false">Data_speed!J47</f>
        <v>0</v>
      </c>
      <c r="K63" s="114" t="n">
        <f aca="false">Data_speed!K47</f>
        <v>0</v>
      </c>
      <c r="L63" s="114" t="n">
        <f aca="false">Data_speed!L47</f>
        <v>0</v>
      </c>
      <c r="M63" s="116" t="n">
        <f aca="false">Data_speed!M47</f>
        <v>0</v>
      </c>
      <c r="O63" s="110" t="e">
        <f aca="false">#REF!</f>
        <v>#REF!</v>
      </c>
    </row>
    <row r="64" customFormat="false" ht="14.65" hidden="false" customHeight="true" outlineLevel="0" collapsed="false">
      <c r="A64" s="112" t="s">
        <v>45</v>
      </c>
      <c r="B64" s="115" t="n">
        <f aca="false">Data_speed!B48</f>
        <v>0</v>
      </c>
      <c r="C64" s="114" t="n">
        <f aca="false">Data_speed!C48</f>
        <v>0</v>
      </c>
      <c r="D64" s="115" t="n">
        <f aca="false">Data_speed!D48</f>
        <v>0</v>
      </c>
      <c r="E64" s="114" t="n">
        <f aca="false">Data_speed!E48</f>
        <v>0</v>
      </c>
      <c r="F64" s="115" t="n">
        <f aca="false">Data_speed!F48</f>
        <v>0</v>
      </c>
      <c r="G64" s="114" t="n">
        <f aca="false">Data_speed!G48</f>
        <v>0</v>
      </c>
      <c r="H64" s="115" t="n">
        <f aca="false">Data_speed!H48</f>
        <v>0</v>
      </c>
      <c r="I64" s="114" t="n">
        <f aca="false">Data_speed!I48</f>
        <v>0</v>
      </c>
      <c r="J64" s="115" t="n">
        <f aca="false">Data_speed!J48</f>
        <v>0</v>
      </c>
      <c r="K64" s="114" t="n">
        <f aca="false">Data_speed!K48</f>
        <v>0</v>
      </c>
      <c r="L64" s="114" t="n">
        <f aca="false">Data_speed!L48</f>
        <v>0</v>
      </c>
      <c r="M64" s="116" t="n">
        <f aca="false">Data_speed!M48</f>
        <v>0</v>
      </c>
      <c r="O64" s="110" t="e">
        <f aca="false">#REF!</f>
        <v>#REF!</v>
      </c>
    </row>
    <row r="65" customFormat="false" ht="14.65" hidden="false" customHeight="true" outlineLevel="0" collapsed="false">
      <c r="A65" s="112" t="s">
        <v>46</v>
      </c>
      <c r="B65" s="115" t="n">
        <f aca="false">Data_speed!B49</f>
        <v>0</v>
      </c>
      <c r="C65" s="114" t="n">
        <f aca="false">Data_speed!C49</f>
        <v>0</v>
      </c>
      <c r="D65" s="115" t="n">
        <f aca="false">Data_speed!D49</f>
        <v>0</v>
      </c>
      <c r="E65" s="114" t="n">
        <f aca="false">Data_speed!E49</f>
        <v>0</v>
      </c>
      <c r="F65" s="115" t="n">
        <f aca="false">Data_speed!F49</f>
        <v>0</v>
      </c>
      <c r="G65" s="114" t="n">
        <f aca="false">Data_speed!G49</f>
        <v>0</v>
      </c>
      <c r="H65" s="115" t="n">
        <f aca="false">Data_speed!H49</f>
        <v>0</v>
      </c>
      <c r="I65" s="114" t="n">
        <f aca="false">Data_speed!I49</f>
        <v>0</v>
      </c>
      <c r="J65" s="115" t="n">
        <f aca="false">Data_speed!J49</f>
        <v>0</v>
      </c>
      <c r="K65" s="114" t="n">
        <f aca="false">Data_speed!K49</f>
        <v>0</v>
      </c>
      <c r="L65" s="114" t="n">
        <f aca="false">Data_speed!L49</f>
        <v>0</v>
      </c>
      <c r="M65" s="116" t="n">
        <f aca="false">Data_speed!M49</f>
        <v>0</v>
      </c>
      <c r="O65" s="110" t="e">
        <f aca="false">#REF!</f>
        <v>#REF!</v>
      </c>
    </row>
    <row r="66" customFormat="false" ht="14.65" hidden="false" customHeight="true" outlineLevel="0" collapsed="false">
      <c r="A66" s="118" t="s">
        <v>47</v>
      </c>
      <c r="B66" s="121" t="n">
        <f aca="false">Data_speed!B50</f>
        <v>0</v>
      </c>
      <c r="C66" s="120" t="n">
        <f aca="false">Data_speed!C50</f>
        <v>0</v>
      </c>
      <c r="D66" s="121" t="n">
        <f aca="false">Data_speed!D50</f>
        <v>0</v>
      </c>
      <c r="E66" s="120" t="n">
        <f aca="false">Data_speed!E50</f>
        <v>0</v>
      </c>
      <c r="F66" s="121" t="n">
        <f aca="false">Data_speed!F50</f>
        <v>0</v>
      </c>
      <c r="G66" s="120" t="n">
        <f aca="false">Data_speed!G50</f>
        <v>0</v>
      </c>
      <c r="H66" s="121" t="n">
        <f aca="false">Data_speed!H50</f>
        <v>0</v>
      </c>
      <c r="I66" s="120" t="n">
        <f aca="false">Data_speed!I50</f>
        <v>0</v>
      </c>
      <c r="J66" s="121" t="n">
        <f aca="false">Data_speed!J50</f>
        <v>0</v>
      </c>
      <c r="K66" s="120" t="n">
        <f aca="false">Data_speed!K50</f>
        <v>0</v>
      </c>
      <c r="L66" s="120" t="n">
        <f aca="false">Data_speed!L50</f>
        <v>0</v>
      </c>
      <c r="M66" s="122" t="n">
        <f aca="false">Data_speed!M50</f>
        <v>0</v>
      </c>
      <c r="N66" s="211"/>
      <c r="O66" s="123" t="e">
        <f aca="false">#REF!</f>
        <v>#REF!</v>
      </c>
    </row>
    <row r="67" customFormat="false" ht="14.65" hidden="false" customHeight="true" outlineLevel="0" collapsed="false">
      <c r="A67" s="112" t="s">
        <v>48</v>
      </c>
      <c r="B67" s="115" t="n">
        <f aca="false">Data_speed!B51</f>
        <v>0</v>
      </c>
      <c r="C67" s="114" t="n">
        <f aca="false">Data_speed!C51</f>
        <v>0</v>
      </c>
      <c r="D67" s="115" t="n">
        <f aca="false">Data_speed!D51</f>
        <v>0</v>
      </c>
      <c r="E67" s="114" t="n">
        <f aca="false">Data_speed!E51</f>
        <v>0</v>
      </c>
      <c r="F67" s="115" t="n">
        <f aca="false">Data_speed!F51</f>
        <v>0</v>
      </c>
      <c r="G67" s="114" t="n">
        <f aca="false">Data_speed!G51</f>
        <v>0</v>
      </c>
      <c r="H67" s="115" t="n">
        <f aca="false">Data_speed!H51</f>
        <v>0</v>
      </c>
      <c r="I67" s="114" t="n">
        <f aca="false">Data_speed!I51</f>
        <v>0</v>
      </c>
      <c r="J67" s="115" t="n">
        <f aca="false">Data_speed!J51</f>
        <v>0</v>
      </c>
      <c r="K67" s="114" t="n">
        <f aca="false">Data_speed!K51</f>
        <v>0</v>
      </c>
      <c r="L67" s="114" t="n">
        <f aca="false">Data_speed!L51</f>
        <v>0</v>
      </c>
      <c r="M67" s="116" t="n">
        <f aca="false">Data_speed!M51</f>
        <v>0</v>
      </c>
      <c r="O67" s="110" t="e">
        <f aca="false">#REF!</f>
        <v>#REF!</v>
      </c>
    </row>
    <row r="68" customFormat="false" ht="14.65" hidden="false" customHeight="true" outlineLevel="0" collapsed="false">
      <c r="A68" s="112" t="s">
        <v>49</v>
      </c>
      <c r="B68" s="115" t="n">
        <f aca="false">Data_speed!B52</f>
        <v>0</v>
      </c>
      <c r="C68" s="114" t="n">
        <f aca="false">Data_speed!C52</f>
        <v>0</v>
      </c>
      <c r="D68" s="115" t="n">
        <f aca="false">Data_speed!D52</f>
        <v>0</v>
      </c>
      <c r="E68" s="114" t="n">
        <f aca="false">Data_speed!E52</f>
        <v>0</v>
      </c>
      <c r="F68" s="115" t="n">
        <f aca="false">Data_speed!F52</f>
        <v>0</v>
      </c>
      <c r="G68" s="114" t="n">
        <f aca="false">Data_speed!G52</f>
        <v>0</v>
      </c>
      <c r="H68" s="115" t="n">
        <f aca="false">Data_speed!H52</f>
        <v>0</v>
      </c>
      <c r="I68" s="114" t="n">
        <f aca="false">Data_speed!I52</f>
        <v>0</v>
      </c>
      <c r="J68" s="115" t="n">
        <f aca="false">Data_speed!J52</f>
        <v>0</v>
      </c>
      <c r="K68" s="114" t="n">
        <f aca="false">Data_speed!K52</f>
        <v>0</v>
      </c>
      <c r="L68" s="114" t="n">
        <f aca="false">Data_speed!L52</f>
        <v>0</v>
      </c>
      <c r="M68" s="116" t="n">
        <f aca="false">Data_speed!M52</f>
        <v>0</v>
      </c>
      <c r="O68" s="110" t="e">
        <f aca="false">#REF!</f>
        <v>#REF!</v>
      </c>
    </row>
    <row r="69" customFormat="false" ht="14.65" hidden="false" customHeight="true" outlineLevel="0" collapsed="false">
      <c r="A69" s="112" t="s">
        <v>50</v>
      </c>
      <c r="B69" s="115" t="n">
        <f aca="false">Data_speed!B53</f>
        <v>0</v>
      </c>
      <c r="C69" s="114" t="n">
        <f aca="false">Data_speed!C53</f>
        <v>0</v>
      </c>
      <c r="D69" s="115" t="n">
        <f aca="false">Data_speed!D53</f>
        <v>0</v>
      </c>
      <c r="E69" s="114" t="n">
        <f aca="false">Data_speed!E53</f>
        <v>0</v>
      </c>
      <c r="F69" s="115" t="n">
        <f aca="false">Data_speed!F53</f>
        <v>0</v>
      </c>
      <c r="G69" s="114" t="n">
        <f aca="false">Data_speed!G53</f>
        <v>0</v>
      </c>
      <c r="H69" s="115" t="n">
        <f aca="false">Data_speed!H53</f>
        <v>0</v>
      </c>
      <c r="I69" s="114" t="n">
        <f aca="false">Data_speed!I53</f>
        <v>0</v>
      </c>
      <c r="J69" s="115" t="n">
        <f aca="false">Data_speed!J53</f>
        <v>0</v>
      </c>
      <c r="K69" s="114" t="n">
        <f aca="false">Data_speed!K53</f>
        <v>0</v>
      </c>
      <c r="L69" s="114" t="n">
        <f aca="false">Data_speed!L53</f>
        <v>0</v>
      </c>
      <c r="M69" s="116" t="n">
        <f aca="false">Data_speed!M53</f>
        <v>0</v>
      </c>
      <c r="O69" s="110" t="e">
        <f aca="false">#REF!</f>
        <v>#REF!</v>
      </c>
    </row>
    <row r="70" customFormat="false" ht="14.65" hidden="false" customHeight="true" outlineLevel="0" collapsed="false">
      <c r="A70" s="112" t="s">
        <v>51</v>
      </c>
      <c r="B70" s="115" t="n">
        <f aca="false">Data_speed!B54</f>
        <v>0</v>
      </c>
      <c r="C70" s="114" t="n">
        <f aca="false">Data_speed!C54</f>
        <v>0</v>
      </c>
      <c r="D70" s="115" t="n">
        <f aca="false">Data_speed!D54</f>
        <v>0</v>
      </c>
      <c r="E70" s="114" t="n">
        <f aca="false">Data_speed!E54</f>
        <v>0</v>
      </c>
      <c r="F70" s="115" t="n">
        <f aca="false">Data_speed!F54</f>
        <v>0</v>
      </c>
      <c r="G70" s="114" t="n">
        <f aca="false">Data_speed!G54</f>
        <v>0</v>
      </c>
      <c r="H70" s="115" t="n">
        <f aca="false">Data_speed!H54</f>
        <v>0</v>
      </c>
      <c r="I70" s="114" t="n">
        <f aca="false">Data_speed!I54</f>
        <v>0</v>
      </c>
      <c r="J70" s="115" t="n">
        <f aca="false">Data_speed!J54</f>
        <v>0</v>
      </c>
      <c r="K70" s="114" t="n">
        <f aca="false">Data_speed!K54</f>
        <v>0</v>
      </c>
      <c r="L70" s="114" t="n">
        <f aca="false">Data_speed!L54</f>
        <v>0</v>
      </c>
      <c r="M70" s="116" t="n">
        <f aca="false">Data_speed!M54</f>
        <v>0</v>
      </c>
      <c r="O70" s="110" t="e">
        <f aca="false">#REF!</f>
        <v>#REF!</v>
      </c>
    </row>
    <row r="71" customFormat="false" ht="14.65" hidden="false" customHeight="true" outlineLevel="0" collapsed="false">
      <c r="A71" s="112" t="s">
        <v>52</v>
      </c>
      <c r="B71" s="115" t="n">
        <f aca="false">Data_speed!B55</f>
        <v>0</v>
      </c>
      <c r="C71" s="114" t="n">
        <f aca="false">Data_speed!C55</f>
        <v>0</v>
      </c>
      <c r="D71" s="115" t="n">
        <f aca="false">Data_speed!D55</f>
        <v>0</v>
      </c>
      <c r="E71" s="114" t="n">
        <f aca="false">Data_speed!E55</f>
        <v>0</v>
      </c>
      <c r="F71" s="115" t="n">
        <f aca="false">Data_speed!F55</f>
        <v>0</v>
      </c>
      <c r="G71" s="114" t="n">
        <f aca="false">Data_speed!G55</f>
        <v>0</v>
      </c>
      <c r="H71" s="115" t="n">
        <f aca="false">Data_speed!H55</f>
        <v>0</v>
      </c>
      <c r="I71" s="114" t="n">
        <f aca="false">Data_speed!I55</f>
        <v>0</v>
      </c>
      <c r="J71" s="115" t="n">
        <f aca="false">Data_speed!J55</f>
        <v>0</v>
      </c>
      <c r="K71" s="114" t="n">
        <f aca="false">Data_speed!K55</f>
        <v>0</v>
      </c>
      <c r="L71" s="114" t="n">
        <f aca="false">Data_speed!L55</f>
        <v>0</v>
      </c>
      <c r="M71" s="116" t="n">
        <f aca="false">Data_speed!M55</f>
        <v>0</v>
      </c>
      <c r="O71" s="110" t="e">
        <f aca="false">#REF!</f>
        <v>#REF!</v>
      </c>
    </row>
    <row r="72" customFormat="false" ht="14.65" hidden="false" customHeight="true" outlineLevel="0" collapsed="false">
      <c r="A72" s="105" t="s">
        <v>53</v>
      </c>
      <c r="B72" s="127" t="n">
        <f aca="false">Data_speed!B56</f>
        <v>0</v>
      </c>
      <c r="C72" s="126" t="n">
        <f aca="false">Data_speed!C56</f>
        <v>0</v>
      </c>
      <c r="D72" s="127" t="n">
        <f aca="false">Data_speed!D56</f>
        <v>0</v>
      </c>
      <c r="E72" s="126" t="n">
        <f aca="false">Data_speed!E56</f>
        <v>0</v>
      </c>
      <c r="F72" s="127" t="n">
        <f aca="false">Data_speed!F56</f>
        <v>0</v>
      </c>
      <c r="G72" s="126" t="n">
        <f aca="false">Data_speed!G56</f>
        <v>0</v>
      </c>
      <c r="H72" s="127" t="n">
        <f aca="false">Data_speed!H56</f>
        <v>0</v>
      </c>
      <c r="I72" s="126" t="n">
        <f aca="false">Data_speed!I56</f>
        <v>0</v>
      </c>
      <c r="J72" s="127" t="n">
        <f aca="false">Data_speed!J56</f>
        <v>0</v>
      </c>
      <c r="K72" s="126" t="n">
        <f aca="false">Data_speed!K56</f>
        <v>0</v>
      </c>
      <c r="L72" s="126" t="n">
        <f aca="false">Data_speed!L56</f>
        <v>0</v>
      </c>
      <c r="M72" s="128" t="n">
        <f aca="false">Data_speed!M56</f>
        <v>0</v>
      </c>
      <c r="O72" s="129" t="e">
        <f aca="false">#REF!</f>
        <v>#REF!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130" t="s">
        <v>119</v>
      </c>
      <c r="B74" s="212" t="e">
        <f aca="false">SUM(B49:B72)/Data_speed!$O$57</f>
        <v>#DIV/0!</v>
      </c>
      <c r="C74" s="213" t="e">
        <f aca="false">SUM(C49:C72)/Data_speed!$O$57</f>
        <v>#DIV/0!</v>
      </c>
      <c r="D74" s="213" t="e">
        <f aca="false">SUM(D49:D72)/Data_speed!$O$57</f>
        <v>#DIV/0!</v>
      </c>
      <c r="E74" s="213" t="e">
        <f aca="false">SUM(E49:E72)/Data_speed!$O$57</f>
        <v>#DIV/0!</v>
      </c>
      <c r="F74" s="213" t="e">
        <f aca="false">SUM(F49:F72)/Data_speed!$O$57</f>
        <v>#DIV/0!</v>
      </c>
      <c r="G74" s="213" t="e">
        <f aca="false">SUM(G49:G72)/Data_speed!$O$57</f>
        <v>#DIV/0!</v>
      </c>
      <c r="H74" s="213" t="e">
        <f aca="false">SUM(H49:H72)/Data_speed!$O$57</f>
        <v>#DIV/0!</v>
      </c>
      <c r="I74" s="213" t="e">
        <f aca="false">SUM(I49:I72)/Data_speed!$O$57</f>
        <v>#DIV/0!</v>
      </c>
      <c r="J74" s="213" t="e">
        <f aca="false">SUM(J49:J72)/Data_speed!$O$57</f>
        <v>#DIV/0!</v>
      </c>
      <c r="K74" s="213" t="e">
        <f aca="false">SUM(K49:K72)/Data_speed!$O$57</f>
        <v>#DIV/0!</v>
      </c>
      <c r="L74" s="213" t="e">
        <f aca="false">SUM(L49:L72)/Data_speed!$O$57</f>
        <v>#DIV/0!</v>
      </c>
      <c r="M74" s="214" t="e">
        <f aca="false">SUM(M49:M72)/Data_speed!$O$57</f>
        <v>#DIV/0!</v>
      </c>
      <c r="O74" s="172" t="e">
        <f aca="false">SUM(B74:M74)</f>
        <v>#DIV/0!</v>
      </c>
    </row>
    <row r="75" customFormat="false" ht="14.65" hidden="false" customHeight="true" outlineLevel="0" collapsed="false">
      <c r="A75" s="118" t="s">
        <v>120</v>
      </c>
      <c r="B75" s="215" t="e">
        <f aca="false">SUM(B55:B70)/Data_speed!$O$57</f>
        <v>#DIV/0!</v>
      </c>
      <c r="C75" s="216" t="e">
        <f aca="false">SUM(C55:C70)/Data_speed!$O$57</f>
        <v>#DIV/0!</v>
      </c>
      <c r="D75" s="216" t="e">
        <f aca="false">SUM(D55:D70)/Data_speed!$O$57</f>
        <v>#DIV/0!</v>
      </c>
      <c r="E75" s="216" t="e">
        <f aca="false">SUM(E55:E70)/Data_speed!$O$57</f>
        <v>#DIV/0!</v>
      </c>
      <c r="F75" s="216" t="e">
        <f aca="false">SUM(F55:F70)/Data_speed!$O$57</f>
        <v>#DIV/0!</v>
      </c>
      <c r="G75" s="216" t="e">
        <f aca="false">SUM(G55:G70)/Data_speed!$O$57</f>
        <v>#DIV/0!</v>
      </c>
      <c r="H75" s="216" t="e">
        <f aca="false">SUM(H55:H70)/Data_speed!$O$57</f>
        <v>#DIV/0!</v>
      </c>
      <c r="I75" s="216" t="e">
        <f aca="false">SUM(I55:I70)/Data_speed!$O$57</f>
        <v>#DIV/0!</v>
      </c>
      <c r="J75" s="216" t="e">
        <f aca="false">SUM(J55:J70)/Data_speed!$O$57</f>
        <v>#DIV/0!</v>
      </c>
      <c r="K75" s="216" t="e">
        <f aca="false">SUM(K55:K70)/Data_speed!$O$57</f>
        <v>#DIV/0!</v>
      </c>
      <c r="L75" s="216" t="e">
        <f aca="false">SUM(L55:L70)/Data_speed!$O$57</f>
        <v>#DIV/0!</v>
      </c>
      <c r="M75" s="217" t="e">
        <f aca="false">SUM(M55:M70)/Data_speed!$O$57</f>
        <v>#DIV/0!</v>
      </c>
      <c r="O75" s="158" t="e">
        <f aca="false">SUM(B75:M75)</f>
        <v>#DIV/0!</v>
      </c>
    </row>
    <row r="76" customFormat="false" ht="14.65" hidden="false" customHeight="true" outlineLevel="0" collapsed="false">
      <c r="A76" s="139" t="s">
        <v>121</v>
      </c>
      <c r="B76" s="218" t="e">
        <f aca="false">B74-B75</f>
        <v>#DIV/0!</v>
      </c>
      <c r="C76" s="219" t="e">
        <f aca="false">C74-C75</f>
        <v>#DIV/0!</v>
      </c>
      <c r="D76" s="219" t="e">
        <f aca="false">D74-D75</f>
        <v>#DIV/0!</v>
      </c>
      <c r="E76" s="219" t="e">
        <f aca="false">E74-E75</f>
        <v>#DIV/0!</v>
      </c>
      <c r="F76" s="219" t="e">
        <f aca="false">F74-F75</f>
        <v>#DIV/0!</v>
      </c>
      <c r="G76" s="219" t="e">
        <f aca="false">G74-G75</f>
        <v>#DIV/0!</v>
      </c>
      <c r="H76" s="219" t="e">
        <f aca="false">H74-H75</f>
        <v>#DIV/0!</v>
      </c>
      <c r="I76" s="219" t="e">
        <f aca="false">I74-I75</f>
        <v>#DIV/0!</v>
      </c>
      <c r="J76" s="219" t="e">
        <f aca="false">J74-J75</f>
        <v>#DIV/0!</v>
      </c>
      <c r="K76" s="219" t="e">
        <f aca="false">K74-K75</f>
        <v>#DIV/0!</v>
      </c>
      <c r="L76" s="219" t="e">
        <f aca="false">L74-L75</f>
        <v>#DIV/0!</v>
      </c>
      <c r="M76" s="220" t="e">
        <f aca="false">M74-M75</f>
        <v>#DIV/0!</v>
      </c>
      <c r="N76" s="221"/>
      <c r="O76" s="173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18">
      <formula>ROUND($O14,0)&gt;=ROUND(MAX($O$14:$O$25),0)</formula>
    </cfRule>
  </conditionalFormatting>
  <conditionalFormatting sqref="A26:O37">
    <cfRule type="expression" priority="3" aboveAverage="0" equalAverage="0" bottom="0" percent="0" rank="0" text="" dxfId="19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0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1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2" t="n">
        <f aca="false">Data_count!B3</f>
        <v>0</v>
      </c>
      <c r="J1" s="13"/>
      <c r="K1" s="14"/>
      <c r="N1" s="95"/>
    </row>
    <row r="2" customFormat="false" ht="19.5" hidden="false" customHeight="true" outlineLevel="0" collapsed="false">
      <c r="A2" s="15" t="n">
        <f aca="false">Data_count!B4</f>
        <v>0</v>
      </c>
      <c r="J2" s="16" t="n">
        <f aca="false">Data_count!B5</f>
        <v>0</v>
      </c>
      <c r="Q2" s="222"/>
      <c r="U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3"/>
      <c r="U3" s="17" t="n">
        <f aca="false">Data_count!B7</f>
        <v>0</v>
      </c>
    </row>
    <row r="4" customFormat="false" ht="14.65" hidden="false" customHeight="true" outlineLevel="0" collapsed="false">
      <c r="A4" s="15" t="s">
        <v>72</v>
      </c>
      <c r="B4" s="18" t="n">
        <f aca="false">Data_count!B13</f>
        <v>0</v>
      </c>
      <c r="J4" s="13"/>
      <c r="U4" s="17" t="n">
        <f aca="false">Data_count!B8</f>
        <v>0</v>
      </c>
    </row>
    <row r="5" customFormat="false" ht="15.95" hidden="false" customHeight="true" outlineLevel="0" collapsed="false">
      <c r="A5" s="15" t="s">
        <v>73</v>
      </c>
      <c r="B5" s="18" t="n">
        <f aca="false">Data_count!B14</f>
        <v>0</v>
      </c>
      <c r="J5" s="13"/>
      <c r="U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6" t="s">
        <v>143</v>
      </c>
      <c r="N6" s="95"/>
    </row>
    <row r="7" customFormat="false" ht="16.15" hidden="false" customHeight="true" outlineLevel="0" collapsed="false">
      <c r="A7" s="15"/>
      <c r="C7" s="19"/>
      <c r="G7" s="21"/>
      <c r="K7" s="13"/>
      <c r="N7" s="95"/>
    </row>
    <row r="8" customFormat="false" ht="16.5" hidden="false" customHeight="false" outlineLevel="0" collapsed="false">
      <c r="J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96" t="s">
        <v>72</v>
      </c>
      <c r="B10" s="4" t="n">
        <f aca="false">B4</f>
        <v>0</v>
      </c>
    </row>
    <row r="11" customFormat="false" ht="24.75" hidden="false" customHeight="true" outlineLevel="0" collapsed="false">
      <c r="A11" s="223" t="str">
        <f aca="false">"Vitesse moyenne = "&amp;INT(U39)&amp;" km/h"</f>
        <v>Vitesse moyenne = 0 km/h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</row>
    <row r="12" s="4" customFormat="true" ht="18.6" hidden="false" customHeight="true" outlineLevel="0" collapsed="false">
      <c r="B12" s="98" t="str">
        <f aca="false">"Distribution de la Vitesse par tranche horaire  -  Cumuls sur 7 jours (Lu - Di)"</f>
        <v>Distribution de la Vitesse par tranche horaire  -  Cumuls sur 7 jours (Lu - Di)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9"/>
      <c r="P12" s="100" t="s">
        <v>110</v>
      </c>
      <c r="Q12" s="177"/>
      <c r="R12" s="224" t="s">
        <v>156</v>
      </c>
      <c r="S12" s="224"/>
      <c r="T12" s="224"/>
      <c r="U12" s="224"/>
    </row>
    <row r="13" customFormat="false" ht="14.65" hidden="false" customHeight="true" outlineLevel="0" collapsed="false">
      <c r="A13" s="43" t="s">
        <v>80</v>
      </c>
      <c r="B13" s="197" t="s">
        <v>157</v>
      </c>
      <c r="C13" s="46" t="s">
        <v>158</v>
      </c>
      <c r="D13" s="46" t="s">
        <v>144</v>
      </c>
      <c r="E13" s="46" t="s">
        <v>145</v>
      </c>
      <c r="F13" s="46" t="s">
        <v>146</v>
      </c>
      <c r="G13" s="46" t="s">
        <v>147</v>
      </c>
      <c r="H13" s="46" t="s">
        <v>148</v>
      </c>
      <c r="I13" s="46" t="s">
        <v>149</v>
      </c>
      <c r="J13" s="46" t="s">
        <v>150</v>
      </c>
      <c r="K13" s="46" t="s">
        <v>151</v>
      </c>
      <c r="L13" s="46" t="s">
        <v>152</v>
      </c>
      <c r="M13" s="46" t="s">
        <v>153</v>
      </c>
      <c r="N13" s="47" t="s">
        <v>159</v>
      </c>
      <c r="O13" s="72"/>
      <c r="P13" s="105" t="s">
        <v>83</v>
      </c>
      <c r="Q13" s="146"/>
      <c r="R13" s="225" t="s">
        <v>160</v>
      </c>
      <c r="S13" s="226" t="s">
        <v>161</v>
      </c>
      <c r="T13" s="226" t="s">
        <v>162</v>
      </c>
      <c r="U13" s="227" t="s">
        <v>163</v>
      </c>
    </row>
    <row r="14" customFormat="false" ht="14.65" hidden="false" customHeight="true" outlineLevel="0" collapsed="false">
      <c r="A14" s="106" t="s">
        <v>30</v>
      </c>
      <c r="B14" s="108" t="n">
        <f aca="false">Data_speed!B5</f>
        <v>0</v>
      </c>
      <c r="C14" s="76" t="n">
        <f aca="false">Data_speed!C5</f>
        <v>0</v>
      </c>
      <c r="D14" s="108" t="n">
        <f aca="false">Data_speed!D5</f>
        <v>0</v>
      </c>
      <c r="E14" s="76" t="n">
        <f aca="false">Data_speed!E5</f>
        <v>0</v>
      </c>
      <c r="F14" s="108" t="n">
        <f aca="false">Data_speed!F5</f>
        <v>0</v>
      </c>
      <c r="G14" s="76" t="n">
        <f aca="false">Data_speed!G5</f>
        <v>0</v>
      </c>
      <c r="H14" s="108" t="n">
        <f aca="false">Data_speed!H5</f>
        <v>0</v>
      </c>
      <c r="I14" s="76" t="n">
        <f aca="false">Data_speed!I5</f>
        <v>0</v>
      </c>
      <c r="J14" s="108" t="n">
        <f aca="false">Data_speed!J5</f>
        <v>0</v>
      </c>
      <c r="K14" s="76" t="n">
        <f aca="false">Data_speed!K5</f>
        <v>0</v>
      </c>
      <c r="L14" s="108" t="n">
        <f aca="false">Data_speed!L5</f>
        <v>0</v>
      </c>
      <c r="M14" s="76" t="n">
        <f aca="false">Data_speed!M5</f>
        <v>0</v>
      </c>
      <c r="N14" s="109" t="n">
        <f aca="false">Data_speed!N5</f>
        <v>0</v>
      </c>
      <c r="P14" s="181" t="e">
        <f aca="false">#REF!</f>
        <v>#REF!</v>
      </c>
      <c r="Q14" s="180"/>
      <c r="R14" s="228" t="n">
        <f aca="false">Data_speed!P5</f>
        <v>0</v>
      </c>
      <c r="S14" s="229" t="n">
        <f aca="false">Data_speed!Q5</f>
        <v>0</v>
      </c>
      <c r="T14" s="229" t="n">
        <f aca="false">Data_speed!R5</f>
        <v>0</v>
      </c>
      <c r="U14" s="230" t="n">
        <f aca="false">Data_speed!S5</f>
        <v>0</v>
      </c>
    </row>
    <row r="15" customFormat="false" ht="14.65" hidden="false" customHeight="true" outlineLevel="0" collapsed="false">
      <c r="A15" s="112" t="s">
        <v>31</v>
      </c>
      <c r="B15" s="115" t="n">
        <f aca="false">Data_speed!B6</f>
        <v>0</v>
      </c>
      <c r="C15" s="114" t="n">
        <f aca="false">Data_speed!C6</f>
        <v>0</v>
      </c>
      <c r="D15" s="115" t="n">
        <f aca="false">Data_speed!D6</f>
        <v>0</v>
      </c>
      <c r="E15" s="114" t="n">
        <f aca="false">Data_speed!E6</f>
        <v>0</v>
      </c>
      <c r="F15" s="115" t="n">
        <f aca="false">Data_speed!F6</f>
        <v>0</v>
      </c>
      <c r="G15" s="114" t="n">
        <f aca="false">Data_speed!G6</f>
        <v>0</v>
      </c>
      <c r="H15" s="115" t="n">
        <f aca="false">Data_speed!H6</f>
        <v>0</v>
      </c>
      <c r="I15" s="114" t="n">
        <f aca="false">Data_speed!I6</f>
        <v>0</v>
      </c>
      <c r="J15" s="115" t="n">
        <f aca="false">Data_speed!J6</f>
        <v>0</v>
      </c>
      <c r="K15" s="114" t="n">
        <f aca="false">Data_speed!K6</f>
        <v>0</v>
      </c>
      <c r="L15" s="115" t="n">
        <f aca="false">Data_speed!L6</f>
        <v>0</v>
      </c>
      <c r="M15" s="114" t="n">
        <f aca="false">Data_speed!M6</f>
        <v>0</v>
      </c>
      <c r="N15" s="116" t="n">
        <f aca="false">Data_speed!N6</f>
        <v>0</v>
      </c>
      <c r="P15" s="110" t="e">
        <f aca="false">#REF!</f>
        <v>#REF!</v>
      </c>
      <c r="Q15" s="180"/>
      <c r="R15" s="231" t="n">
        <f aca="false">Data_speed!P6</f>
        <v>0</v>
      </c>
      <c r="S15" s="82" t="n">
        <f aca="false">Data_speed!Q6</f>
        <v>0</v>
      </c>
      <c r="T15" s="82" t="n">
        <f aca="false">Data_speed!R6</f>
        <v>0</v>
      </c>
      <c r="U15" s="232" t="n">
        <f aca="false">Data_speed!S6</f>
        <v>0</v>
      </c>
    </row>
    <row r="16" customFormat="false" ht="14.65" hidden="false" customHeight="true" outlineLevel="0" collapsed="false">
      <c r="A16" s="112" t="s">
        <v>32</v>
      </c>
      <c r="B16" s="115" t="n">
        <f aca="false">Data_speed!B7</f>
        <v>0</v>
      </c>
      <c r="C16" s="114" t="n">
        <f aca="false">Data_speed!C7</f>
        <v>0</v>
      </c>
      <c r="D16" s="115" t="n">
        <f aca="false">Data_speed!D7</f>
        <v>0</v>
      </c>
      <c r="E16" s="114" t="n">
        <f aca="false">Data_speed!E7</f>
        <v>0</v>
      </c>
      <c r="F16" s="115" t="n">
        <f aca="false">Data_speed!F7</f>
        <v>0</v>
      </c>
      <c r="G16" s="114" t="n">
        <f aca="false">Data_speed!G7</f>
        <v>0</v>
      </c>
      <c r="H16" s="115" t="n">
        <f aca="false">Data_speed!H7</f>
        <v>0</v>
      </c>
      <c r="I16" s="114" t="n">
        <f aca="false">Data_speed!I7</f>
        <v>0</v>
      </c>
      <c r="J16" s="115" t="n">
        <f aca="false">Data_speed!J7</f>
        <v>0</v>
      </c>
      <c r="K16" s="114" t="n">
        <f aca="false">Data_speed!K7</f>
        <v>0</v>
      </c>
      <c r="L16" s="115" t="n">
        <f aca="false">Data_speed!L7</f>
        <v>0</v>
      </c>
      <c r="M16" s="114" t="n">
        <f aca="false">Data_speed!M7</f>
        <v>0</v>
      </c>
      <c r="N16" s="116" t="n">
        <f aca="false">Data_speed!N7</f>
        <v>0</v>
      </c>
      <c r="P16" s="110" t="e">
        <f aca="false">#REF!</f>
        <v>#REF!</v>
      </c>
      <c r="Q16" s="180"/>
      <c r="R16" s="231" t="n">
        <f aca="false">Data_speed!P7</f>
        <v>0</v>
      </c>
      <c r="S16" s="82" t="n">
        <f aca="false">Data_speed!Q7</f>
        <v>0</v>
      </c>
      <c r="T16" s="82" t="n">
        <f aca="false">Data_speed!R7</f>
        <v>0</v>
      </c>
      <c r="U16" s="232" t="n">
        <f aca="false">Data_speed!S7</f>
        <v>0</v>
      </c>
    </row>
    <row r="17" customFormat="false" ht="14.65" hidden="false" customHeight="true" outlineLevel="0" collapsed="false">
      <c r="A17" s="112" t="s">
        <v>33</v>
      </c>
      <c r="B17" s="115" t="n">
        <f aca="false">Data_speed!B8</f>
        <v>0</v>
      </c>
      <c r="C17" s="114" t="n">
        <f aca="false">Data_speed!C8</f>
        <v>0</v>
      </c>
      <c r="D17" s="115" t="n">
        <f aca="false">Data_speed!D8</f>
        <v>0</v>
      </c>
      <c r="E17" s="114" t="n">
        <f aca="false">Data_speed!E8</f>
        <v>0</v>
      </c>
      <c r="F17" s="115" t="n">
        <f aca="false">Data_speed!F8</f>
        <v>0</v>
      </c>
      <c r="G17" s="114" t="n">
        <f aca="false">Data_speed!G8</f>
        <v>0</v>
      </c>
      <c r="H17" s="115" t="n">
        <f aca="false">Data_speed!H8</f>
        <v>0</v>
      </c>
      <c r="I17" s="114" t="n">
        <f aca="false">Data_speed!I8</f>
        <v>0</v>
      </c>
      <c r="J17" s="115" t="n">
        <f aca="false">Data_speed!J8</f>
        <v>0</v>
      </c>
      <c r="K17" s="114" t="n">
        <f aca="false">Data_speed!K8</f>
        <v>0</v>
      </c>
      <c r="L17" s="115" t="n">
        <f aca="false">Data_speed!L8</f>
        <v>0</v>
      </c>
      <c r="M17" s="114" t="n">
        <f aca="false">Data_speed!M8</f>
        <v>0</v>
      </c>
      <c r="N17" s="116" t="n">
        <f aca="false">Data_speed!N8</f>
        <v>0</v>
      </c>
      <c r="P17" s="110" t="e">
        <f aca="false">#REF!</f>
        <v>#REF!</v>
      </c>
      <c r="Q17" s="180"/>
      <c r="R17" s="231" t="n">
        <f aca="false">Data_speed!P8</f>
        <v>0</v>
      </c>
      <c r="S17" s="82" t="n">
        <f aca="false">Data_speed!Q8</f>
        <v>0</v>
      </c>
      <c r="T17" s="82" t="n">
        <f aca="false">Data_speed!R8</f>
        <v>0</v>
      </c>
      <c r="U17" s="232" t="n">
        <f aca="false">Data_speed!S8</f>
        <v>0</v>
      </c>
    </row>
    <row r="18" customFormat="false" ht="14.65" hidden="false" customHeight="true" outlineLevel="0" collapsed="false">
      <c r="A18" s="112" t="s">
        <v>34</v>
      </c>
      <c r="B18" s="115" t="n">
        <f aca="false">Data_speed!B9</f>
        <v>0</v>
      </c>
      <c r="C18" s="114" t="n">
        <f aca="false">Data_speed!C9</f>
        <v>0</v>
      </c>
      <c r="D18" s="115" t="n">
        <f aca="false">Data_speed!D9</f>
        <v>0</v>
      </c>
      <c r="E18" s="114" t="n">
        <f aca="false">Data_speed!E9</f>
        <v>0</v>
      </c>
      <c r="F18" s="115" t="n">
        <f aca="false">Data_speed!F9</f>
        <v>0</v>
      </c>
      <c r="G18" s="114" t="n">
        <f aca="false">Data_speed!G9</f>
        <v>0</v>
      </c>
      <c r="H18" s="115" t="n">
        <f aca="false">Data_speed!H9</f>
        <v>0</v>
      </c>
      <c r="I18" s="114" t="n">
        <f aca="false">Data_speed!I9</f>
        <v>0</v>
      </c>
      <c r="J18" s="115" t="n">
        <f aca="false">Data_speed!J9</f>
        <v>0</v>
      </c>
      <c r="K18" s="114" t="n">
        <f aca="false">Data_speed!K9</f>
        <v>0</v>
      </c>
      <c r="L18" s="115" t="n">
        <f aca="false">Data_speed!L9</f>
        <v>0</v>
      </c>
      <c r="M18" s="114" t="n">
        <f aca="false">Data_speed!M9</f>
        <v>0</v>
      </c>
      <c r="N18" s="116" t="n">
        <f aca="false">Data_speed!N9</f>
        <v>0</v>
      </c>
      <c r="P18" s="110" t="e">
        <f aca="false">#REF!</f>
        <v>#REF!</v>
      </c>
      <c r="Q18" s="180"/>
      <c r="R18" s="231" t="n">
        <f aca="false">Data_speed!P9</f>
        <v>0</v>
      </c>
      <c r="S18" s="82" t="n">
        <f aca="false">Data_speed!Q9</f>
        <v>0</v>
      </c>
      <c r="T18" s="82" t="n">
        <f aca="false">Data_speed!R9</f>
        <v>0</v>
      </c>
      <c r="U18" s="232" t="n">
        <f aca="false">Data_speed!S9</f>
        <v>0</v>
      </c>
    </row>
    <row r="19" customFormat="false" ht="14.65" hidden="false" customHeight="true" outlineLevel="0" collapsed="false">
      <c r="A19" s="112" t="s">
        <v>35</v>
      </c>
      <c r="B19" s="115" t="n">
        <f aca="false">Data_speed!B10</f>
        <v>0</v>
      </c>
      <c r="C19" s="114" t="n">
        <f aca="false">Data_speed!C10</f>
        <v>0</v>
      </c>
      <c r="D19" s="115" t="n">
        <f aca="false">Data_speed!D10</f>
        <v>0</v>
      </c>
      <c r="E19" s="114" t="n">
        <f aca="false">Data_speed!E10</f>
        <v>0</v>
      </c>
      <c r="F19" s="115" t="n">
        <f aca="false">Data_speed!F10</f>
        <v>0</v>
      </c>
      <c r="G19" s="114" t="n">
        <f aca="false">Data_speed!G10</f>
        <v>0</v>
      </c>
      <c r="H19" s="115" t="n">
        <f aca="false">Data_speed!H10</f>
        <v>0</v>
      </c>
      <c r="I19" s="114" t="n">
        <f aca="false">Data_speed!I10</f>
        <v>0</v>
      </c>
      <c r="J19" s="115" t="n">
        <f aca="false">Data_speed!J10</f>
        <v>0</v>
      </c>
      <c r="K19" s="114" t="n">
        <f aca="false">Data_speed!K10</f>
        <v>0</v>
      </c>
      <c r="L19" s="115" t="n">
        <f aca="false">Data_speed!L10</f>
        <v>0</v>
      </c>
      <c r="M19" s="114" t="n">
        <f aca="false">Data_speed!M10</f>
        <v>0</v>
      </c>
      <c r="N19" s="116" t="n">
        <f aca="false">Data_speed!N10</f>
        <v>0</v>
      </c>
      <c r="P19" s="110" t="e">
        <f aca="false">#REF!</f>
        <v>#REF!</v>
      </c>
      <c r="Q19" s="180"/>
      <c r="R19" s="231" t="n">
        <f aca="false">Data_speed!P10</f>
        <v>0</v>
      </c>
      <c r="S19" s="82" t="n">
        <f aca="false">Data_speed!Q10</f>
        <v>0</v>
      </c>
      <c r="T19" s="82" t="n">
        <f aca="false">Data_speed!R10</f>
        <v>0</v>
      </c>
      <c r="U19" s="232" t="n">
        <f aca="false">Data_speed!S10</f>
        <v>0</v>
      </c>
    </row>
    <row r="20" customFormat="false" ht="14.65" hidden="false" customHeight="true" outlineLevel="0" collapsed="false">
      <c r="A20" s="112" t="s">
        <v>36</v>
      </c>
      <c r="B20" s="115" t="n">
        <f aca="false">Data_speed!B11</f>
        <v>0</v>
      </c>
      <c r="C20" s="114" t="n">
        <f aca="false">Data_speed!C11</f>
        <v>0</v>
      </c>
      <c r="D20" s="115" t="n">
        <f aca="false">Data_speed!D11</f>
        <v>0</v>
      </c>
      <c r="E20" s="114" t="n">
        <f aca="false">Data_speed!E11</f>
        <v>0</v>
      </c>
      <c r="F20" s="115" t="n">
        <f aca="false">Data_speed!F11</f>
        <v>0</v>
      </c>
      <c r="G20" s="114" t="n">
        <f aca="false">Data_speed!G11</f>
        <v>0</v>
      </c>
      <c r="H20" s="115" t="n">
        <f aca="false">Data_speed!H11</f>
        <v>0</v>
      </c>
      <c r="I20" s="114" t="n">
        <f aca="false">Data_speed!I11</f>
        <v>0</v>
      </c>
      <c r="J20" s="115" t="n">
        <f aca="false">Data_speed!J11</f>
        <v>0</v>
      </c>
      <c r="K20" s="114" t="n">
        <f aca="false">Data_speed!K11</f>
        <v>0</v>
      </c>
      <c r="L20" s="115" t="n">
        <f aca="false">Data_speed!L11</f>
        <v>0</v>
      </c>
      <c r="M20" s="114" t="n">
        <f aca="false">Data_speed!M11</f>
        <v>0</v>
      </c>
      <c r="N20" s="116" t="n">
        <f aca="false">Data_speed!N11</f>
        <v>0</v>
      </c>
      <c r="P20" s="110" t="e">
        <f aca="false">#REF!</f>
        <v>#REF!</v>
      </c>
      <c r="Q20" s="180"/>
      <c r="R20" s="231" t="n">
        <f aca="false">Data_speed!P11</f>
        <v>0</v>
      </c>
      <c r="S20" s="82" t="n">
        <f aca="false">Data_speed!Q11</f>
        <v>0</v>
      </c>
      <c r="T20" s="82" t="n">
        <f aca="false">Data_speed!R11</f>
        <v>0</v>
      </c>
      <c r="U20" s="232" t="n">
        <f aca="false">Data_speed!S11</f>
        <v>0</v>
      </c>
    </row>
    <row r="21" customFormat="false" ht="14.65" hidden="false" customHeight="true" outlineLevel="0" collapsed="false">
      <c r="A21" s="118" t="s">
        <v>37</v>
      </c>
      <c r="B21" s="121" t="n">
        <f aca="false">Data_speed!B12</f>
        <v>0</v>
      </c>
      <c r="C21" s="120" t="n">
        <f aca="false">Data_speed!C12</f>
        <v>0</v>
      </c>
      <c r="D21" s="121" t="n">
        <f aca="false">Data_speed!D12</f>
        <v>0</v>
      </c>
      <c r="E21" s="120" t="n">
        <f aca="false">Data_speed!E12</f>
        <v>0</v>
      </c>
      <c r="F21" s="121" t="n">
        <f aca="false">Data_speed!F12</f>
        <v>0</v>
      </c>
      <c r="G21" s="120" t="n">
        <f aca="false">Data_speed!G12</f>
        <v>0</v>
      </c>
      <c r="H21" s="121" t="n">
        <f aca="false">Data_speed!H12</f>
        <v>0</v>
      </c>
      <c r="I21" s="120" t="n">
        <f aca="false">Data_speed!I12</f>
        <v>0</v>
      </c>
      <c r="J21" s="121" t="n">
        <f aca="false">Data_speed!J12</f>
        <v>0</v>
      </c>
      <c r="K21" s="120" t="n">
        <f aca="false">Data_speed!K12</f>
        <v>0</v>
      </c>
      <c r="L21" s="121" t="n">
        <f aca="false">Data_speed!L12</f>
        <v>0</v>
      </c>
      <c r="M21" s="120" t="n">
        <f aca="false">Data_speed!M12</f>
        <v>0</v>
      </c>
      <c r="N21" s="122" t="n">
        <f aca="false">Data_speed!N12</f>
        <v>0</v>
      </c>
      <c r="P21" s="123" t="e">
        <f aca="false">#REF!</f>
        <v>#REF!</v>
      </c>
      <c r="Q21" s="180"/>
      <c r="R21" s="233" t="n">
        <f aca="false">Data_speed!P12</f>
        <v>0</v>
      </c>
      <c r="S21" s="234" t="n">
        <f aca="false">Data_speed!Q12</f>
        <v>0</v>
      </c>
      <c r="T21" s="234" t="n">
        <f aca="false">Data_speed!R12</f>
        <v>0</v>
      </c>
      <c r="U21" s="235" t="n">
        <f aca="false">Data_speed!S12</f>
        <v>0</v>
      </c>
    </row>
    <row r="22" customFormat="false" ht="14.65" hidden="false" customHeight="true" outlineLevel="0" collapsed="false">
      <c r="A22" s="112" t="s">
        <v>38</v>
      </c>
      <c r="B22" s="115" t="n">
        <f aca="false">Data_speed!B13</f>
        <v>0</v>
      </c>
      <c r="C22" s="114" t="n">
        <f aca="false">Data_speed!C13</f>
        <v>0</v>
      </c>
      <c r="D22" s="115" t="n">
        <f aca="false">Data_speed!D13</f>
        <v>0</v>
      </c>
      <c r="E22" s="114" t="n">
        <f aca="false">Data_speed!E13</f>
        <v>0</v>
      </c>
      <c r="F22" s="115" t="n">
        <f aca="false">Data_speed!F13</f>
        <v>0</v>
      </c>
      <c r="G22" s="114" t="n">
        <f aca="false">Data_speed!G13</f>
        <v>0</v>
      </c>
      <c r="H22" s="115" t="n">
        <f aca="false">Data_speed!H13</f>
        <v>0</v>
      </c>
      <c r="I22" s="114" t="n">
        <f aca="false">Data_speed!I13</f>
        <v>0</v>
      </c>
      <c r="J22" s="115" t="n">
        <f aca="false">Data_speed!J13</f>
        <v>0</v>
      </c>
      <c r="K22" s="114" t="n">
        <f aca="false">Data_speed!K13</f>
        <v>0</v>
      </c>
      <c r="L22" s="115" t="n">
        <f aca="false">Data_speed!L13</f>
        <v>0</v>
      </c>
      <c r="M22" s="114" t="n">
        <f aca="false">Data_speed!M13</f>
        <v>0</v>
      </c>
      <c r="N22" s="116" t="n">
        <f aca="false">Data_speed!N13</f>
        <v>0</v>
      </c>
      <c r="P22" s="110" t="e">
        <f aca="false">#REF!</f>
        <v>#REF!</v>
      </c>
      <c r="Q22" s="180"/>
      <c r="R22" s="231" t="n">
        <f aca="false">Data_speed!P13</f>
        <v>0</v>
      </c>
      <c r="S22" s="82" t="n">
        <f aca="false">Data_speed!Q13</f>
        <v>0</v>
      </c>
      <c r="T22" s="82" t="n">
        <f aca="false">Data_speed!R13</f>
        <v>0</v>
      </c>
      <c r="U22" s="232" t="n">
        <f aca="false">Data_speed!S13</f>
        <v>0</v>
      </c>
    </row>
    <row r="23" customFormat="false" ht="14.65" hidden="false" customHeight="true" outlineLevel="0" collapsed="false">
      <c r="A23" s="112" t="s">
        <v>39</v>
      </c>
      <c r="B23" s="115" t="n">
        <f aca="false">Data_speed!B14</f>
        <v>0</v>
      </c>
      <c r="C23" s="114" t="n">
        <f aca="false">Data_speed!C14</f>
        <v>0</v>
      </c>
      <c r="D23" s="115" t="n">
        <f aca="false">Data_speed!D14</f>
        <v>0</v>
      </c>
      <c r="E23" s="114" t="n">
        <f aca="false">Data_speed!E14</f>
        <v>0</v>
      </c>
      <c r="F23" s="115" t="n">
        <f aca="false">Data_speed!F14</f>
        <v>0</v>
      </c>
      <c r="G23" s="114" t="n">
        <f aca="false">Data_speed!G14</f>
        <v>0</v>
      </c>
      <c r="H23" s="115" t="n">
        <f aca="false">Data_speed!H14</f>
        <v>0</v>
      </c>
      <c r="I23" s="114" t="n">
        <f aca="false">Data_speed!I14</f>
        <v>0</v>
      </c>
      <c r="J23" s="115" t="n">
        <f aca="false">Data_speed!J14</f>
        <v>0</v>
      </c>
      <c r="K23" s="114" t="n">
        <f aca="false">Data_speed!K14</f>
        <v>0</v>
      </c>
      <c r="L23" s="115" t="n">
        <f aca="false">Data_speed!L14</f>
        <v>0</v>
      </c>
      <c r="M23" s="114" t="n">
        <f aca="false">Data_speed!M14</f>
        <v>0</v>
      </c>
      <c r="N23" s="116" t="n">
        <f aca="false">Data_speed!N14</f>
        <v>0</v>
      </c>
      <c r="P23" s="110" t="e">
        <f aca="false">#REF!</f>
        <v>#REF!</v>
      </c>
      <c r="Q23" s="180"/>
      <c r="R23" s="231" t="n">
        <f aca="false">Data_speed!P14</f>
        <v>0</v>
      </c>
      <c r="S23" s="82" t="n">
        <f aca="false">Data_speed!Q14</f>
        <v>0</v>
      </c>
      <c r="T23" s="82" t="n">
        <f aca="false">Data_speed!R14</f>
        <v>0</v>
      </c>
      <c r="U23" s="232" t="n">
        <f aca="false">Data_speed!S14</f>
        <v>0</v>
      </c>
    </row>
    <row r="24" customFormat="false" ht="14.65" hidden="false" customHeight="true" outlineLevel="0" collapsed="false">
      <c r="A24" s="112" t="s">
        <v>40</v>
      </c>
      <c r="B24" s="115" t="n">
        <f aca="false">Data_speed!B15</f>
        <v>0</v>
      </c>
      <c r="C24" s="114" t="n">
        <f aca="false">Data_speed!C15</f>
        <v>0</v>
      </c>
      <c r="D24" s="115" t="n">
        <f aca="false">Data_speed!D15</f>
        <v>0</v>
      </c>
      <c r="E24" s="114" t="n">
        <f aca="false">Data_speed!E15</f>
        <v>0</v>
      </c>
      <c r="F24" s="115" t="n">
        <f aca="false">Data_speed!F15</f>
        <v>0</v>
      </c>
      <c r="G24" s="114" t="n">
        <f aca="false">Data_speed!G15</f>
        <v>0</v>
      </c>
      <c r="H24" s="115" t="n">
        <f aca="false">Data_speed!H15</f>
        <v>0</v>
      </c>
      <c r="I24" s="114" t="n">
        <f aca="false">Data_speed!I15</f>
        <v>0</v>
      </c>
      <c r="J24" s="115" t="n">
        <f aca="false">Data_speed!J15</f>
        <v>0</v>
      </c>
      <c r="K24" s="114" t="n">
        <f aca="false">Data_speed!K15</f>
        <v>0</v>
      </c>
      <c r="L24" s="115" t="n">
        <f aca="false">Data_speed!L15</f>
        <v>0</v>
      </c>
      <c r="M24" s="114" t="n">
        <f aca="false">Data_speed!M15</f>
        <v>0</v>
      </c>
      <c r="N24" s="116" t="n">
        <f aca="false">Data_speed!N15</f>
        <v>0</v>
      </c>
      <c r="P24" s="110" t="e">
        <f aca="false">#REF!</f>
        <v>#REF!</v>
      </c>
      <c r="Q24" s="180"/>
      <c r="R24" s="231" t="n">
        <f aca="false">Data_speed!P15</f>
        <v>0</v>
      </c>
      <c r="S24" s="82" t="n">
        <f aca="false">Data_speed!Q15</f>
        <v>0</v>
      </c>
      <c r="T24" s="82" t="n">
        <f aca="false">Data_speed!R15</f>
        <v>0</v>
      </c>
      <c r="U24" s="232" t="n">
        <f aca="false">Data_speed!S15</f>
        <v>0</v>
      </c>
    </row>
    <row r="25" customFormat="false" ht="14.65" hidden="false" customHeight="true" outlineLevel="0" collapsed="false">
      <c r="A25" s="112" t="s">
        <v>41</v>
      </c>
      <c r="B25" s="115" t="n">
        <f aca="false">Data_speed!B16</f>
        <v>0</v>
      </c>
      <c r="C25" s="114" t="n">
        <f aca="false">Data_speed!C16</f>
        <v>0</v>
      </c>
      <c r="D25" s="115" t="n">
        <f aca="false">Data_speed!D16</f>
        <v>0</v>
      </c>
      <c r="E25" s="114" t="n">
        <f aca="false">Data_speed!E16</f>
        <v>0</v>
      </c>
      <c r="F25" s="115" t="n">
        <f aca="false">Data_speed!F16</f>
        <v>0</v>
      </c>
      <c r="G25" s="114" t="n">
        <f aca="false">Data_speed!G16</f>
        <v>0</v>
      </c>
      <c r="H25" s="115" t="n">
        <f aca="false">Data_speed!H16</f>
        <v>0</v>
      </c>
      <c r="I25" s="114" t="n">
        <f aca="false">Data_speed!I16</f>
        <v>0</v>
      </c>
      <c r="J25" s="115" t="n">
        <f aca="false">Data_speed!J16</f>
        <v>0</v>
      </c>
      <c r="K25" s="114" t="n">
        <f aca="false">Data_speed!K16</f>
        <v>0</v>
      </c>
      <c r="L25" s="115" t="n">
        <f aca="false">Data_speed!L16</f>
        <v>0</v>
      </c>
      <c r="M25" s="114" t="n">
        <f aca="false">Data_speed!M16</f>
        <v>0</v>
      </c>
      <c r="N25" s="116" t="n">
        <f aca="false">Data_speed!N16</f>
        <v>0</v>
      </c>
      <c r="P25" s="110" t="e">
        <f aca="false">#REF!</f>
        <v>#REF!</v>
      </c>
      <c r="Q25" s="180"/>
      <c r="R25" s="231" t="n">
        <f aca="false">Data_speed!P16</f>
        <v>0</v>
      </c>
      <c r="S25" s="82" t="n">
        <f aca="false">Data_speed!Q16</f>
        <v>0</v>
      </c>
      <c r="T25" s="82" t="n">
        <f aca="false">Data_speed!R16</f>
        <v>0</v>
      </c>
      <c r="U25" s="232" t="n">
        <f aca="false">Data_speed!S16</f>
        <v>0</v>
      </c>
    </row>
    <row r="26" customFormat="false" ht="14.65" hidden="false" customHeight="true" outlineLevel="0" collapsed="false">
      <c r="A26" s="112" t="s">
        <v>42</v>
      </c>
      <c r="B26" s="115" t="n">
        <f aca="false">Data_speed!B17</f>
        <v>0</v>
      </c>
      <c r="C26" s="114" t="n">
        <f aca="false">Data_speed!C17</f>
        <v>0</v>
      </c>
      <c r="D26" s="115" t="n">
        <f aca="false">Data_speed!D17</f>
        <v>0</v>
      </c>
      <c r="E26" s="114" t="n">
        <f aca="false">Data_speed!E17</f>
        <v>0</v>
      </c>
      <c r="F26" s="115" t="n">
        <f aca="false">Data_speed!F17</f>
        <v>0</v>
      </c>
      <c r="G26" s="114" t="n">
        <f aca="false">Data_speed!G17</f>
        <v>0</v>
      </c>
      <c r="H26" s="115" t="n">
        <f aca="false">Data_speed!H17</f>
        <v>0</v>
      </c>
      <c r="I26" s="114" t="n">
        <f aca="false">Data_speed!I17</f>
        <v>0</v>
      </c>
      <c r="J26" s="115" t="n">
        <f aca="false">Data_speed!J17</f>
        <v>0</v>
      </c>
      <c r="K26" s="114" t="n">
        <f aca="false">Data_speed!K17</f>
        <v>0</v>
      </c>
      <c r="L26" s="115" t="n">
        <f aca="false">Data_speed!L17</f>
        <v>0</v>
      </c>
      <c r="M26" s="114" t="n">
        <f aca="false">Data_speed!M17</f>
        <v>0</v>
      </c>
      <c r="N26" s="116" t="n">
        <f aca="false">Data_speed!N17</f>
        <v>0</v>
      </c>
      <c r="P26" s="110" t="e">
        <f aca="false">#REF!</f>
        <v>#REF!</v>
      </c>
      <c r="Q26" s="180"/>
      <c r="R26" s="231" t="n">
        <f aca="false">Data_speed!P17</f>
        <v>0</v>
      </c>
      <c r="S26" s="82" t="n">
        <f aca="false">Data_speed!Q17</f>
        <v>0</v>
      </c>
      <c r="T26" s="82" t="n">
        <f aca="false">Data_speed!R17</f>
        <v>0</v>
      </c>
      <c r="U26" s="232" t="n">
        <f aca="false">Data_speed!S17</f>
        <v>0</v>
      </c>
    </row>
    <row r="27" customFormat="false" ht="14.65" hidden="false" customHeight="true" outlineLevel="0" collapsed="false">
      <c r="A27" s="112" t="s">
        <v>43</v>
      </c>
      <c r="B27" s="115" t="n">
        <f aca="false">Data_speed!B18</f>
        <v>0</v>
      </c>
      <c r="C27" s="114" t="n">
        <f aca="false">Data_speed!C18</f>
        <v>0</v>
      </c>
      <c r="D27" s="115" t="n">
        <f aca="false">Data_speed!D18</f>
        <v>0</v>
      </c>
      <c r="E27" s="114" t="n">
        <f aca="false">Data_speed!E18</f>
        <v>0</v>
      </c>
      <c r="F27" s="115" t="n">
        <f aca="false">Data_speed!F18</f>
        <v>0</v>
      </c>
      <c r="G27" s="114" t="n">
        <f aca="false">Data_speed!G18</f>
        <v>0</v>
      </c>
      <c r="H27" s="115" t="n">
        <f aca="false">Data_speed!H18</f>
        <v>0</v>
      </c>
      <c r="I27" s="114" t="n">
        <f aca="false">Data_speed!I18</f>
        <v>0</v>
      </c>
      <c r="J27" s="115" t="n">
        <f aca="false">Data_speed!J18</f>
        <v>0</v>
      </c>
      <c r="K27" s="114" t="n">
        <f aca="false">Data_speed!K18</f>
        <v>0</v>
      </c>
      <c r="L27" s="115" t="n">
        <f aca="false">Data_speed!L18</f>
        <v>0</v>
      </c>
      <c r="M27" s="114" t="n">
        <f aca="false">Data_speed!M18</f>
        <v>0</v>
      </c>
      <c r="N27" s="116" t="n">
        <f aca="false">Data_speed!N18</f>
        <v>0</v>
      </c>
      <c r="P27" s="110" t="e">
        <f aca="false">#REF!</f>
        <v>#REF!</v>
      </c>
      <c r="Q27" s="180"/>
      <c r="R27" s="231" t="n">
        <f aca="false">Data_speed!P18</f>
        <v>0</v>
      </c>
      <c r="S27" s="82" t="n">
        <f aca="false">Data_speed!Q18</f>
        <v>0</v>
      </c>
      <c r="T27" s="82" t="n">
        <f aca="false">Data_speed!R18</f>
        <v>0</v>
      </c>
      <c r="U27" s="232" t="n">
        <f aca="false">Data_speed!S18</f>
        <v>0</v>
      </c>
    </row>
    <row r="28" customFormat="false" ht="14.65" hidden="false" customHeight="true" outlineLevel="0" collapsed="false">
      <c r="A28" s="112" t="s">
        <v>44</v>
      </c>
      <c r="B28" s="115" t="n">
        <f aca="false">Data_speed!B19</f>
        <v>0</v>
      </c>
      <c r="C28" s="114" t="n">
        <f aca="false">Data_speed!C19</f>
        <v>0</v>
      </c>
      <c r="D28" s="115" t="n">
        <f aca="false">Data_speed!D19</f>
        <v>0</v>
      </c>
      <c r="E28" s="114" t="n">
        <f aca="false">Data_speed!E19</f>
        <v>0</v>
      </c>
      <c r="F28" s="115" t="n">
        <f aca="false">Data_speed!F19</f>
        <v>0</v>
      </c>
      <c r="G28" s="114" t="n">
        <f aca="false">Data_speed!G19</f>
        <v>0</v>
      </c>
      <c r="H28" s="115" t="n">
        <f aca="false">Data_speed!H19</f>
        <v>0</v>
      </c>
      <c r="I28" s="114" t="n">
        <f aca="false">Data_speed!I19</f>
        <v>0</v>
      </c>
      <c r="J28" s="115" t="n">
        <f aca="false">Data_speed!J19</f>
        <v>0</v>
      </c>
      <c r="K28" s="114" t="n">
        <f aca="false">Data_speed!K19</f>
        <v>0</v>
      </c>
      <c r="L28" s="115" t="n">
        <f aca="false">Data_speed!L19</f>
        <v>0</v>
      </c>
      <c r="M28" s="114" t="n">
        <f aca="false">Data_speed!M19</f>
        <v>0</v>
      </c>
      <c r="N28" s="116" t="n">
        <f aca="false">Data_speed!N19</f>
        <v>0</v>
      </c>
      <c r="P28" s="110" t="e">
        <f aca="false">#REF!</f>
        <v>#REF!</v>
      </c>
      <c r="Q28" s="180"/>
      <c r="R28" s="231" t="n">
        <f aca="false">Data_speed!P19</f>
        <v>0</v>
      </c>
      <c r="S28" s="82" t="n">
        <f aca="false">Data_speed!Q19</f>
        <v>0</v>
      </c>
      <c r="T28" s="82" t="n">
        <f aca="false">Data_speed!R19</f>
        <v>0</v>
      </c>
      <c r="U28" s="232" t="n">
        <f aca="false">Data_speed!S19</f>
        <v>0</v>
      </c>
    </row>
    <row r="29" customFormat="false" ht="14.65" hidden="false" customHeight="true" outlineLevel="0" collapsed="false">
      <c r="A29" s="112" t="s">
        <v>45</v>
      </c>
      <c r="B29" s="115" t="n">
        <f aca="false">Data_speed!B20</f>
        <v>0</v>
      </c>
      <c r="C29" s="114" t="n">
        <f aca="false">Data_speed!C20</f>
        <v>0</v>
      </c>
      <c r="D29" s="115" t="n">
        <f aca="false">Data_speed!D20</f>
        <v>0</v>
      </c>
      <c r="E29" s="114" t="n">
        <f aca="false">Data_speed!E20</f>
        <v>0</v>
      </c>
      <c r="F29" s="115" t="n">
        <f aca="false">Data_speed!F20</f>
        <v>0</v>
      </c>
      <c r="G29" s="114" t="n">
        <f aca="false">Data_speed!G20</f>
        <v>0</v>
      </c>
      <c r="H29" s="115" t="n">
        <f aca="false">Data_speed!H20</f>
        <v>0</v>
      </c>
      <c r="I29" s="114" t="n">
        <f aca="false">Data_speed!I20</f>
        <v>0</v>
      </c>
      <c r="J29" s="115" t="n">
        <f aca="false">Data_speed!J20</f>
        <v>0</v>
      </c>
      <c r="K29" s="114" t="n">
        <f aca="false">Data_speed!K20</f>
        <v>0</v>
      </c>
      <c r="L29" s="115" t="n">
        <f aca="false">Data_speed!L20</f>
        <v>0</v>
      </c>
      <c r="M29" s="114" t="n">
        <f aca="false">Data_speed!M20</f>
        <v>0</v>
      </c>
      <c r="N29" s="116" t="n">
        <f aca="false">Data_speed!N20</f>
        <v>0</v>
      </c>
      <c r="P29" s="110" t="e">
        <f aca="false">#REF!</f>
        <v>#REF!</v>
      </c>
      <c r="Q29" s="180"/>
      <c r="R29" s="231" t="n">
        <f aca="false">Data_speed!P20</f>
        <v>0</v>
      </c>
      <c r="S29" s="82" t="n">
        <f aca="false">Data_speed!Q20</f>
        <v>0</v>
      </c>
      <c r="T29" s="82" t="n">
        <f aca="false">Data_speed!R20</f>
        <v>0</v>
      </c>
      <c r="U29" s="232" t="n">
        <f aca="false">Data_speed!S20</f>
        <v>0</v>
      </c>
    </row>
    <row r="30" customFormat="false" ht="14.65" hidden="false" customHeight="true" outlineLevel="0" collapsed="false">
      <c r="A30" s="112" t="s">
        <v>46</v>
      </c>
      <c r="B30" s="115" t="n">
        <f aca="false">Data_speed!B21</f>
        <v>0</v>
      </c>
      <c r="C30" s="114" t="n">
        <f aca="false">Data_speed!C21</f>
        <v>0</v>
      </c>
      <c r="D30" s="115" t="n">
        <f aca="false">Data_speed!D21</f>
        <v>0</v>
      </c>
      <c r="E30" s="114" t="n">
        <f aca="false">Data_speed!E21</f>
        <v>0</v>
      </c>
      <c r="F30" s="115" t="n">
        <f aca="false">Data_speed!F21</f>
        <v>0</v>
      </c>
      <c r="G30" s="114" t="n">
        <f aca="false">Data_speed!G21</f>
        <v>0</v>
      </c>
      <c r="H30" s="115" t="n">
        <f aca="false">Data_speed!H21</f>
        <v>0</v>
      </c>
      <c r="I30" s="114" t="n">
        <f aca="false">Data_speed!I21</f>
        <v>0</v>
      </c>
      <c r="J30" s="115" t="n">
        <f aca="false">Data_speed!J21</f>
        <v>0</v>
      </c>
      <c r="K30" s="114" t="n">
        <f aca="false">Data_speed!K21</f>
        <v>0</v>
      </c>
      <c r="L30" s="115" t="n">
        <f aca="false">Data_speed!L21</f>
        <v>0</v>
      </c>
      <c r="M30" s="114" t="n">
        <f aca="false">Data_speed!M21</f>
        <v>0</v>
      </c>
      <c r="N30" s="116" t="n">
        <f aca="false">Data_speed!N21</f>
        <v>0</v>
      </c>
      <c r="P30" s="110" t="e">
        <f aca="false">#REF!</f>
        <v>#REF!</v>
      </c>
      <c r="Q30" s="180"/>
      <c r="R30" s="231" t="n">
        <f aca="false">Data_speed!P21</f>
        <v>0</v>
      </c>
      <c r="S30" s="82" t="n">
        <f aca="false">Data_speed!Q21</f>
        <v>0</v>
      </c>
      <c r="T30" s="82" t="n">
        <f aca="false">Data_speed!R21</f>
        <v>0</v>
      </c>
      <c r="U30" s="232" t="n">
        <f aca="false">Data_speed!S21</f>
        <v>0</v>
      </c>
    </row>
    <row r="31" customFormat="false" ht="14.65" hidden="false" customHeight="true" outlineLevel="0" collapsed="false">
      <c r="A31" s="118" t="s">
        <v>47</v>
      </c>
      <c r="B31" s="121" t="n">
        <f aca="false">Data_speed!B22</f>
        <v>0</v>
      </c>
      <c r="C31" s="120" t="n">
        <f aca="false">Data_speed!C22</f>
        <v>0</v>
      </c>
      <c r="D31" s="121" t="n">
        <f aca="false">Data_speed!D22</f>
        <v>0</v>
      </c>
      <c r="E31" s="120" t="n">
        <f aca="false">Data_speed!E22</f>
        <v>0</v>
      </c>
      <c r="F31" s="121" t="n">
        <f aca="false">Data_speed!F22</f>
        <v>0</v>
      </c>
      <c r="G31" s="120" t="n">
        <f aca="false">Data_speed!G22</f>
        <v>0</v>
      </c>
      <c r="H31" s="121" t="n">
        <f aca="false">Data_speed!H22</f>
        <v>0</v>
      </c>
      <c r="I31" s="120" t="n">
        <f aca="false">Data_speed!I22</f>
        <v>0</v>
      </c>
      <c r="J31" s="121" t="n">
        <f aca="false">Data_speed!J22</f>
        <v>0</v>
      </c>
      <c r="K31" s="120" t="n">
        <f aca="false">Data_speed!K22</f>
        <v>0</v>
      </c>
      <c r="L31" s="121" t="n">
        <f aca="false">Data_speed!L22</f>
        <v>0</v>
      </c>
      <c r="M31" s="120" t="n">
        <f aca="false">Data_speed!M22</f>
        <v>0</v>
      </c>
      <c r="N31" s="122" t="n">
        <f aca="false">Data_speed!N22</f>
        <v>0</v>
      </c>
      <c r="P31" s="123" t="e">
        <f aca="false">#REF!</f>
        <v>#REF!</v>
      </c>
      <c r="Q31" s="180"/>
      <c r="R31" s="233" t="n">
        <f aca="false">Data_speed!P22</f>
        <v>0</v>
      </c>
      <c r="S31" s="234" t="n">
        <f aca="false">Data_speed!Q22</f>
        <v>0</v>
      </c>
      <c r="T31" s="234" t="n">
        <f aca="false">Data_speed!R22</f>
        <v>0</v>
      </c>
      <c r="U31" s="235" t="n">
        <f aca="false">Data_speed!S22</f>
        <v>0</v>
      </c>
    </row>
    <row r="32" customFormat="false" ht="14.65" hidden="false" customHeight="true" outlineLevel="0" collapsed="false">
      <c r="A32" s="112" t="s">
        <v>48</v>
      </c>
      <c r="B32" s="115" t="n">
        <f aca="false">Data_speed!B23</f>
        <v>0</v>
      </c>
      <c r="C32" s="114" t="n">
        <f aca="false">Data_speed!C23</f>
        <v>0</v>
      </c>
      <c r="D32" s="115" t="n">
        <f aca="false">Data_speed!D23</f>
        <v>0</v>
      </c>
      <c r="E32" s="114" t="n">
        <f aca="false">Data_speed!E23</f>
        <v>0</v>
      </c>
      <c r="F32" s="115" t="n">
        <f aca="false">Data_speed!F23</f>
        <v>0</v>
      </c>
      <c r="G32" s="114" t="n">
        <f aca="false">Data_speed!G23</f>
        <v>0</v>
      </c>
      <c r="H32" s="115" t="n">
        <f aca="false">Data_speed!H23</f>
        <v>0</v>
      </c>
      <c r="I32" s="114" t="n">
        <f aca="false">Data_speed!I23</f>
        <v>0</v>
      </c>
      <c r="J32" s="115" t="n">
        <f aca="false">Data_speed!J23</f>
        <v>0</v>
      </c>
      <c r="K32" s="114" t="n">
        <f aca="false">Data_speed!K23</f>
        <v>0</v>
      </c>
      <c r="L32" s="115" t="n">
        <f aca="false">Data_speed!L23</f>
        <v>0</v>
      </c>
      <c r="M32" s="114" t="n">
        <f aca="false">Data_speed!M23</f>
        <v>0</v>
      </c>
      <c r="N32" s="116" t="n">
        <f aca="false">Data_speed!N23</f>
        <v>0</v>
      </c>
      <c r="P32" s="110" t="e">
        <f aca="false">#REF!</f>
        <v>#REF!</v>
      </c>
      <c r="Q32" s="180"/>
      <c r="R32" s="231" t="n">
        <f aca="false">Data_speed!P23</f>
        <v>0</v>
      </c>
      <c r="S32" s="82" t="n">
        <f aca="false">Data_speed!Q23</f>
        <v>0</v>
      </c>
      <c r="T32" s="82" t="n">
        <f aca="false">Data_speed!R23</f>
        <v>0</v>
      </c>
      <c r="U32" s="232" t="n">
        <f aca="false">Data_speed!S23</f>
        <v>0</v>
      </c>
    </row>
    <row r="33" customFormat="false" ht="14.65" hidden="false" customHeight="true" outlineLevel="0" collapsed="false">
      <c r="A33" s="112" t="s">
        <v>49</v>
      </c>
      <c r="B33" s="115" t="n">
        <f aca="false">Data_speed!B24</f>
        <v>0</v>
      </c>
      <c r="C33" s="114" t="n">
        <f aca="false">Data_speed!C24</f>
        <v>0</v>
      </c>
      <c r="D33" s="115" t="n">
        <f aca="false">Data_speed!D24</f>
        <v>0</v>
      </c>
      <c r="E33" s="114" t="n">
        <f aca="false">Data_speed!E24</f>
        <v>0</v>
      </c>
      <c r="F33" s="115" t="n">
        <f aca="false">Data_speed!F24</f>
        <v>0</v>
      </c>
      <c r="G33" s="114" t="n">
        <f aca="false">Data_speed!G24</f>
        <v>0</v>
      </c>
      <c r="H33" s="115" t="n">
        <f aca="false">Data_speed!H24</f>
        <v>0</v>
      </c>
      <c r="I33" s="114" t="n">
        <f aca="false">Data_speed!I24</f>
        <v>0</v>
      </c>
      <c r="J33" s="115" t="n">
        <f aca="false">Data_speed!J24</f>
        <v>0</v>
      </c>
      <c r="K33" s="114" t="n">
        <f aca="false">Data_speed!K24</f>
        <v>0</v>
      </c>
      <c r="L33" s="115" t="n">
        <f aca="false">Data_speed!L24</f>
        <v>0</v>
      </c>
      <c r="M33" s="114" t="n">
        <f aca="false">Data_speed!M24</f>
        <v>0</v>
      </c>
      <c r="N33" s="116" t="n">
        <f aca="false">Data_speed!N24</f>
        <v>0</v>
      </c>
      <c r="P33" s="110" t="e">
        <f aca="false">#REF!</f>
        <v>#REF!</v>
      </c>
      <c r="Q33" s="180"/>
      <c r="R33" s="231" t="n">
        <f aca="false">Data_speed!P24</f>
        <v>0</v>
      </c>
      <c r="S33" s="82" t="n">
        <f aca="false">Data_speed!Q24</f>
        <v>0</v>
      </c>
      <c r="T33" s="82" t="n">
        <f aca="false">Data_speed!R24</f>
        <v>0</v>
      </c>
      <c r="U33" s="232" t="n">
        <f aca="false">Data_speed!S24</f>
        <v>0</v>
      </c>
    </row>
    <row r="34" customFormat="false" ht="14.65" hidden="false" customHeight="true" outlineLevel="0" collapsed="false">
      <c r="A34" s="112" t="s">
        <v>50</v>
      </c>
      <c r="B34" s="115" t="n">
        <f aca="false">Data_speed!B25</f>
        <v>0</v>
      </c>
      <c r="C34" s="114" t="n">
        <f aca="false">Data_speed!C25</f>
        <v>0</v>
      </c>
      <c r="D34" s="115" t="n">
        <f aca="false">Data_speed!D25</f>
        <v>0</v>
      </c>
      <c r="E34" s="114" t="n">
        <f aca="false">Data_speed!E25</f>
        <v>0</v>
      </c>
      <c r="F34" s="115" t="n">
        <f aca="false">Data_speed!F25</f>
        <v>0</v>
      </c>
      <c r="G34" s="114" t="n">
        <f aca="false">Data_speed!G25</f>
        <v>0</v>
      </c>
      <c r="H34" s="115" t="n">
        <f aca="false">Data_speed!H25</f>
        <v>0</v>
      </c>
      <c r="I34" s="114" t="n">
        <f aca="false">Data_speed!I25</f>
        <v>0</v>
      </c>
      <c r="J34" s="115" t="n">
        <f aca="false">Data_speed!J25</f>
        <v>0</v>
      </c>
      <c r="K34" s="114" t="n">
        <f aca="false">Data_speed!K25</f>
        <v>0</v>
      </c>
      <c r="L34" s="115" t="n">
        <f aca="false">Data_speed!L25</f>
        <v>0</v>
      </c>
      <c r="M34" s="114" t="n">
        <f aca="false">Data_speed!M25</f>
        <v>0</v>
      </c>
      <c r="N34" s="116" t="n">
        <f aca="false">Data_speed!N25</f>
        <v>0</v>
      </c>
      <c r="P34" s="110" t="e">
        <f aca="false">#REF!</f>
        <v>#REF!</v>
      </c>
      <c r="Q34" s="180"/>
      <c r="R34" s="231" t="n">
        <f aca="false">Data_speed!P25</f>
        <v>0</v>
      </c>
      <c r="S34" s="82" t="n">
        <f aca="false">Data_speed!Q25</f>
        <v>0</v>
      </c>
      <c r="T34" s="82" t="n">
        <f aca="false">Data_speed!R25</f>
        <v>0</v>
      </c>
      <c r="U34" s="232" t="n">
        <f aca="false">Data_speed!S25</f>
        <v>0</v>
      </c>
    </row>
    <row r="35" customFormat="false" ht="14.65" hidden="false" customHeight="true" outlineLevel="0" collapsed="false">
      <c r="A35" s="112" t="s">
        <v>51</v>
      </c>
      <c r="B35" s="115" t="n">
        <f aca="false">Data_speed!B26</f>
        <v>0</v>
      </c>
      <c r="C35" s="114" t="n">
        <f aca="false">Data_speed!C26</f>
        <v>0</v>
      </c>
      <c r="D35" s="115" t="n">
        <f aca="false">Data_speed!D26</f>
        <v>0</v>
      </c>
      <c r="E35" s="114" t="n">
        <f aca="false">Data_speed!E26</f>
        <v>0</v>
      </c>
      <c r="F35" s="115" t="n">
        <f aca="false">Data_speed!F26</f>
        <v>0</v>
      </c>
      <c r="G35" s="114" t="n">
        <f aca="false">Data_speed!G26</f>
        <v>0</v>
      </c>
      <c r="H35" s="115" t="n">
        <f aca="false">Data_speed!H26</f>
        <v>0</v>
      </c>
      <c r="I35" s="114" t="n">
        <f aca="false">Data_speed!I26</f>
        <v>0</v>
      </c>
      <c r="J35" s="115" t="n">
        <f aca="false">Data_speed!J26</f>
        <v>0</v>
      </c>
      <c r="K35" s="114" t="n">
        <f aca="false">Data_speed!K26</f>
        <v>0</v>
      </c>
      <c r="L35" s="115" t="n">
        <f aca="false">Data_speed!L26</f>
        <v>0</v>
      </c>
      <c r="M35" s="114" t="n">
        <f aca="false">Data_speed!M26</f>
        <v>0</v>
      </c>
      <c r="N35" s="116" t="n">
        <f aca="false">Data_speed!N26</f>
        <v>0</v>
      </c>
      <c r="P35" s="110" t="e">
        <f aca="false">#REF!</f>
        <v>#REF!</v>
      </c>
      <c r="Q35" s="180"/>
      <c r="R35" s="231" t="n">
        <f aca="false">Data_speed!P26</f>
        <v>0</v>
      </c>
      <c r="S35" s="82" t="n">
        <f aca="false">Data_speed!Q26</f>
        <v>0</v>
      </c>
      <c r="T35" s="82" t="n">
        <f aca="false">Data_speed!R26</f>
        <v>0</v>
      </c>
      <c r="U35" s="232" t="n">
        <f aca="false">Data_speed!S26</f>
        <v>0</v>
      </c>
    </row>
    <row r="36" customFormat="false" ht="14.65" hidden="false" customHeight="true" outlineLevel="0" collapsed="false">
      <c r="A36" s="112" t="s">
        <v>52</v>
      </c>
      <c r="B36" s="115" t="n">
        <f aca="false">Data_speed!B27</f>
        <v>0</v>
      </c>
      <c r="C36" s="114" t="n">
        <f aca="false">Data_speed!C27</f>
        <v>0</v>
      </c>
      <c r="D36" s="115" t="n">
        <f aca="false">Data_speed!D27</f>
        <v>0</v>
      </c>
      <c r="E36" s="114" t="n">
        <f aca="false">Data_speed!E27</f>
        <v>0</v>
      </c>
      <c r="F36" s="115" t="n">
        <f aca="false">Data_speed!F27</f>
        <v>0</v>
      </c>
      <c r="G36" s="114" t="n">
        <f aca="false">Data_speed!G27</f>
        <v>0</v>
      </c>
      <c r="H36" s="115" t="n">
        <f aca="false">Data_speed!H27</f>
        <v>0</v>
      </c>
      <c r="I36" s="114" t="n">
        <f aca="false">Data_speed!I27</f>
        <v>0</v>
      </c>
      <c r="J36" s="115" t="n">
        <f aca="false">Data_speed!J27</f>
        <v>0</v>
      </c>
      <c r="K36" s="114" t="n">
        <f aca="false">Data_speed!K27</f>
        <v>0</v>
      </c>
      <c r="L36" s="115" t="n">
        <f aca="false">Data_speed!L27</f>
        <v>0</v>
      </c>
      <c r="M36" s="114" t="n">
        <f aca="false">Data_speed!M27</f>
        <v>0</v>
      </c>
      <c r="N36" s="116" t="n">
        <f aca="false">Data_speed!N27</f>
        <v>0</v>
      </c>
      <c r="P36" s="110" t="e">
        <f aca="false">#REF!</f>
        <v>#REF!</v>
      </c>
      <c r="Q36" s="180"/>
      <c r="R36" s="231" t="n">
        <f aca="false">Data_speed!P27</f>
        <v>0</v>
      </c>
      <c r="S36" s="82" t="n">
        <f aca="false">Data_speed!Q27</f>
        <v>0</v>
      </c>
      <c r="T36" s="82" t="n">
        <f aca="false">Data_speed!R27</f>
        <v>0</v>
      </c>
      <c r="U36" s="232" t="n">
        <f aca="false">Data_speed!S27</f>
        <v>0</v>
      </c>
    </row>
    <row r="37" customFormat="false" ht="14.65" hidden="false" customHeight="true" outlineLevel="0" collapsed="false">
      <c r="A37" s="105" t="s">
        <v>53</v>
      </c>
      <c r="B37" s="127" t="n">
        <f aca="false">Data_speed!B28</f>
        <v>0</v>
      </c>
      <c r="C37" s="126" t="n">
        <f aca="false">Data_speed!C28</f>
        <v>0</v>
      </c>
      <c r="D37" s="127" t="n">
        <f aca="false">Data_speed!D28</f>
        <v>0</v>
      </c>
      <c r="E37" s="126" t="n">
        <f aca="false">Data_speed!E28</f>
        <v>0</v>
      </c>
      <c r="F37" s="127" t="n">
        <f aca="false">Data_speed!F28</f>
        <v>0</v>
      </c>
      <c r="G37" s="126" t="n">
        <f aca="false">Data_speed!G28</f>
        <v>0</v>
      </c>
      <c r="H37" s="127" t="n">
        <f aca="false">Data_speed!H28</f>
        <v>0</v>
      </c>
      <c r="I37" s="126" t="n">
        <f aca="false">Data_speed!I28</f>
        <v>0</v>
      </c>
      <c r="J37" s="127" t="n">
        <f aca="false">Data_speed!J28</f>
        <v>0</v>
      </c>
      <c r="K37" s="126" t="n">
        <f aca="false">Data_speed!K28</f>
        <v>0</v>
      </c>
      <c r="L37" s="127" t="n">
        <f aca="false">Data_speed!L28</f>
        <v>0</v>
      </c>
      <c r="M37" s="126" t="n">
        <f aca="false">Data_speed!M28</f>
        <v>0</v>
      </c>
      <c r="N37" s="128" t="n">
        <f aca="false">Data_speed!N28</f>
        <v>0</v>
      </c>
      <c r="P37" s="129" t="e">
        <f aca="false">#REF!</f>
        <v>#REF!</v>
      </c>
      <c r="Q37" s="180"/>
      <c r="R37" s="236" t="n">
        <f aca="false">Data_speed!P28</f>
        <v>0</v>
      </c>
      <c r="S37" s="90" t="n">
        <f aca="false">Data_speed!Q28</f>
        <v>0</v>
      </c>
      <c r="T37" s="90" t="n">
        <f aca="false">Data_speed!R28</f>
        <v>0</v>
      </c>
      <c r="U37" s="237" t="n">
        <f aca="false">Data_speed!S28</f>
        <v>0</v>
      </c>
    </row>
    <row r="38" customFormat="false" ht="14.65" hidden="false" customHeight="true" outlineLevel="0" collapsed="false">
      <c r="R38" s="238"/>
      <c r="S38" s="238"/>
      <c r="T38" s="238"/>
      <c r="U38" s="238"/>
    </row>
    <row r="39" customFormat="false" ht="14.65" hidden="false" customHeight="true" outlineLevel="0" collapsed="false">
      <c r="A39" s="239" t="s">
        <v>119</v>
      </c>
      <c r="B39" s="213" t="e">
        <f aca="false">SUM(B14:B37)/Data_speed!$O$29</f>
        <v>#DIV/0!</v>
      </c>
      <c r="C39" s="213" t="e">
        <f aca="false">SUM(C14:C37)/Data_speed!$O$29</f>
        <v>#DIV/0!</v>
      </c>
      <c r="D39" s="213" t="e">
        <f aca="false">SUM(D14:D37)/Data_speed!$O$29</f>
        <v>#DIV/0!</v>
      </c>
      <c r="E39" s="213" t="e">
        <f aca="false">SUM(E14:E37)/Data_speed!$O$29</f>
        <v>#DIV/0!</v>
      </c>
      <c r="F39" s="213" t="e">
        <f aca="false">SUM(F14:F37)/Data_speed!$O$29</f>
        <v>#DIV/0!</v>
      </c>
      <c r="G39" s="213" t="e">
        <f aca="false">SUM(G14:G37)/Data_speed!$O$29</f>
        <v>#DIV/0!</v>
      </c>
      <c r="H39" s="213" t="e">
        <f aca="false">SUM(H14:H37)/Data_speed!$O$29</f>
        <v>#DIV/0!</v>
      </c>
      <c r="I39" s="213" t="e">
        <f aca="false">SUM(I14:I37)/Data_speed!$O$29</f>
        <v>#DIV/0!</v>
      </c>
      <c r="J39" s="213" t="e">
        <f aca="false">SUM(J14:J37)/Data_speed!$O$29</f>
        <v>#DIV/0!</v>
      </c>
      <c r="K39" s="213" t="e">
        <f aca="false">SUM(K14:K37)/Data_speed!$O$29</f>
        <v>#DIV/0!</v>
      </c>
      <c r="L39" s="213" t="e">
        <f aca="false">SUM(L14:L37)/Data_speed!$O$29</f>
        <v>#DIV/0!</v>
      </c>
      <c r="M39" s="213" t="e">
        <f aca="false">SUM(M14:M37)/Data_speed!$O$29</f>
        <v>#DIV/0!</v>
      </c>
      <c r="N39" s="214" t="e">
        <f aca="false">SUM(N14:N37)/Data_speed!$O$29</f>
        <v>#DIV/0!</v>
      </c>
      <c r="O39" s="72"/>
      <c r="P39" s="172" t="e">
        <f aca="false">SUM(B39:N39)</f>
        <v>#DIV/0!</v>
      </c>
      <c r="Q39" s="190"/>
      <c r="R39" s="240" t="n">
        <f aca="false">AVERAGE(R14:R37)</f>
        <v>0</v>
      </c>
      <c r="S39" s="241" t="n">
        <f aca="false">AVERAGE(S14:S37)</f>
        <v>0</v>
      </c>
      <c r="T39" s="241" t="n">
        <f aca="false">AVERAGE(T14:T37)</f>
        <v>0</v>
      </c>
      <c r="U39" s="242" t="n">
        <f aca="false">AVERAGE(U14:U37)</f>
        <v>0</v>
      </c>
    </row>
    <row r="40" customFormat="false" ht="14.65" hidden="false" customHeight="true" outlineLevel="0" collapsed="false">
      <c r="A40" s="65" t="s">
        <v>120</v>
      </c>
      <c r="B40" s="216" t="e">
        <f aca="false">SUM(B20:B35)/Data_speed!$O$29</f>
        <v>#DIV/0!</v>
      </c>
      <c r="C40" s="216" t="e">
        <f aca="false">SUM(C20:C35)/Data_speed!$O$29</f>
        <v>#DIV/0!</v>
      </c>
      <c r="D40" s="216" t="e">
        <f aca="false">SUM(D20:D35)/Data_speed!$O$29</f>
        <v>#DIV/0!</v>
      </c>
      <c r="E40" s="216" t="e">
        <f aca="false">SUM(E20:E35)/Data_speed!$O$29</f>
        <v>#DIV/0!</v>
      </c>
      <c r="F40" s="216" t="e">
        <f aca="false">SUM(F20:F35)/Data_speed!$O$29</f>
        <v>#DIV/0!</v>
      </c>
      <c r="G40" s="216" t="e">
        <f aca="false">SUM(G20:G35)/Data_speed!$O$29</f>
        <v>#DIV/0!</v>
      </c>
      <c r="H40" s="216" t="e">
        <f aca="false">SUM(H20:H35)/Data_speed!$O$29</f>
        <v>#DIV/0!</v>
      </c>
      <c r="I40" s="216" t="e">
        <f aca="false">SUM(I20:I35)/Data_speed!$O$29</f>
        <v>#DIV/0!</v>
      </c>
      <c r="J40" s="216" t="e">
        <f aca="false">SUM(J20:J35)/Data_speed!$O$29</f>
        <v>#DIV/0!</v>
      </c>
      <c r="K40" s="216" t="e">
        <f aca="false">SUM(K20:K35)/Data_speed!$O$29</f>
        <v>#DIV/0!</v>
      </c>
      <c r="L40" s="216" t="e">
        <f aca="false">SUM(L20:L35)/Data_speed!$O$29</f>
        <v>#DIV/0!</v>
      </c>
      <c r="M40" s="216" t="e">
        <f aca="false">SUM(M20:M35)/Data_speed!$O$29</f>
        <v>#DIV/0!</v>
      </c>
      <c r="N40" s="217" t="e">
        <f aca="false">SUM(N20:N35)/Data_speed!$O$29</f>
        <v>#DIV/0!</v>
      </c>
      <c r="O40" s="72"/>
      <c r="P40" s="158" t="e">
        <f aca="false">SUM(B40:N40)</f>
        <v>#DIV/0!</v>
      </c>
      <c r="Q40" s="190"/>
      <c r="R40" s="243" t="n">
        <f aca="false">AVERAGE(R20:R35)</f>
        <v>0</v>
      </c>
      <c r="S40" s="244" t="n">
        <f aca="false">AVERAGE(S20:S35)</f>
        <v>0</v>
      </c>
      <c r="T40" s="244" t="n">
        <f aca="false">AVERAGE(T20:T35)</f>
        <v>0</v>
      </c>
      <c r="U40" s="245" t="n">
        <f aca="false">AVERAGE(U20:U35)</f>
        <v>0</v>
      </c>
    </row>
    <row r="41" customFormat="false" ht="14.65" hidden="false" customHeight="true" outlineLevel="0" collapsed="false">
      <c r="A41" s="27" t="s">
        <v>121</v>
      </c>
      <c r="B41" s="219" t="e">
        <f aca="false">B39-B40</f>
        <v>#DIV/0!</v>
      </c>
      <c r="C41" s="219" t="e">
        <f aca="false">C39-C40</f>
        <v>#DIV/0!</v>
      </c>
      <c r="D41" s="219" t="e">
        <f aca="false">D39-D40</f>
        <v>#DIV/0!</v>
      </c>
      <c r="E41" s="219" t="e">
        <f aca="false">E39-E40</f>
        <v>#DIV/0!</v>
      </c>
      <c r="F41" s="219" t="e">
        <f aca="false">F39-F40</f>
        <v>#DIV/0!</v>
      </c>
      <c r="G41" s="219" t="e">
        <f aca="false">G39-G40</f>
        <v>#DIV/0!</v>
      </c>
      <c r="H41" s="219" t="e">
        <f aca="false">H39-H40</f>
        <v>#DIV/0!</v>
      </c>
      <c r="I41" s="219" t="e">
        <f aca="false">I39-I40</f>
        <v>#DIV/0!</v>
      </c>
      <c r="J41" s="219" t="e">
        <f aca="false">J39-J40</f>
        <v>#DIV/0!</v>
      </c>
      <c r="K41" s="219" t="e">
        <f aca="false">K39-K40</f>
        <v>#DIV/0!</v>
      </c>
      <c r="L41" s="219" t="e">
        <f aca="false">L39-L40</f>
        <v>#DIV/0!</v>
      </c>
      <c r="M41" s="219" t="e">
        <f aca="false">M39-M40</f>
        <v>#DIV/0!</v>
      </c>
      <c r="N41" s="220" t="e">
        <f aca="false">N39-N40</f>
        <v>#DIV/0!</v>
      </c>
      <c r="O41" s="221"/>
      <c r="P41" s="173" t="e">
        <f aca="false">P39-P40</f>
        <v>#DIV/0!</v>
      </c>
      <c r="Q41" s="190"/>
      <c r="R41" s="246" t="n">
        <f aca="false">AVERAGE(AVERAGE(R14:R19), AVERAGE(R36:R37))</f>
        <v>0</v>
      </c>
      <c r="S41" s="247" t="n">
        <f aca="false">AVERAGE(AVERAGE(S14:S19), AVERAGE(S36:S37))</f>
        <v>0</v>
      </c>
      <c r="T41" s="247" t="n">
        <f aca="false">AVERAGE(AVERAGE(T14:T19), AVERAGE(T36:T37))</f>
        <v>0</v>
      </c>
      <c r="U41" s="248" t="n">
        <f aca="false">AVERAGE(AVERAGE(U14:U19), AVERAGE(U36:U37))</f>
        <v>0</v>
      </c>
    </row>
    <row r="42" customFormat="false" ht="14.65" hidden="false" customHeight="true" outlineLevel="0" collapsed="false">
      <c r="B42" s="13"/>
      <c r="C42" s="13"/>
      <c r="D42" s="13"/>
      <c r="E42" s="13"/>
      <c r="F42" s="13"/>
      <c r="G42" s="13"/>
      <c r="H42" s="13"/>
      <c r="J42" s="13"/>
      <c r="O42" s="72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96" t="s">
        <v>73</v>
      </c>
      <c r="B45" s="4" t="n">
        <f aca="false">B5</f>
        <v>0</v>
      </c>
      <c r="U45" s="5"/>
    </row>
    <row r="46" customFormat="false" ht="24.75" hidden="false" customHeight="true" outlineLevel="0" collapsed="false">
      <c r="A46" s="223" t="str">
        <f aca="false">"Vitesse moyenne = "&amp;INT(U74)&amp;" km/h"</f>
        <v>Vitesse moyenne = 0 km/h</v>
      </c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</row>
    <row r="47" customFormat="false" ht="18.6" hidden="false" customHeight="true" outlineLevel="0" collapsed="false">
      <c r="A47" s="4"/>
      <c r="B47" s="98" t="str">
        <f aca="false">B12</f>
        <v>Distribution de la Vitesse par tranche horaire  -  Cumuls sur 7 jours (Lu - Di)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9"/>
      <c r="P47" s="100" t="str">
        <f aca="false">P12</f>
        <v>THM</v>
      </c>
      <c r="Q47" s="177"/>
      <c r="R47" s="224" t="str">
        <f aca="false">R12</f>
        <v>Vitesses caractéristiques</v>
      </c>
      <c r="S47" s="224"/>
      <c r="T47" s="224"/>
      <c r="U47" s="224"/>
    </row>
    <row r="48" customFormat="false" ht="14.65" hidden="false" customHeight="true" outlineLevel="0" collapsed="false">
      <c r="A48" s="43" t="s">
        <v>80</v>
      </c>
      <c r="B48" s="178" t="str">
        <f aca="false">B13</f>
        <v>10 km/h</v>
      </c>
      <c r="C48" s="46" t="str">
        <f aca="false">C13</f>
        <v>20 km/h</v>
      </c>
      <c r="D48" s="46" t="str">
        <f aca="false">D13</f>
        <v>30 km/h</v>
      </c>
      <c r="E48" s="46" t="str">
        <f aca="false">E13</f>
        <v>40 km/h</v>
      </c>
      <c r="F48" s="46" t="str">
        <f aca="false">F13</f>
        <v>50 km/h</v>
      </c>
      <c r="G48" s="46" t="str">
        <f aca="false">G13</f>
        <v>60 km/h</v>
      </c>
      <c r="H48" s="46" t="str">
        <f aca="false">H13</f>
        <v>70 km/h</v>
      </c>
      <c r="I48" s="46" t="str">
        <f aca="false">I13</f>
        <v>80 km/h</v>
      </c>
      <c r="J48" s="46" t="str">
        <f aca="false">J13</f>
        <v>90 km/h</v>
      </c>
      <c r="K48" s="46" t="str">
        <f aca="false">K13</f>
        <v>100 km/h</v>
      </c>
      <c r="L48" s="46" t="str">
        <f aca="false">L13</f>
        <v>110 km/h</v>
      </c>
      <c r="M48" s="46" t="str">
        <f aca="false">M13</f>
        <v>120 km/h</v>
      </c>
      <c r="N48" s="47" t="str">
        <f aca="false">N13</f>
        <v>&gt; 120 km/h</v>
      </c>
      <c r="O48" s="72"/>
      <c r="P48" s="105" t="s">
        <v>83</v>
      </c>
      <c r="Q48" s="146"/>
      <c r="R48" s="225" t="str">
        <f aca="false">R13</f>
        <v>V15</v>
      </c>
      <c r="S48" s="226" t="str">
        <f aca="false">S13</f>
        <v>V50</v>
      </c>
      <c r="T48" s="226" t="str">
        <f aca="false">T13</f>
        <v>V85</v>
      </c>
      <c r="U48" s="227" t="str">
        <f aca="false">U13</f>
        <v>Vmt</v>
      </c>
    </row>
    <row r="49" customFormat="false" ht="14.65" hidden="false" customHeight="true" outlineLevel="0" collapsed="false">
      <c r="A49" s="106" t="s">
        <v>30</v>
      </c>
      <c r="B49" s="108" t="n">
        <f aca="false">Data_speed!B33</f>
        <v>0</v>
      </c>
      <c r="C49" s="76" t="n">
        <f aca="false">Data_speed!C33</f>
        <v>0</v>
      </c>
      <c r="D49" s="108" t="n">
        <f aca="false">Data_speed!D33</f>
        <v>0</v>
      </c>
      <c r="E49" s="76" t="n">
        <f aca="false">Data_speed!E33</f>
        <v>0</v>
      </c>
      <c r="F49" s="108" t="n">
        <f aca="false">Data_speed!F33</f>
        <v>0</v>
      </c>
      <c r="G49" s="76" t="n">
        <f aca="false">Data_speed!G33</f>
        <v>0</v>
      </c>
      <c r="H49" s="108" t="n">
        <f aca="false">Data_speed!H33</f>
        <v>0</v>
      </c>
      <c r="I49" s="76" t="n">
        <f aca="false">Data_speed!I33</f>
        <v>0</v>
      </c>
      <c r="J49" s="108" t="n">
        <f aca="false">Data_speed!J33</f>
        <v>0</v>
      </c>
      <c r="K49" s="76" t="n">
        <f aca="false">Data_speed!K33</f>
        <v>0</v>
      </c>
      <c r="L49" s="108" t="n">
        <f aca="false">Data_speed!L33</f>
        <v>0</v>
      </c>
      <c r="M49" s="76" t="n">
        <f aca="false">Data_speed!M33</f>
        <v>0</v>
      </c>
      <c r="N49" s="109" t="n">
        <f aca="false">Data_speed!N33</f>
        <v>0</v>
      </c>
      <c r="P49" s="181" t="e">
        <f aca="false">#REF!</f>
        <v>#REF!</v>
      </c>
      <c r="Q49" s="180"/>
      <c r="R49" s="228" t="n">
        <f aca="false">Data_speed!P33</f>
        <v>0</v>
      </c>
      <c r="S49" s="229" t="n">
        <f aca="false">Data_speed!Q33</f>
        <v>0</v>
      </c>
      <c r="T49" s="229" t="n">
        <f aca="false">Data_speed!R33</f>
        <v>0</v>
      </c>
      <c r="U49" s="230" t="n">
        <f aca="false">Data_speed!S33</f>
        <v>0</v>
      </c>
    </row>
    <row r="50" customFormat="false" ht="14.65" hidden="false" customHeight="true" outlineLevel="0" collapsed="false">
      <c r="A50" s="112" t="s">
        <v>31</v>
      </c>
      <c r="B50" s="115" t="n">
        <f aca="false">Data_speed!B34</f>
        <v>0</v>
      </c>
      <c r="C50" s="114" t="n">
        <f aca="false">Data_speed!C34</f>
        <v>0</v>
      </c>
      <c r="D50" s="115" t="n">
        <f aca="false">Data_speed!D34</f>
        <v>0</v>
      </c>
      <c r="E50" s="114" t="n">
        <f aca="false">Data_speed!E34</f>
        <v>0</v>
      </c>
      <c r="F50" s="115" t="n">
        <f aca="false">Data_speed!F34</f>
        <v>0</v>
      </c>
      <c r="G50" s="114" t="n">
        <f aca="false">Data_speed!G34</f>
        <v>0</v>
      </c>
      <c r="H50" s="115" t="n">
        <f aca="false">Data_speed!H34</f>
        <v>0</v>
      </c>
      <c r="I50" s="114" t="n">
        <f aca="false">Data_speed!I34</f>
        <v>0</v>
      </c>
      <c r="J50" s="115" t="n">
        <f aca="false">Data_speed!J34</f>
        <v>0</v>
      </c>
      <c r="K50" s="114" t="n">
        <f aca="false">Data_speed!K34</f>
        <v>0</v>
      </c>
      <c r="L50" s="115" t="n">
        <f aca="false">Data_speed!L34</f>
        <v>0</v>
      </c>
      <c r="M50" s="114" t="n">
        <f aca="false">Data_speed!M34</f>
        <v>0</v>
      </c>
      <c r="N50" s="116" t="n">
        <f aca="false">Data_speed!N34</f>
        <v>0</v>
      </c>
      <c r="P50" s="110" t="e">
        <f aca="false">#REF!</f>
        <v>#REF!</v>
      </c>
      <c r="Q50" s="180"/>
      <c r="R50" s="231" t="n">
        <f aca="false">Data_speed!P34</f>
        <v>0</v>
      </c>
      <c r="S50" s="82" t="n">
        <f aca="false">Data_speed!Q34</f>
        <v>0</v>
      </c>
      <c r="T50" s="82" t="n">
        <f aca="false">Data_speed!R34</f>
        <v>0</v>
      </c>
      <c r="U50" s="232" t="n">
        <f aca="false">Data_speed!S34</f>
        <v>0</v>
      </c>
    </row>
    <row r="51" customFormat="false" ht="14.65" hidden="false" customHeight="true" outlineLevel="0" collapsed="false">
      <c r="A51" s="112" t="s">
        <v>32</v>
      </c>
      <c r="B51" s="115" t="n">
        <f aca="false">Data_speed!B35</f>
        <v>0</v>
      </c>
      <c r="C51" s="114" t="n">
        <f aca="false">Data_speed!C35</f>
        <v>0</v>
      </c>
      <c r="D51" s="115" t="n">
        <f aca="false">Data_speed!D35</f>
        <v>0</v>
      </c>
      <c r="E51" s="114" t="n">
        <f aca="false">Data_speed!E35</f>
        <v>0</v>
      </c>
      <c r="F51" s="115" t="n">
        <f aca="false">Data_speed!F35</f>
        <v>0</v>
      </c>
      <c r="G51" s="114" t="n">
        <f aca="false">Data_speed!G35</f>
        <v>0</v>
      </c>
      <c r="H51" s="115" t="n">
        <f aca="false">Data_speed!H35</f>
        <v>0</v>
      </c>
      <c r="I51" s="114" t="n">
        <f aca="false">Data_speed!I35</f>
        <v>0</v>
      </c>
      <c r="J51" s="115" t="n">
        <f aca="false">Data_speed!J35</f>
        <v>0</v>
      </c>
      <c r="K51" s="114" t="n">
        <f aca="false">Data_speed!K35</f>
        <v>0</v>
      </c>
      <c r="L51" s="115" t="n">
        <f aca="false">Data_speed!L35</f>
        <v>0</v>
      </c>
      <c r="M51" s="114" t="n">
        <f aca="false">Data_speed!M35</f>
        <v>0</v>
      </c>
      <c r="N51" s="116" t="n">
        <f aca="false">Data_speed!N35</f>
        <v>0</v>
      </c>
      <c r="P51" s="110" t="e">
        <f aca="false">#REF!</f>
        <v>#REF!</v>
      </c>
      <c r="Q51" s="180"/>
      <c r="R51" s="231" t="n">
        <f aca="false">Data_speed!P35</f>
        <v>0</v>
      </c>
      <c r="S51" s="82" t="n">
        <f aca="false">Data_speed!Q35</f>
        <v>0</v>
      </c>
      <c r="T51" s="82" t="n">
        <f aca="false">Data_speed!R35</f>
        <v>0</v>
      </c>
      <c r="U51" s="232" t="n">
        <f aca="false">Data_speed!S35</f>
        <v>0</v>
      </c>
    </row>
    <row r="52" customFormat="false" ht="14.65" hidden="false" customHeight="true" outlineLevel="0" collapsed="false">
      <c r="A52" s="112" t="s">
        <v>33</v>
      </c>
      <c r="B52" s="115" t="n">
        <f aca="false">Data_speed!B36</f>
        <v>0</v>
      </c>
      <c r="C52" s="114" t="n">
        <f aca="false">Data_speed!C36</f>
        <v>0</v>
      </c>
      <c r="D52" s="115" t="n">
        <f aca="false">Data_speed!D36</f>
        <v>0</v>
      </c>
      <c r="E52" s="114" t="n">
        <f aca="false">Data_speed!E36</f>
        <v>0</v>
      </c>
      <c r="F52" s="115" t="n">
        <f aca="false">Data_speed!F36</f>
        <v>0</v>
      </c>
      <c r="G52" s="114" t="n">
        <f aca="false">Data_speed!G36</f>
        <v>0</v>
      </c>
      <c r="H52" s="115" t="n">
        <f aca="false">Data_speed!H36</f>
        <v>0</v>
      </c>
      <c r="I52" s="114" t="n">
        <f aca="false">Data_speed!I36</f>
        <v>0</v>
      </c>
      <c r="J52" s="115" t="n">
        <f aca="false">Data_speed!J36</f>
        <v>0</v>
      </c>
      <c r="K52" s="114" t="n">
        <f aca="false">Data_speed!K36</f>
        <v>0</v>
      </c>
      <c r="L52" s="115" t="n">
        <f aca="false">Data_speed!L36</f>
        <v>0</v>
      </c>
      <c r="M52" s="114" t="n">
        <f aca="false">Data_speed!M36</f>
        <v>0</v>
      </c>
      <c r="N52" s="116" t="n">
        <f aca="false">Data_speed!N36</f>
        <v>0</v>
      </c>
      <c r="P52" s="110" t="e">
        <f aca="false">#REF!</f>
        <v>#REF!</v>
      </c>
      <c r="Q52" s="180"/>
      <c r="R52" s="231" t="n">
        <f aca="false">Data_speed!P36</f>
        <v>0</v>
      </c>
      <c r="S52" s="82" t="n">
        <f aca="false">Data_speed!Q36</f>
        <v>0</v>
      </c>
      <c r="T52" s="82" t="n">
        <f aca="false">Data_speed!R36</f>
        <v>0</v>
      </c>
      <c r="U52" s="232" t="n">
        <f aca="false">Data_speed!S36</f>
        <v>0</v>
      </c>
    </row>
    <row r="53" customFormat="false" ht="14.65" hidden="false" customHeight="true" outlineLevel="0" collapsed="false">
      <c r="A53" s="112" t="s">
        <v>34</v>
      </c>
      <c r="B53" s="115" t="n">
        <f aca="false">Data_speed!B37</f>
        <v>0</v>
      </c>
      <c r="C53" s="114" t="n">
        <f aca="false">Data_speed!C37</f>
        <v>0</v>
      </c>
      <c r="D53" s="115" t="n">
        <f aca="false">Data_speed!D37</f>
        <v>0</v>
      </c>
      <c r="E53" s="114" t="n">
        <f aca="false">Data_speed!E37</f>
        <v>0</v>
      </c>
      <c r="F53" s="115" t="n">
        <f aca="false">Data_speed!F37</f>
        <v>0</v>
      </c>
      <c r="G53" s="114" t="n">
        <f aca="false">Data_speed!G37</f>
        <v>0</v>
      </c>
      <c r="H53" s="115" t="n">
        <f aca="false">Data_speed!H37</f>
        <v>0</v>
      </c>
      <c r="I53" s="114" t="n">
        <f aca="false">Data_speed!I37</f>
        <v>0</v>
      </c>
      <c r="J53" s="115" t="n">
        <f aca="false">Data_speed!J37</f>
        <v>0</v>
      </c>
      <c r="K53" s="114" t="n">
        <f aca="false">Data_speed!K37</f>
        <v>0</v>
      </c>
      <c r="L53" s="115" t="n">
        <f aca="false">Data_speed!L37</f>
        <v>0</v>
      </c>
      <c r="M53" s="114" t="n">
        <f aca="false">Data_speed!M37</f>
        <v>0</v>
      </c>
      <c r="N53" s="116" t="n">
        <f aca="false">Data_speed!N37</f>
        <v>0</v>
      </c>
      <c r="P53" s="110" t="e">
        <f aca="false">#REF!</f>
        <v>#REF!</v>
      </c>
      <c r="Q53" s="180"/>
      <c r="R53" s="231" t="n">
        <f aca="false">Data_speed!P37</f>
        <v>0</v>
      </c>
      <c r="S53" s="82" t="n">
        <f aca="false">Data_speed!Q37</f>
        <v>0</v>
      </c>
      <c r="T53" s="82" t="n">
        <f aca="false">Data_speed!R37</f>
        <v>0</v>
      </c>
      <c r="U53" s="232" t="n">
        <f aca="false">Data_speed!S37</f>
        <v>0</v>
      </c>
    </row>
    <row r="54" customFormat="false" ht="14.65" hidden="false" customHeight="true" outlineLevel="0" collapsed="false">
      <c r="A54" s="112" t="s">
        <v>35</v>
      </c>
      <c r="B54" s="115" t="n">
        <f aca="false">Data_speed!B38</f>
        <v>0</v>
      </c>
      <c r="C54" s="114" t="n">
        <f aca="false">Data_speed!C38</f>
        <v>0</v>
      </c>
      <c r="D54" s="115" t="n">
        <f aca="false">Data_speed!D38</f>
        <v>0</v>
      </c>
      <c r="E54" s="114" t="n">
        <f aca="false">Data_speed!E38</f>
        <v>0</v>
      </c>
      <c r="F54" s="115" t="n">
        <f aca="false">Data_speed!F38</f>
        <v>0</v>
      </c>
      <c r="G54" s="114" t="n">
        <f aca="false">Data_speed!G38</f>
        <v>0</v>
      </c>
      <c r="H54" s="115" t="n">
        <f aca="false">Data_speed!H38</f>
        <v>0</v>
      </c>
      <c r="I54" s="114" t="n">
        <f aca="false">Data_speed!I38</f>
        <v>0</v>
      </c>
      <c r="J54" s="115" t="n">
        <f aca="false">Data_speed!J38</f>
        <v>0</v>
      </c>
      <c r="K54" s="114" t="n">
        <f aca="false">Data_speed!K38</f>
        <v>0</v>
      </c>
      <c r="L54" s="115" t="n">
        <f aca="false">Data_speed!L38</f>
        <v>0</v>
      </c>
      <c r="M54" s="114" t="n">
        <f aca="false">Data_speed!M38</f>
        <v>0</v>
      </c>
      <c r="N54" s="116" t="n">
        <f aca="false">Data_speed!N38</f>
        <v>0</v>
      </c>
      <c r="P54" s="110" t="e">
        <f aca="false">#REF!</f>
        <v>#REF!</v>
      </c>
      <c r="Q54" s="180"/>
      <c r="R54" s="231" t="n">
        <f aca="false">Data_speed!P38</f>
        <v>0</v>
      </c>
      <c r="S54" s="82" t="n">
        <f aca="false">Data_speed!Q38</f>
        <v>0</v>
      </c>
      <c r="T54" s="82" t="n">
        <f aca="false">Data_speed!R38</f>
        <v>0</v>
      </c>
      <c r="U54" s="232" t="n">
        <f aca="false">Data_speed!S38</f>
        <v>0</v>
      </c>
    </row>
    <row r="55" customFormat="false" ht="14.65" hidden="false" customHeight="true" outlineLevel="0" collapsed="false">
      <c r="A55" s="112" t="s">
        <v>36</v>
      </c>
      <c r="B55" s="115" t="n">
        <f aca="false">Data_speed!B39</f>
        <v>0</v>
      </c>
      <c r="C55" s="114" t="n">
        <f aca="false">Data_speed!C39</f>
        <v>0</v>
      </c>
      <c r="D55" s="115" t="n">
        <f aca="false">Data_speed!D39</f>
        <v>0</v>
      </c>
      <c r="E55" s="114" t="n">
        <f aca="false">Data_speed!E39</f>
        <v>0</v>
      </c>
      <c r="F55" s="115" t="n">
        <f aca="false">Data_speed!F39</f>
        <v>0</v>
      </c>
      <c r="G55" s="114" t="n">
        <f aca="false">Data_speed!G39</f>
        <v>0</v>
      </c>
      <c r="H55" s="115" t="n">
        <f aca="false">Data_speed!H39</f>
        <v>0</v>
      </c>
      <c r="I55" s="114" t="n">
        <f aca="false">Data_speed!I39</f>
        <v>0</v>
      </c>
      <c r="J55" s="115" t="n">
        <f aca="false">Data_speed!J39</f>
        <v>0</v>
      </c>
      <c r="K55" s="114" t="n">
        <f aca="false">Data_speed!K39</f>
        <v>0</v>
      </c>
      <c r="L55" s="115" t="n">
        <f aca="false">Data_speed!L39</f>
        <v>0</v>
      </c>
      <c r="M55" s="114" t="n">
        <f aca="false">Data_speed!M39</f>
        <v>0</v>
      </c>
      <c r="N55" s="116" t="n">
        <f aca="false">Data_speed!N39</f>
        <v>0</v>
      </c>
      <c r="P55" s="110" t="e">
        <f aca="false">#REF!</f>
        <v>#REF!</v>
      </c>
      <c r="Q55" s="180"/>
      <c r="R55" s="231" t="n">
        <f aca="false">Data_speed!P39</f>
        <v>0</v>
      </c>
      <c r="S55" s="82" t="n">
        <f aca="false">Data_speed!Q39</f>
        <v>0</v>
      </c>
      <c r="T55" s="82" t="n">
        <f aca="false">Data_speed!R39</f>
        <v>0</v>
      </c>
      <c r="U55" s="232" t="n">
        <f aca="false">Data_speed!S39</f>
        <v>0</v>
      </c>
    </row>
    <row r="56" customFormat="false" ht="14.65" hidden="false" customHeight="true" outlineLevel="0" collapsed="false">
      <c r="A56" s="118" t="s">
        <v>37</v>
      </c>
      <c r="B56" s="121" t="n">
        <f aca="false">Data_speed!B40</f>
        <v>0</v>
      </c>
      <c r="C56" s="120" t="n">
        <f aca="false">Data_speed!C40</f>
        <v>0</v>
      </c>
      <c r="D56" s="121" t="n">
        <f aca="false">Data_speed!D40</f>
        <v>0</v>
      </c>
      <c r="E56" s="120" t="n">
        <f aca="false">Data_speed!E40</f>
        <v>0</v>
      </c>
      <c r="F56" s="121" t="n">
        <f aca="false">Data_speed!F40</f>
        <v>0</v>
      </c>
      <c r="G56" s="120" t="n">
        <f aca="false">Data_speed!G40</f>
        <v>0</v>
      </c>
      <c r="H56" s="121" t="n">
        <f aca="false">Data_speed!H40</f>
        <v>0</v>
      </c>
      <c r="I56" s="120" t="n">
        <f aca="false">Data_speed!I40</f>
        <v>0</v>
      </c>
      <c r="J56" s="121" t="n">
        <f aca="false">Data_speed!J40</f>
        <v>0</v>
      </c>
      <c r="K56" s="120" t="n">
        <f aca="false">Data_speed!K40</f>
        <v>0</v>
      </c>
      <c r="L56" s="121" t="n">
        <f aca="false">Data_speed!L40</f>
        <v>0</v>
      </c>
      <c r="M56" s="120" t="n">
        <f aca="false">Data_speed!M40</f>
        <v>0</v>
      </c>
      <c r="N56" s="122" t="n">
        <f aca="false">Data_speed!N40</f>
        <v>0</v>
      </c>
      <c r="P56" s="123" t="e">
        <f aca="false">#REF!</f>
        <v>#REF!</v>
      </c>
      <c r="Q56" s="180"/>
      <c r="R56" s="233" t="n">
        <f aca="false">Data_speed!P40</f>
        <v>0</v>
      </c>
      <c r="S56" s="234" t="n">
        <f aca="false">Data_speed!Q40</f>
        <v>0</v>
      </c>
      <c r="T56" s="234" t="n">
        <f aca="false">Data_speed!R40</f>
        <v>0</v>
      </c>
      <c r="U56" s="235" t="n">
        <f aca="false">Data_speed!S40</f>
        <v>0</v>
      </c>
    </row>
    <row r="57" customFormat="false" ht="14.65" hidden="false" customHeight="true" outlineLevel="0" collapsed="false">
      <c r="A57" s="112" t="s">
        <v>38</v>
      </c>
      <c r="B57" s="115" t="n">
        <f aca="false">Data_speed!B41</f>
        <v>0</v>
      </c>
      <c r="C57" s="114" t="n">
        <f aca="false">Data_speed!C41</f>
        <v>0</v>
      </c>
      <c r="D57" s="115" t="n">
        <f aca="false">Data_speed!D41</f>
        <v>0</v>
      </c>
      <c r="E57" s="114" t="n">
        <f aca="false">Data_speed!E41</f>
        <v>0</v>
      </c>
      <c r="F57" s="115" t="n">
        <f aca="false">Data_speed!F41</f>
        <v>0</v>
      </c>
      <c r="G57" s="114" t="n">
        <f aca="false">Data_speed!G41</f>
        <v>0</v>
      </c>
      <c r="H57" s="115" t="n">
        <f aca="false">Data_speed!H41</f>
        <v>0</v>
      </c>
      <c r="I57" s="114" t="n">
        <f aca="false">Data_speed!I41</f>
        <v>0</v>
      </c>
      <c r="J57" s="115" t="n">
        <f aca="false">Data_speed!J41</f>
        <v>0</v>
      </c>
      <c r="K57" s="114" t="n">
        <f aca="false">Data_speed!K41</f>
        <v>0</v>
      </c>
      <c r="L57" s="115" t="n">
        <f aca="false">Data_speed!L41</f>
        <v>0</v>
      </c>
      <c r="M57" s="114" t="n">
        <f aca="false">Data_speed!M41</f>
        <v>0</v>
      </c>
      <c r="N57" s="116" t="n">
        <f aca="false">Data_speed!N41</f>
        <v>0</v>
      </c>
      <c r="P57" s="110" t="e">
        <f aca="false">#REF!</f>
        <v>#REF!</v>
      </c>
      <c r="Q57" s="180"/>
      <c r="R57" s="231" t="n">
        <f aca="false">Data_speed!P41</f>
        <v>0</v>
      </c>
      <c r="S57" s="82" t="n">
        <f aca="false">Data_speed!Q41</f>
        <v>0</v>
      </c>
      <c r="T57" s="82" t="n">
        <f aca="false">Data_speed!R41</f>
        <v>0</v>
      </c>
      <c r="U57" s="232" t="n">
        <f aca="false">Data_speed!S41</f>
        <v>0</v>
      </c>
    </row>
    <row r="58" customFormat="false" ht="14.65" hidden="false" customHeight="true" outlineLevel="0" collapsed="false">
      <c r="A58" s="112" t="s">
        <v>39</v>
      </c>
      <c r="B58" s="115" t="n">
        <f aca="false">Data_speed!B42</f>
        <v>0</v>
      </c>
      <c r="C58" s="114" t="n">
        <f aca="false">Data_speed!C42</f>
        <v>0</v>
      </c>
      <c r="D58" s="115" t="n">
        <f aca="false">Data_speed!D42</f>
        <v>0</v>
      </c>
      <c r="E58" s="114" t="n">
        <f aca="false">Data_speed!E42</f>
        <v>0</v>
      </c>
      <c r="F58" s="115" t="n">
        <f aca="false">Data_speed!F42</f>
        <v>0</v>
      </c>
      <c r="G58" s="114" t="n">
        <f aca="false">Data_speed!G42</f>
        <v>0</v>
      </c>
      <c r="H58" s="115" t="n">
        <f aca="false">Data_speed!H42</f>
        <v>0</v>
      </c>
      <c r="I58" s="114" t="n">
        <f aca="false">Data_speed!I42</f>
        <v>0</v>
      </c>
      <c r="J58" s="115" t="n">
        <f aca="false">Data_speed!J42</f>
        <v>0</v>
      </c>
      <c r="K58" s="114" t="n">
        <f aca="false">Data_speed!K42</f>
        <v>0</v>
      </c>
      <c r="L58" s="115" t="n">
        <f aca="false">Data_speed!L42</f>
        <v>0</v>
      </c>
      <c r="M58" s="114" t="n">
        <f aca="false">Data_speed!M42</f>
        <v>0</v>
      </c>
      <c r="N58" s="116" t="n">
        <f aca="false">Data_speed!N42</f>
        <v>0</v>
      </c>
      <c r="P58" s="110" t="e">
        <f aca="false">#REF!</f>
        <v>#REF!</v>
      </c>
      <c r="Q58" s="180"/>
      <c r="R58" s="231" t="n">
        <f aca="false">Data_speed!P42</f>
        <v>0</v>
      </c>
      <c r="S58" s="82" t="n">
        <f aca="false">Data_speed!Q42</f>
        <v>0</v>
      </c>
      <c r="T58" s="82" t="n">
        <f aca="false">Data_speed!R42</f>
        <v>0</v>
      </c>
      <c r="U58" s="232" t="n">
        <f aca="false">Data_speed!S42</f>
        <v>0</v>
      </c>
    </row>
    <row r="59" customFormat="false" ht="14.65" hidden="false" customHeight="true" outlineLevel="0" collapsed="false">
      <c r="A59" s="112" t="s">
        <v>40</v>
      </c>
      <c r="B59" s="115" t="n">
        <f aca="false">Data_speed!B43</f>
        <v>0</v>
      </c>
      <c r="C59" s="114" t="n">
        <f aca="false">Data_speed!C43</f>
        <v>0</v>
      </c>
      <c r="D59" s="115" t="n">
        <f aca="false">Data_speed!D43</f>
        <v>0</v>
      </c>
      <c r="E59" s="114" t="n">
        <f aca="false">Data_speed!E43</f>
        <v>0</v>
      </c>
      <c r="F59" s="115" t="n">
        <f aca="false">Data_speed!F43</f>
        <v>0</v>
      </c>
      <c r="G59" s="114" t="n">
        <f aca="false">Data_speed!G43</f>
        <v>0</v>
      </c>
      <c r="H59" s="115" t="n">
        <f aca="false">Data_speed!H43</f>
        <v>0</v>
      </c>
      <c r="I59" s="114" t="n">
        <f aca="false">Data_speed!I43</f>
        <v>0</v>
      </c>
      <c r="J59" s="115" t="n">
        <f aca="false">Data_speed!J43</f>
        <v>0</v>
      </c>
      <c r="K59" s="114" t="n">
        <f aca="false">Data_speed!K43</f>
        <v>0</v>
      </c>
      <c r="L59" s="115" t="n">
        <f aca="false">Data_speed!L43</f>
        <v>0</v>
      </c>
      <c r="M59" s="114" t="n">
        <f aca="false">Data_speed!M43</f>
        <v>0</v>
      </c>
      <c r="N59" s="116" t="n">
        <f aca="false">Data_speed!N43</f>
        <v>0</v>
      </c>
      <c r="P59" s="110" t="e">
        <f aca="false">#REF!</f>
        <v>#REF!</v>
      </c>
      <c r="Q59" s="180"/>
      <c r="R59" s="231" t="n">
        <f aca="false">Data_speed!P43</f>
        <v>0</v>
      </c>
      <c r="S59" s="82" t="n">
        <f aca="false">Data_speed!Q43</f>
        <v>0</v>
      </c>
      <c r="T59" s="82" t="n">
        <f aca="false">Data_speed!R43</f>
        <v>0</v>
      </c>
      <c r="U59" s="232" t="n">
        <f aca="false">Data_speed!S43</f>
        <v>0</v>
      </c>
    </row>
    <row r="60" customFormat="false" ht="14.65" hidden="false" customHeight="true" outlineLevel="0" collapsed="false">
      <c r="A60" s="112" t="s">
        <v>41</v>
      </c>
      <c r="B60" s="115" t="n">
        <f aca="false">Data_speed!B44</f>
        <v>0</v>
      </c>
      <c r="C60" s="114" t="n">
        <f aca="false">Data_speed!C44</f>
        <v>0</v>
      </c>
      <c r="D60" s="115" t="n">
        <f aca="false">Data_speed!D44</f>
        <v>0</v>
      </c>
      <c r="E60" s="114" t="n">
        <f aca="false">Data_speed!E44</f>
        <v>0</v>
      </c>
      <c r="F60" s="115" t="n">
        <f aca="false">Data_speed!F44</f>
        <v>0</v>
      </c>
      <c r="G60" s="114" t="n">
        <f aca="false">Data_speed!G44</f>
        <v>0</v>
      </c>
      <c r="H60" s="115" t="n">
        <f aca="false">Data_speed!H44</f>
        <v>0</v>
      </c>
      <c r="I60" s="114" t="n">
        <f aca="false">Data_speed!I44</f>
        <v>0</v>
      </c>
      <c r="J60" s="115" t="n">
        <f aca="false">Data_speed!J44</f>
        <v>0</v>
      </c>
      <c r="K60" s="114" t="n">
        <f aca="false">Data_speed!K44</f>
        <v>0</v>
      </c>
      <c r="L60" s="115" t="n">
        <f aca="false">Data_speed!L44</f>
        <v>0</v>
      </c>
      <c r="M60" s="114" t="n">
        <f aca="false">Data_speed!M44</f>
        <v>0</v>
      </c>
      <c r="N60" s="116" t="n">
        <f aca="false">Data_speed!N44</f>
        <v>0</v>
      </c>
      <c r="P60" s="110" t="e">
        <f aca="false">#REF!</f>
        <v>#REF!</v>
      </c>
      <c r="Q60" s="180"/>
      <c r="R60" s="231" t="n">
        <f aca="false">Data_speed!P44</f>
        <v>0</v>
      </c>
      <c r="S60" s="82" t="n">
        <f aca="false">Data_speed!Q44</f>
        <v>0</v>
      </c>
      <c r="T60" s="82" t="n">
        <f aca="false">Data_speed!R44</f>
        <v>0</v>
      </c>
      <c r="U60" s="232" t="n">
        <f aca="false">Data_speed!S44</f>
        <v>0</v>
      </c>
    </row>
    <row r="61" customFormat="false" ht="14.65" hidden="false" customHeight="true" outlineLevel="0" collapsed="false">
      <c r="A61" s="112" t="s">
        <v>42</v>
      </c>
      <c r="B61" s="115" t="n">
        <f aca="false">Data_speed!B45</f>
        <v>0</v>
      </c>
      <c r="C61" s="114" t="n">
        <f aca="false">Data_speed!C45</f>
        <v>0</v>
      </c>
      <c r="D61" s="115" t="n">
        <f aca="false">Data_speed!D45</f>
        <v>0</v>
      </c>
      <c r="E61" s="114" t="n">
        <f aca="false">Data_speed!E45</f>
        <v>0</v>
      </c>
      <c r="F61" s="115" t="n">
        <f aca="false">Data_speed!F45</f>
        <v>0</v>
      </c>
      <c r="G61" s="114" t="n">
        <f aca="false">Data_speed!G45</f>
        <v>0</v>
      </c>
      <c r="H61" s="115" t="n">
        <f aca="false">Data_speed!H45</f>
        <v>0</v>
      </c>
      <c r="I61" s="114" t="n">
        <f aca="false">Data_speed!I45</f>
        <v>0</v>
      </c>
      <c r="J61" s="115" t="n">
        <f aca="false">Data_speed!J45</f>
        <v>0</v>
      </c>
      <c r="K61" s="114" t="n">
        <f aca="false">Data_speed!K45</f>
        <v>0</v>
      </c>
      <c r="L61" s="115" t="n">
        <f aca="false">Data_speed!L45</f>
        <v>0</v>
      </c>
      <c r="M61" s="114" t="n">
        <f aca="false">Data_speed!M45</f>
        <v>0</v>
      </c>
      <c r="N61" s="116" t="n">
        <f aca="false">Data_speed!N45</f>
        <v>0</v>
      </c>
      <c r="P61" s="110" t="e">
        <f aca="false">#REF!</f>
        <v>#REF!</v>
      </c>
      <c r="Q61" s="180"/>
      <c r="R61" s="231" t="n">
        <f aca="false">Data_speed!P45</f>
        <v>0</v>
      </c>
      <c r="S61" s="82" t="n">
        <f aca="false">Data_speed!Q45</f>
        <v>0</v>
      </c>
      <c r="T61" s="82" t="n">
        <f aca="false">Data_speed!R45</f>
        <v>0</v>
      </c>
      <c r="U61" s="232" t="n">
        <f aca="false">Data_speed!S45</f>
        <v>0</v>
      </c>
    </row>
    <row r="62" customFormat="false" ht="14.65" hidden="false" customHeight="true" outlineLevel="0" collapsed="false">
      <c r="A62" s="112" t="s">
        <v>43</v>
      </c>
      <c r="B62" s="115" t="n">
        <f aca="false">Data_speed!B46</f>
        <v>0</v>
      </c>
      <c r="C62" s="114" t="n">
        <f aca="false">Data_speed!C46</f>
        <v>0</v>
      </c>
      <c r="D62" s="115" t="n">
        <f aca="false">Data_speed!D46</f>
        <v>0</v>
      </c>
      <c r="E62" s="114" t="n">
        <f aca="false">Data_speed!E46</f>
        <v>0</v>
      </c>
      <c r="F62" s="115" t="n">
        <f aca="false">Data_speed!F46</f>
        <v>0</v>
      </c>
      <c r="G62" s="114" t="n">
        <f aca="false">Data_speed!G46</f>
        <v>0</v>
      </c>
      <c r="H62" s="115" t="n">
        <f aca="false">Data_speed!H46</f>
        <v>0</v>
      </c>
      <c r="I62" s="114" t="n">
        <f aca="false">Data_speed!I46</f>
        <v>0</v>
      </c>
      <c r="J62" s="115" t="n">
        <f aca="false">Data_speed!J46</f>
        <v>0</v>
      </c>
      <c r="K62" s="114" t="n">
        <f aca="false">Data_speed!K46</f>
        <v>0</v>
      </c>
      <c r="L62" s="115" t="n">
        <f aca="false">Data_speed!L46</f>
        <v>0</v>
      </c>
      <c r="M62" s="114" t="n">
        <f aca="false">Data_speed!M46</f>
        <v>0</v>
      </c>
      <c r="N62" s="116" t="n">
        <f aca="false">Data_speed!N46</f>
        <v>0</v>
      </c>
      <c r="P62" s="110" t="e">
        <f aca="false">#REF!</f>
        <v>#REF!</v>
      </c>
      <c r="Q62" s="180"/>
      <c r="R62" s="231" t="n">
        <f aca="false">Data_speed!P46</f>
        <v>0</v>
      </c>
      <c r="S62" s="82" t="n">
        <f aca="false">Data_speed!Q46</f>
        <v>0</v>
      </c>
      <c r="T62" s="82" t="n">
        <f aca="false">Data_speed!R46</f>
        <v>0</v>
      </c>
      <c r="U62" s="232" t="n">
        <f aca="false">Data_speed!S46</f>
        <v>0</v>
      </c>
    </row>
    <row r="63" customFormat="false" ht="14.65" hidden="false" customHeight="true" outlineLevel="0" collapsed="false">
      <c r="A63" s="112" t="s">
        <v>44</v>
      </c>
      <c r="B63" s="115" t="n">
        <f aca="false">Data_speed!B47</f>
        <v>0</v>
      </c>
      <c r="C63" s="114" t="n">
        <f aca="false">Data_speed!C47</f>
        <v>0</v>
      </c>
      <c r="D63" s="115" t="n">
        <f aca="false">Data_speed!D47</f>
        <v>0</v>
      </c>
      <c r="E63" s="114" t="n">
        <f aca="false">Data_speed!E47</f>
        <v>0</v>
      </c>
      <c r="F63" s="115" t="n">
        <f aca="false">Data_speed!F47</f>
        <v>0</v>
      </c>
      <c r="G63" s="114" t="n">
        <f aca="false">Data_speed!G47</f>
        <v>0</v>
      </c>
      <c r="H63" s="115" t="n">
        <f aca="false">Data_speed!H47</f>
        <v>0</v>
      </c>
      <c r="I63" s="114" t="n">
        <f aca="false">Data_speed!I47</f>
        <v>0</v>
      </c>
      <c r="J63" s="115" t="n">
        <f aca="false">Data_speed!J47</f>
        <v>0</v>
      </c>
      <c r="K63" s="114" t="n">
        <f aca="false">Data_speed!K47</f>
        <v>0</v>
      </c>
      <c r="L63" s="115" t="n">
        <f aca="false">Data_speed!L47</f>
        <v>0</v>
      </c>
      <c r="M63" s="114" t="n">
        <f aca="false">Data_speed!M47</f>
        <v>0</v>
      </c>
      <c r="N63" s="116" t="n">
        <f aca="false">Data_speed!N47</f>
        <v>0</v>
      </c>
      <c r="P63" s="110" t="e">
        <f aca="false">#REF!</f>
        <v>#REF!</v>
      </c>
      <c r="Q63" s="180"/>
      <c r="R63" s="231" t="n">
        <f aca="false">Data_speed!P47</f>
        <v>0</v>
      </c>
      <c r="S63" s="82" t="n">
        <f aca="false">Data_speed!Q47</f>
        <v>0</v>
      </c>
      <c r="T63" s="82" t="n">
        <f aca="false">Data_speed!R47</f>
        <v>0</v>
      </c>
      <c r="U63" s="232" t="n">
        <f aca="false">Data_speed!S47</f>
        <v>0</v>
      </c>
    </row>
    <row r="64" customFormat="false" ht="14.65" hidden="false" customHeight="true" outlineLevel="0" collapsed="false">
      <c r="A64" s="112" t="s">
        <v>45</v>
      </c>
      <c r="B64" s="115" t="n">
        <f aca="false">Data_speed!B48</f>
        <v>0</v>
      </c>
      <c r="C64" s="114" t="n">
        <f aca="false">Data_speed!C48</f>
        <v>0</v>
      </c>
      <c r="D64" s="115" t="n">
        <f aca="false">Data_speed!D48</f>
        <v>0</v>
      </c>
      <c r="E64" s="114" t="n">
        <f aca="false">Data_speed!E48</f>
        <v>0</v>
      </c>
      <c r="F64" s="115" t="n">
        <f aca="false">Data_speed!F48</f>
        <v>0</v>
      </c>
      <c r="G64" s="114" t="n">
        <f aca="false">Data_speed!G48</f>
        <v>0</v>
      </c>
      <c r="H64" s="115" t="n">
        <f aca="false">Data_speed!H48</f>
        <v>0</v>
      </c>
      <c r="I64" s="114" t="n">
        <f aca="false">Data_speed!I48</f>
        <v>0</v>
      </c>
      <c r="J64" s="115" t="n">
        <f aca="false">Data_speed!J48</f>
        <v>0</v>
      </c>
      <c r="K64" s="114" t="n">
        <f aca="false">Data_speed!K48</f>
        <v>0</v>
      </c>
      <c r="L64" s="115" t="n">
        <f aca="false">Data_speed!L48</f>
        <v>0</v>
      </c>
      <c r="M64" s="114" t="n">
        <f aca="false">Data_speed!M48</f>
        <v>0</v>
      </c>
      <c r="N64" s="116" t="n">
        <f aca="false">Data_speed!N48</f>
        <v>0</v>
      </c>
      <c r="P64" s="110" t="e">
        <f aca="false">#REF!</f>
        <v>#REF!</v>
      </c>
      <c r="Q64" s="180"/>
      <c r="R64" s="231" t="n">
        <f aca="false">Data_speed!P48</f>
        <v>0</v>
      </c>
      <c r="S64" s="82" t="n">
        <f aca="false">Data_speed!Q48</f>
        <v>0</v>
      </c>
      <c r="T64" s="82" t="n">
        <f aca="false">Data_speed!R48</f>
        <v>0</v>
      </c>
      <c r="U64" s="232" t="n">
        <f aca="false">Data_speed!S48</f>
        <v>0</v>
      </c>
    </row>
    <row r="65" customFormat="false" ht="14.65" hidden="false" customHeight="true" outlineLevel="0" collapsed="false">
      <c r="A65" s="112" t="s">
        <v>46</v>
      </c>
      <c r="B65" s="115" t="n">
        <f aca="false">Data_speed!B49</f>
        <v>0</v>
      </c>
      <c r="C65" s="114" t="n">
        <f aca="false">Data_speed!C49</f>
        <v>0</v>
      </c>
      <c r="D65" s="115" t="n">
        <f aca="false">Data_speed!D49</f>
        <v>0</v>
      </c>
      <c r="E65" s="114" t="n">
        <f aca="false">Data_speed!E49</f>
        <v>0</v>
      </c>
      <c r="F65" s="115" t="n">
        <f aca="false">Data_speed!F49</f>
        <v>0</v>
      </c>
      <c r="G65" s="114" t="n">
        <f aca="false">Data_speed!G49</f>
        <v>0</v>
      </c>
      <c r="H65" s="115" t="n">
        <f aca="false">Data_speed!H49</f>
        <v>0</v>
      </c>
      <c r="I65" s="114" t="n">
        <f aca="false">Data_speed!I49</f>
        <v>0</v>
      </c>
      <c r="J65" s="115" t="n">
        <f aca="false">Data_speed!J49</f>
        <v>0</v>
      </c>
      <c r="K65" s="114" t="n">
        <f aca="false">Data_speed!K49</f>
        <v>0</v>
      </c>
      <c r="L65" s="115" t="n">
        <f aca="false">Data_speed!L49</f>
        <v>0</v>
      </c>
      <c r="M65" s="114" t="n">
        <f aca="false">Data_speed!M49</f>
        <v>0</v>
      </c>
      <c r="N65" s="116" t="n">
        <f aca="false">Data_speed!N49</f>
        <v>0</v>
      </c>
      <c r="P65" s="110" t="e">
        <f aca="false">#REF!</f>
        <v>#REF!</v>
      </c>
      <c r="Q65" s="180"/>
      <c r="R65" s="231" t="n">
        <f aca="false">Data_speed!P49</f>
        <v>0</v>
      </c>
      <c r="S65" s="82" t="n">
        <f aca="false">Data_speed!Q49</f>
        <v>0</v>
      </c>
      <c r="T65" s="82" t="n">
        <f aca="false">Data_speed!R49</f>
        <v>0</v>
      </c>
      <c r="U65" s="232" t="n">
        <f aca="false">Data_speed!S49</f>
        <v>0</v>
      </c>
    </row>
    <row r="66" customFormat="false" ht="14.65" hidden="false" customHeight="true" outlineLevel="0" collapsed="false">
      <c r="A66" s="118" t="s">
        <v>47</v>
      </c>
      <c r="B66" s="121" t="n">
        <f aca="false">Data_speed!B50</f>
        <v>0</v>
      </c>
      <c r="C66" s="120" t="n">
        <f aca="false">Data_speed!C50</f>
        <v>0</v>
      </c>
      <c r="D66" s="121" t="n">
        <f aca="false">Data_speed!D50</f>
        <v>0</v>
      </c>
      <c r="E66" s="120" t="n">
        <f aca="false">Data_speed!E50</f>
        <v>0</v>
      </c>
      <c r="F66" s="121" t="n">
        <f aca="false">Data_speed!F50</f>
        <v>0</v>
      </c>
      <c r="G66" s="120" t="n">
        <f aca="false">Data_speed!G50</f>
        <v>0</v>
      </c>
      <c r="H66" s="121" t="n">
        <f aca="false">Data_speed!H50</f>
        <v>0</v>
      </c>
      <c r="I66" s="120" t="n">
        <f aca="false">Data_speed!I50</f>
        <v>0</v>
      </c>
      <c r="J66" s="121" t="n">
        <f aca="false">Data_speed!J50</f>
        <v>0</v>
      </c>
      <c r="K66" s="120" t="n">
        <f aca="false">Data_speed!K50</f>
        <v>0</v>
      </c>
      <c r="L66" s="121" t="n">
        <f aca="false">Data_speed!L50</f>
        <v>0</v>
      </c>
      <c r="M66" s="120" t="n">
        <f aca="false">Data_speed!M50</f>
        <v>0</v>
      </c>
      <c r="N66" s="122" t="n">
        <f aca="false">Data_speed!N50</f>
        <v>0</v>
      </c>
      <c r="P66" s="123" t="e">
        <f aca="false">#REF!</f>
        <v>#REF!</v>
      </c>
      <c r="Q66" s="180"/>
      <c r="R66" s="233" t="n">
        <f aca="false">Data_speed!P50</f>
        <v>0</v>
      </c>
      <c r="S66" s="234" t="n">
        <f aca="false">Data_speed!Q50</f>
        <v>0</v>
      </c>
      <c r="T66" s="234" t="n">
        <f aca="false">Data_speed!R50</f>
        <v>0</v>
      </c>
      <c r="U66" s="235" t="n">
        <f aca="false">Data_speed!S50</f>
        <v>0</v>
      </c>
    </row>
    <row r="67" customFormat="false" ht="14.65" hidden="false" customHeight="true" outlineLevel="0" collapsed="false">
      <c r="A67" s="112" t="s">
        <v>48</v>
      </c>
      <c r="B67" s="115" t="n">
        <f aca="false">Data_speed!B51</f>
        <v>0</v>
      </c>
      <c r="C67" s="114" t="n">
        <f aca="false">Data_speed!C51</f>
        <v>0</v>
      </c>
      <c r="D67" s="115" t="n">
        <f aca="false">Data_speed!D51</f>
        <v>0</v>
      </c>
      <c r="E67" s="114" t="n">
        <f aca="false">Data_speed!E51</f>
        <v>0</v>
      </c>
      <c r="F67" s="115" t="n">
        <f aca="false">Data_speed!F51</f>
        <v>0</v>
      </c>
      <c r="G67" s="114" t="n">
        <f aca="false">Data_speed!G51</f>
        <v>0</v>
      </c>
      <c r="H67" s="115" t="n">
        <f aca="false">Data_speed!H51</f>
        <v>0</v>
      </c>
      <c r="I67" s="114" t="n">
        <f aca="false">Data_speed!I51</f>
        <v>0</v>
      </c>
      <c r="J67" s="115" t="n">
        <f aca="false">Data_speed!J51</f>
        <v>0</v>
      </c>
      <c r="K67" s="114" t="n">
        <f aca="false">Data_speed!K51</f>
        <v>0</v>
      </c>
      <c r="L67" s="115" t="n">
        <f aca="false">Data_speed!L51</f>
        <v>0</v>
      </c>
      <c r="M67" s="114" t="n">
        <f aca="false">Data_speed!M51</f>
        <v>0</v>
      </c>
      <c r="N67" s="116" t="n">
        <f aca="false">Data_speed!N51</f>
        <v>0</v>
      </c>
      <c r="P67" s="110" t="e">
        <f aca="false">#REF!</f>
        <v>#REF!</v>
      </c>
      <c r="Q67" s="180"/>
      <c r="R67" s="231" t="n">
        <f aca="false">Data_speed!P51</f>
        <v>0</v>
      </c>
      <c r="S67" s="82" t="n">
        <f aca="false">Data_speed!Q51</f>
        <v>0</v>
      </c>
      <c r="T67" s="82" t="n">
        <f aca="false">Data_speed!R51</f>
        <v>0</v>
      </c>
      <c r="U67" s="232" t="n">
        <f aca="false">Data_speed!S51</f>
        <v>0</v>
      </c>
    </row>
    <row r="68" customFormat="false" ht="14.65" hidden="false" customHeight="true" outlineLevel="0" collapsed="false">
      <c r="A68" s="112" t="s">
        <v>49</v>
      </c>
      <c r="B68" s="115" t="n">
        <f aca="false">Data_speed!B52</f>
        <v>0</v>
      </c>
      <c r="C68" s="114" t="n">
        <f aca="false">Data_speed!C52</f>
        <v>0</v>
      </c>
      <c r="D68" s="115" t="n">
        <f aca="false">Data_speed!D52</f>
        <v>0</v>
      </c>
      <c r="E68" s="114" t="n">
        <f aca="false">Data_speed!E52</f>
        <v>0</v>
      </c>
      <c r="F68" s="115" t="n">
        <f aca="false">Data_speed!F52</f>
        <v>0</v>
      </c>
      <c r="G68" s="114" t="n">
        <f aca="false">Data_speed!G52</f>
        <v>0</v>
      </c>
      <c r="H68" s="115" t="n">
        <f aca="false">Data_speed!H52</f>
        <v>0</v>
      </c>
      <c r="I68" s="114" t="n">
        <f aca="false">Data_speed!I52</f>
        <v>0</v>
      </c>
      <c r="J68" s="115" t="n">
        <f aca="false">Data_speed!J52</f>
        <v>0</v>
      </c>
      <c r="K68" s="114" t="n">
        <f aca="false">Data_speed!K52</f>
        <v>0</v>
      </c>
      <c r="L68" s="115" t="n">
        <f aca="false">Data_speed!L52</f>
        <v>0</v>
      </c>
      <c r="M68" s="114" t="n">
        <f aca="false">Data_speed!M52</f>
        <v>0</v>
      </c>
      <c r="N68" s="116" t="n">
        <f aca="false">Data_speed!N52</f>
        <v>0</v>
      </c>
      <c r="P68" s="110" t="e">
        <f aca="false">#REF!</f>
        <v>#REF!</v>
      </c>
      <c r="Q68" s="180"/>
      <c r="R68" s="231" t="n">
        <f aca="false">Data_speed!P52</f>
        <v>0</v>
      </c>
      <c r="S68" s="82" t="n">
        <f aca="false">Data_speed!Q52</f>
        <v>0</v>
      </c>
      <c r="T68" s="82" t="n">
        <f aca="false">Data_speed!R52</f>
        <v>0</v>
      </c>
      <c r="U68" s="232" t="n">
        <f aca="false">Data_speed!S52</f>
        <v>0</v>
      </c>
    </row>
    <row r="69" customFormat="false" ht="14.65" hidden="false" customHeight="true" outlineLevel="0" collapsed="false">
      <c r="A69" s="112" t="s">
        <v>50</v>
      </c>
      <c r="B69" s="115" t="n">
        <f aca="false">Data_speed!B53</f>
        <v>0</v>
      </c>
      <c r="C69" s="114" t="n">
        <f aca="false">Data_speed!C53</f>
        <v>0</v>
      </c>
      <c r="D69" s="115" t="n">
        <f aca="false">Data_speed!D53</f>
        <v>0</v>
      </c>
      <c r="E69" s="114" t="n">
        <f aca="false">Data_speed!E53</f>
        <v>0</v>
      </c>
      <c r="F69" s="115" t="n">
        <f aca="false">Data_speed!F53</f>
        <v>0</v>
      </c>
      <c r="G69" s="114" t="n">
        <f aca="false">Data_speed!G53</f>
        <v>0</v>
      </c>
      <c r="H69" s="115" t="n">
        <f aca="false">Data_speed!H53</f>
        <v>0</v>
      </c>
      <c r="I69" s="114" t="n">
        <f aca="false">Data_speed!I53</f>
        <v>0</v>
      </c>
      <c r="J69" s="115" t="n">
        <f aca="false">Data_speed!J53</f>
        <v>0</v>
      </c>
      <c r="K69" s="114" t="n">
        <f aca="false">Data_speed!K53</f>
        <v>0</v>
      </c>
      <c r="L69" s="115" t="n">
        <f aca="false">Data_speed!L53</f>
        <v>0</v>
      </c>
      <c r="M69" s="114" t="n">
        <f aca="false">Data_speed!M53</f>
        <v>0</v>
      </c>
      <c r="N69" s="116" t="n">
        <f aca="false">Data_speed!N53</f>
        <v>0</v>
      </c>
      <c r="P69" s="110" t="e">
        <f aca="false">#REF!</f>
        <v>#REF!</v>
      </c>
      <c r="Q69" s="180"/>
      <c r="R69" s="231" t="n">
        <f aca="false">Data_speed!P53</f>
        <v>0</v>
      </c>
      <c r="S69" s="82" t="n">
        <f aca="false">Data_speed!Q53</f>
        <v>0</v>
      </c>
      <c r="T69" s="82" t="n">
        <f aca="false">Data_speed!R53</f>
        <v>0</v>
      </c>
      <c r="U69" s="232" t="n">
        <f aca="false">Data_speed!S53</f>
        <v>0</v>
      </c>
    </row>
    <row r="70" customFormat="false" ht="14.65" hidden="false" customHeight="true" outlineLevel="0" collapsed="false">
      <c r="A70" s="112" t="s">
        <v>51</v>
      </c>
      <c r="B70" s="115" t="n">
        <f aca="false">Data_speed!B54</f>
        <v>0</v>
      </c>
      <c r="C70" s="114" t="n">
        <f aca="false">Data_speed!C54</f>
        <v>0</v>
      </c>
      <c r="D70" s="115" t="n">
        <f aca="false">Data_speed!D54</f>
        <v>0</v>
      </c>
      <c r="E70" s="114" t="n">
        <f aca="false">Data_speed!E54</f>
        <v>0</v>
      </c>
      <c r="F70" s="115" t="n">
        <f aca="false">Data_speed!F54</f>
        <v>0</v>
      </c>
      <c r="G70" s="114" t="n">
        <f aca="false">Data_speed!G54</f>
        <v>0</v>
      </c>
      <c r="H70" s="115" t="n">
        <f aca="false">Data_speed!H54</f>
        <v>0</v>
      </c>
      <c r="I70" s="114" t="n">
        <f aca="false">Data_speed!I54</f>
        <v>0</v>
      </c>
      <c r="J70" s="115" t="n">
        <f aca="false">Data_speed!J54</f>
        <v>0</v>
      </c>
      <c r="K70" s="114" t="n">
        <f aca="false">Data_speed!K54</f>
        <v>0</v>
      </c>
      <c r="L70" s="115" t="n">
        <f aca="false">Data_speed!L54</f>
        <v>0</v>
      </c>
      <c r="M70" s="114" t="n">
        <f aca="false">Data_speed!M54</f>
        <v>0</v>
      </c>
      <c r="N70" s="116" t="n">
        <f aca="false">Data_speed!N54</f>
        <v>0</v>
      </c>
      <c r="P70" s="110" t="e">
        <f aca="false">#REF!</f>
        <v>#REF!</v>
      </c>
      <c r="Q70" s="180"/>
      <c r="R70" s="231" t="n">
        <f aca="false">Data_speed!P54</f>
        <v>0</v>
      </c>
      <c r="S70" s="82" t="n">
        <f aca="false">Data_speed!Q54</f>
        <v>0</v>
      </c>
      <c r="T70" s="82" t="n">
        <f aca="false">Data_speed!R54</f>
        <v>0</v>
      </c>
      <c r="U70" s="232" t="n">
        <f aca="false">Data_speed!S54</f>
        <v>0</v>
      </c>
    </row>
    <row r="71" customFormat="false" ht="14.65" hidden="false" customHeight="true" outlineLevel="0" collapsed="false">
      <c r="A71" s="112" t="s">
        <v>52</v>
      </c>
      <c r="B71" s="115" t="n">
        <f aca="false">Data_speed!B55</f>
        <v>0</v>
      </c>
      <c r="C71" s="114" t="n">
        <f aca="false">Data_speed!C55</f>
        <v>0</v>
      </c>
      <c r="D71" s="115" t="n">
        <f aca="false">Data_speed!D55</f>
        <v>0</v>
      </c>
      <c r="E71" s="114" t="n">
        <f aca="false">Data_speed!E55</f>
        <v>0</v>
      </c>
      <c r="F71" s="115" t="n">
        <f aca="false">Data_speed!F55</f>
        <v>0</v>
      </c>
      <c r="G71" s="114" t="n">
        <f aca="false">Data_speed!G55</f>
        <v>0</v>
      </c>
      <c r="H71" s="115" t="n">
        <f aca="false">Data_speed!H55</f>
        <v>0</v>
      </c>
      <c r="I71" s="114" t="n">
        <f aca="false">Data_speed!I55</f>
        <v>0</v>
      </c>
      <c r="J71" s="115" t="n">
        <f aca="false">Data_speed!J55</f>
        <v>0</v>
      </c>
      <c r="K71" s="114" t="n">
        <f aca="false">Data_speed!K55</f>
        <v>0</v>
      </c>
      <c r="L71" s="115" t="n">
        <f aca="false">Data_speed!L55</f>
        <v>0</v>
      </c>
      <c r="M71" s="114" t="n">
        <f aca="false">Data_speed!M55</f>
        <v>0</v>
      </c>
      <c r="N71" s="116" t="n">
        <f aca="false">Data_speed!N55</f>
        <v>0</v>
      </c>
      <c r="P71" s="110" t="e">
        <f aca="false">#REF!</f>
        <v>#REF!</v>
      </c>
      <c r="Q71" s="180"/>
      <c r="R71" s="231" t="n">
        <f aca="false">Data_speed!P55</f>
        <v>0</v>
      </c>
      <c r="S71" s="82" t="n">
        <f aca="false">Data_speed!Q55</f>
        <v>0</v>
      </c>
      <c r="T71" s="82" t="n">
        <f aca="false">Data_speed!R55</f>
        <v>0</v>
      </c>
      <c r="U71" s="232" t="n">
        <f aca="false">Data_speed!S55</f>
        <v>0</v>
      </c>
    </row>
    <row r="72" customFormat="false" ht="14.65" hidden="false" customHeight="true" outlineLevel="0" collapsed="false">
      <c r="A72" s="105" t="s">
        <v>53</v>
      </c>
      <c r="B72" s="127" t="n">
        <f aca="false">Data_speed!B56</f>
        <v>0</v>
      </c>
      <c r="C72" s="126" t="n">
        <f aca="false">Data_speed!C56</f>
        <v>0</v>
      </c>
      <c r="D72" s="127" t="n">
        <f aca="false">Data_speed!D56</f>
        <v>0</v>
      </c>
      <c r="E72" s="126" t="n">
        <f aca="false">Data_speed!E56</f>
        <v>0</v>
      </c>
      <c r="F72" s="127" t="n">
        <f aca="false">Data_speed!F56</f>
        <v>0</v>
      </c>
      <c r="G72" s="126" t="n">
        <f aca="false">Data_speed!G56</f>
        <v>0</v>
      </c>
      <c r="H72" s="127" t="n">
        <f aca="false">Data_speed!H56</f>
        <v>0</v>
      </c>
      <c r="I72" s="126" t="n">
        <f aca="false">Data_speed!I56</f>
        <v>0</v>
      </c>
      <c r="J72" s="127" t="n">
        <f aca="false">Data_speed!J56</f>
        <v>0</v>
      </c>
      <c r="K72" s="126" t="n">
        <f aca="false">Data_speed!K56</f>
        <v>0</v>
      </c>
      <c r="L72" s="127" t="n">
        <f aca="false">Data_speed!L56</f>
        <v>0</v>
      </c>
      <c r="M72" s="126" t="n">
        <f aca="false">Data_speed!M56</f>
        <v>0</v>
      </c>
      <c r="N72" s="128" t="n">
        <f aca="false">Data_speed!N56</f>
        <v>0</v>
      </c>
      <c r="P72" s="129" t="e">
        <f aca="false">#REF!</f>
        <v>#REF!</v>
      </c>
      <c r="Q72" s="180"/>
      <c r="R72" s="236" t="n">
        <f aca="false">Data_speed!P56</f>
        <v>0</v>
      </c>
      <c r="S72" s="90" t="n">
        <f aca="false">Data_speed!Q56</f>
        <v>0</v>
      </c>
      <c r="T72" s="90" t="n">
        <f aca="false">Data_speed!R56</f>
        <v>0</v>
      </c>
      <c r="U72" s="237" t="n">
        <f aca="false">Data_speed!S56</f>
        <v>0</v>
      </c>
    </row>
    <row r="73" customFormat="false" ht="14.65" hidden="false" customHeight="true" outlineLevel="0" collapsed="false">
      <c r="R73" s="238"/>
      <c r="S73" s="238"/>
      <c r="T73" s="238"/>
      <c r="U73" s="238"/>
    </row>
    <row r="74" customFormat="false" ht="14.65" hidden="false" customHeight="true" outlineLevel="0" collapsed="false">
      <c r="A74" s="239" t="s">
        <v>119</v>
      </c>
      <c r="B74" s="213" t="e">
        <f aca="false">SUM(B49:B72)/Data_speed!$O$57</f>
        <v>#DIV/0!</v>
      </c>
      <c r="C74" s="213" t="e">
        <f aca="false">SUM(C49:C72)/Data_speed!$O$57</f>
        <v>#DIV/0!</v>
      </c>
      <c r="D74" s="213" t="e">
        <f aca="false">SUM(D49:D72)/Data_speed!$O$57</f>
        <v>#DIV/0!</v>
      </c>
      <c r="E74" s="213" t="e">
        <f aca="false">SUM(E49:E72)/Data_speed!$O$57</f>
        <v>#DIV/0!</v>
      </c>
      <c r="F74" s="213" t="e">
        <f aca="false">SUM(F49:F72)/Data_speed!$O$57</f>
        <v>#DIV/0!</v>
      </c>
      <c r="G74" s="213" t="e">
        <f aca="false">SUM(G49:G72)/Data_speed!$O$57</f>
        <v>#DIV/0!</v>
      </c>
      <c r="H74" s="213" t="e">
        <f aca="false">SUM(H49:H72)/Data_speed!$O$57</f>
        <v>#DIV/0!</v>
      </c>
      <c r="I74" s="213" t="e">
        <f aca="false">SUM(I49:I72)/Data_speed!$O$57</f>
        <v>#DIV/0!</v>
      </c>
      <c r="J74" s="213" t="e">
        <f aca="false">SUM(J49:J72)/Data_speed!$O$57</f>
        <v>#DIV/0!</v>
      </c>
      <c r="K74" s="213" t="e">
        <f aca="false">SUM(K49:K72)/Data_speed!$O$57</f>
        <v>#DIV/0!</v>
      </c>
      <c r="L74" s="213" t="e">
        <f aca="false">SUM(L49:L72)/Data_speed!$O$57</f>
        <v>#DIV/0!</v>
      </c>
      <c r="M74" s="213" t="e">
        <f aca="false">SUM(M49:M72)/Data_speed!$O$57</f>
        <v>#DIV/0!</v>
      </c>
      <c r="N74" s="214" t="e">
        <f aca="false">SUM(N49:N72)/Data_speed!$O$57</f>
        <v>#DIV/0!</v>
      </c>
      <c r="O74" s="72"/>
      <c r="P74" s="172" t="e">
        <f aca="false">SUM(B74:N74)</f>
        <v>#DIV/0!</v>
      </c>
      <c r="Q74" s="190"/>
      <c r="R74" s="240" t="n">
        <f aca="false">AVERAGE(R49:R72)</f>
        <v>0</v>
      </c>
      <c r="S74" s="241" t="n">
        <f aca="false">AVERAGE(S49:S72)</f>
        <v>0</v>
      </c>
      <c r="T74" s="241" t="n">
        <f aca="false">AVERAGE(T49:T72)</f>
        <v>0</v>
      </c>
      <c r="U74" s="242" t="n">
        <f aca="false">AVERAGE(U49:U72)</f>
        <v>0</v>
      </c>
    </row>
    <row r="75" customFormat="false" ht="14.65" hidden="false" customHeight="true" outlineLevel="0" collapsed="false">
      <c r="A75" s="65" t="s">
        <v>120</v>
      </c>
      <c r="B75" s="216" t="e">
        <f aca="false">SUM(B55:B70)/Data_speed!$O$57</f>
        <v>#DIV/0!</v>
      </c>
      <c r="C75" s="216" t="e">
        <f aca="false">SUM(C55:C70)/Data_speed!$O$57</f>
        <v>#DIV/0!</v>
      </c>
      <c r="D75" s="216" t="e">
        <f aca="false">SUM(D55:D70)/Data_speed!$O$57</f>
        <v>#DIV/0!</v>
      </c>
      <c r="E75" s="216" t="e">
        <f aca="false">SUM(E55:E70)/Data_speed!$O$57</f>
        <v>#DIV/0!</v>
      </c>
      <c r="F75" s="216" t="e">
        <f aca="false">SUM(F55:F70)/Data_speed!$O$57</f>
        <v>#DIV/0!</v>
      </c>
      <c r="G75" s="216" t="e">
        <f aca="false">SUM(G55:G70)/Data_speed!$O$57</f>
        <v>#DIV/0!</v>
      </c>
      <c r="H75" s="216" t="e">
        <f aca="false">SUM(H55:H70)/Data_speed!$O$57</f>
        <v>#DIV/0!</v>
      </c>
      <c r="I75" s="216" t="e">
        <f aca="false">SUM(I55:I70)/Data_speed!$O$57</f>
        <v>#DIV/0!</v>
      </c>
      <c r="J75" s="216" t="e">
        <f aca="false">SUM(J55:J70)/Data_speed!$O$57</f>
        <v>#DIV/0!</v>
      </c>
      <c r="K75" s="216" t="e">
        <f aca="false">SUM(K55:K70)/Data_speed!$O$57</f>
        <v>#DIV/0!</v>
      </c>
      <c r="L75" s="216" t="e">
        <f aca="false">SUM(L55:L70)/Data_speed!$O$57</f>
        <v>#DIV/0!</v>
      </c>
      <c r="M75" s="216" t="e">
        <f aca="false">SUM(M55:M70)/Data_speed!$O$57</f>
        <v>#DIV/0!</v>
      </c>
      <c r="N75" s="217" t="e">
        <f aca="false">SUM(N55:N70)/Data_speed!$O$57</f>
        <v>#DIV/0!</v>
      </c>
      <c r="O75" s="72"/>
      <c r="P75" s="158" t="e">
        <f aca="false">SUM(B75:N75)</f>
        <v>#DIV/0!</v>
      </c>
      <c r="Q75" s="190"/>
      <c r="R75" s="243" t="n">
        <f aca="false">AVERAGE(R55:R70)</f>
        <v>0</v>
      </c>
      <c r="S75" s="244" t="n">
        <f aca="false">AVERAGE(S55:S70)</f>
        <v>0</v>
      </c>
      <c r="T75" s="244" t="n">
        <f aca="false">AVERAGE(T55:T70)</f>
        <v>0</v>
      </c>
      <c r="U75" s="245" t="n">
        <f aca="false">AVERAGE(U55:U70)</f>
        <v>0</v>
      </c>
    </row>
    <row r="76" customFormat="false" ht="14.65" hidden="false" customHeight="true" outlineLevel="0" collapsed="false">
      <c r="A76" s="27" t="s">
        <v>121</v>
      </c>
      <c r="B76" s="219" t="e">
        <f aca="false">B74-B75</f>
        <v>#DIV/0!</v>
      </c>
      <c r="C76" s="219" t="e">
        <f aca="false">C74-C75</f>
        <v>#DIV/0!</v>
      </c>
      <c r="D76" s="219" t="e">
        <f aca="false">D74-D75</f>
        <v>#DIV/0!</v>
      </c>
      <c r="E76" s="219" t="e">
        <f aca="false">E74-E75</f>
        <v>#DIV/0!</v>
      </c>
      <c r="F76" s="219" t="e">
        <f aca="false">F74-F75</f>
        <v>#DIV/0!</v>
      </c>
      <c r="G76" s="219" t="e">
        <f aca="false">G74-G75</f>
        <v>#DIV/0!</v>
      </c>
      <c r="H76" s="219" t="e">
        <f aca="false">H74-H75</f>
        <v>#DIV/0!</v>
      </c>
      <c r="I76" s="219" t="e">
        <f aca="false">I74-I75</f>
        <v>#DIV/0!</v>
      </c>
      <c r="J76" s="219" t="e">
        <f aca="false">J74-J75</f>
        <v>#DIV/0!</v>
      </c>
      <c r="K76" s="219" t="e">
        <f aca="false">K74-K75</f>
        <v>#DIV/0!</v>
      </c>
      <c r="L76" s="219" t="e">
        <f aca="false">L74-L75</f>
        <v>#DIV/0!</v>
      </c>
      <c r="M76" s="219" t="e">
        <f aca="false">M74-M75</f>
        <v>#DIV/0!</v>
      </c>
      <c r="N76" s="220" t="e">
        <f aca="false">N74-N75</f>
        <v>#DIV/0!</v>
      </c>
      <c r="O76" s="221"/>
      <c r="P76" s="173" t="e">
        <f aca="false">P74-P75</f>
        <v>#DIV/0!</v>
      </c>
      <c r="Q76" s="190"/>
      <c r="R76" s="246" t="n">
        <f aca="false">AVERAGE(AVERAGE(R49:R54), AVERAGE(R71:R72))</f>
        <v>0</v>
      </c>
      <c r="S76" s="247" t="n">
        <f aca="false">AVERAGE(AVERAGE(S49:S54), AVERAGE(S71:S72))</f>
        <v>0</v>
      </c>
      <c r="T76" s="247" t="n">
        <f aca="false">AVERAGE(AVERAGE(T49:T54), AVERAGE(T71:T72))</f>
        <v>0</v>
      </c>
      <c r="U76" s="248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2">
      <formula>ROUND($P14,0)&gt;=ROUND(MAX($P$14:$P$25),0)</formula>
    </cfRule>
  </conditionalFormatting>
  <conditionalFormatting sqref="A26:U37">
    <cfRule type="expression" priority="3" aboveAverage="0" equalAverage="0" bottom="0" percent="0" rank="0" text="" dxfId="23">
      <formula>ROUND($P26,0)&gt;=ROUND(MAX($P$26:$P$37),0)</formula>
    </cfRule>
  </conditionalFormatting>
  <conditionalFormatting sqref="A49:U60">
    <cfRule type="expression" priority="4" aboveAverage="0" equalAverage="0" bottom="0" percent="0" rank="0" text="" dxfId="24">
      <formula>ROUND($P49,0)&gt;=ROUND(MAX($P$49:$P$60),0)</formula>
    </cfRule>
  </conditionalFormatting>
  <conditionalFormatting sqref="A61:U72">
    <cfRule type="expression" priority="5" aboveAverage="0" equalAverage="0" bottom="0" percent="0" rank="0" text="" dxfId="25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  <col collapsed="false" customWidth="true" hidden="false" outlineLevel="0" max="15" min="15" style="0" width="11.81"/>
    <col collapsed="false" customWidth="true" hidden="false" outlineLevel="0" max="16" min="16" style="0" width="14.31"/>
    <col collapsed="false" customWidth="true" hidden="false" outlineLevel="0" max="17" min="17" style="0" width="11.64"/>
    <col collapsed="false" customWidth="true" hidden="false" outlineLevel="0" max="19" min="19" style="0" width="12.5"/>
    <col collapsed="false" customWidth="true" hidden="false" outlineLevel="0" max="20" min="20" style="0" width="12.9"/>
    <col collapsed="false" customWidth="true" hidden="false" outlineLevel="0" max="21" min="21" style="0" width="12.1"/>
  </cols>
  <sheetData>
    <row r="1" customFormat="false" ht="17.45" hidden="false" customHeight="true" outlineLevel="0" collapsed="false">
      <c r="A1" s="2" t="s">
        <v>13</v>
      </c>
    </row>
    <row r="3" customFormat="false" ht="12.75" hidden="false" customHeight="true" outlineLevel="0" collapsed="false">
      <c r="A3" s="4" t="s">
        <v>14</v>
      </c>
      <c r="K3" s="1" t="s">
        <v>15</v>
      </c>
      <c r="O3" s="0" t="s">
        <v>15</v>
      </c>
      <c r="S3" s="0" t="s">
        <v>15</v>
      </c>
    </row>
    <row r="4" customFormat="false" ht="12.75" hidden="false" customHeight="true" outlineLevel="0" collapsed="false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14</v>
      </c>
      <c r="L4" s="1" t="s">
        <v>25</v>
      </c>
      <c r="M4" s="1" t="s">
        <v>15</v>
      </c>
      <c r="O4" s="0" t="s">
        <v>26</v>
      </c>
      <c r="P4" s="0" t="s">
        <v>27</v>
      </c>
      <c r="Q4" s="0" t="s">
        <v>15</v>
      </c>
      <c r="S4" s="0" t="s">
        <v>28</v>
      </c>
      <c r="T4" s="0" t="s">
        <v>29</v>
      </c>
      <c r="U4" s="0" t="s">
        <v>15</v>
      </c>
    </row>
    <row r="5" customFormat="false" ht="14.65" hidden="false" customHeight="true" outlineLevel="0" collapsed="false">
      <c r="A5" s="1" t="s">
        <v>30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O5" s="0" t="e">
        <f aca="false">G5/$G$29</f>
        <v>#DIV/0!</v>
      </c>
      <c r="P5" s="0" t="e">
        <f aca="false">_xlfn.STDEV.S(G5)</f>
        <v>#DIV/0!</v>
      </c>
      <c r="Q5" s="0" t="e">
        <f aca="false">P5/$G$29</f>
        <v>#DIV/0!</v>
      </c>
      <c r="S5" s="0" t="e">
        <f aca="false">H5/$H$29</f>
        <v>#DIV/0!</v>
      </c>
      <c r="T5" s="0" t="e">
        <f aca="false">_xlfn.STDEV.S(H5)</f>
        <v>#DIV/0!</v>
      </c>
      <c r="U5" s="0" t="e">
        <f aca="false">T5/$H$29</f>
        <v>#DIV/0!</v>
      </c>
    </row>
    <row r="6" customFormat="false" ht="14.65" hidden="false" customHeight="true" outlineLevel="0" collapsed="false">
      <c r="A6" s="1" t="s">
        <v>31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  <c r="O6" s="0" t="e">
        <f aca="false">G6/$G$29</f>
        <v>#DIV/0!</v>
      </c>
      <c r="P6" s="0" t="e">
        <f aca="false">_xlfn.STDEV.S(G6)</f>
        <v>#DIV/0!</v>
      </c>
      <c r="Q6" s="0" t="e">
        <f aca="false">P6/$G$29</f>
        <v>#DIV/0!</v>
      </c>
      <c r="S6" s="0" t="e">
        <f aca="false">H6/$H$29</f>
        <v>#DIV/0!</v>
      </c>
      <c r="T6" s="0" t="e">
        <f aca="false">_xlfn.STDEV.S(H6)</f>
        <v>#DIV/0!</v>
      </c>
      <c r="U6" s="0" t="e">
        <f aca="false">T6/$H$29</f>
        <v>#DIV/0!</v>
      </c>
    </row>
    <row r="7" customFormat="false" ht="14.65" hidden="false" customHeight="true" outlineLevel="0" collapsed="false">
      <c r="A7" s="1" t="s">
        <v>32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  <c r="O7" s="0" t="e">
        <f aca="false">G7/$G$29</f>
        <v>#DIV/0!</v>
      </c>
      <c r="P7" s="0" t="e">
        <f aca="false">_xlfn.STDEV.S(G7)</f>
        <v>#DIV/0!</v>
      </c>
      <c r="Q7" s="0" t="e">
        <f aca="false">P7/$G$29</f>
        <v>#DIV/0!</v>
      </c>
      <c r="S7" s="0" t="e">
        <f aca="false">H7/$H$29</f>
        <v>#DIV/0!</v>
      </c>
      <c r="T7" s="0" t="e">
        <f aca="false">_xlfn.STDEV.S(H7)</f>
        <v>#DIV/0!</v>
      </c>
      <c r="U7" s="0" t="e">
        <f aca="false">T7/$H$29</f>
        <v>#DIV/0!</v>
      </c>
    </row>
    <row r="8" customFormat="false" ht="14.65" hidden="false" customHeight="true" outlineLevel="0" collapsed="false">
      <c r="A8" s="1" t="s">
        <v>33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  <c r="O8" s="0" t="e">
        <f aca="false">G8/$G$29</f>
        <v>#DIV/0!</v>
      </c>
      <c r="P8" s="0" t="e">
        <f aca="false">_xlfn.STDEV.S(G8)</f>
        <v>#DIV/0!</v>
      </c>
      <c r="Q8" s="0" t="e">
        <f aca="false">P8/$G$29</f>
        <v>#DIV/0!</v>
      </c>
      <c r="S8" s="0" t="e">
        <f aca="false">H8/$H$29</f>
        <v>#DIV/0!</v>
      </c>
      <c r="T8" s="0" t="e">
        <f aca="false">_xlfn.STDEV.S(H8)</f>
        <v>#DIV/0!</v>
      </c>
      <c r="U8" s="0" t="e">
        <f aca="false">T8/$H$29</f>
        <v>#DIV/0!</v>
      </c>
    </row>
    <row r="9" customFormat="false" ht="14.65" hidden="false" customHeight="true" outlineLevel="0" collapsed="false">
      <c r="A9" s="1" t="s">
        <v>34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  <c r="O9" s="0" t="e">
        <f aca="false">G9/$G$29</f>
        <v>#DIV/0!</v>
      </c>
      <c r="P9" s="0" t="e">
        <f aca="false">_xlfn.STDEV.S(G9)</f>
        <v>#DIV/0!</v>
      </c>
      <c r="Q9" s="0" t="e">
        <f aca="false">P9/$G$29</f>
        <v>#DIV/0!</v>
      </c>
      <c r="S9" s="0" t="e">
        <f aca="false">H9/$H$29</f>
        <v>#DIV/0!</v>
      </c>
      <c r="T9" s="0" t="e">
        <f aca="false">_xlfn.STDEV.S(H9)</f>
        <v>#DIV/0!</v>
      </c>
      <c r="U9" s="0" t="e">
        <f aca="false">T9/$H$29</f>
        <v>#DIV/0!</v>
      </c>
    </row>
    <row r="10" customFormat="false" ht="14.65" hidden="false" customHeight="true" outlineLevel="0" collapsed="false">
      <c r="A10" s="1" t="s">
        <v>35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  <c r="O10" s="0" t="e">
        <f aca="false">G10/$G$29</f>
        <v>#DIV/0!</v>
      </c>
      <c r="P10" s="0" t="e">
        <f aca="false">_xlfn.STDEV.S(G10)</f>
        <v>#DIV/0!</v>
      </c>
      <c r="Q10" s="0" t="e">
        <f aca="false">P10/$G$29</f>
        <v>#DIV/0!</v>
      </c>
      <c r="S10" s="0" t="e">
        <f aca="false">H10/$H$29</f>
        <v>#DIV/0!</v>
      </c>
      <c r="T10" s="0" t="e">
        <f aca="false">_xlfn.STDEV.S(H10)</f>
        <v>#DIV/0!</v>
      </c>
      <c r="U10" s="0" t="e">
        <f aca="false">T10/$H$29</f>
        <v>#DIV/0!</v>
      </c>
    </row>
    <row r="11" customFormat="false" ht="14.65" hidden="false" customHeight="true" outlineLevel="0" collapsed="false">
      <c r="A11" s="1" t="s">
        <v>36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  <c r="O11" s="0" t="e">
        <f aca="false">G11/$G$29</f>
        <v>#DIV/0!</v>
      </c>
      <c r="P11" s="0" t="e">
        <f aca="false">_xlfn.STDEV.S(G11)</f>
        <v>#DIV/0!</v>
      </c>
      <c r="Q11" s="0" t="e">
        <f aca="false">P11/$G$29</f>
        <v>#DIV/0!</v>
      </c>
      <c r="S11" s="0" t="e">
        <f aca="false">H11/$H$29</f>
        <v>#DIV/0!</v>
      </c>
      <c r="T11" s="0" t="e">
        <f aca="false">_xlfn.STDEV.S(H11)</f>
        <v>#DIV/0!</v>
      </c>
      <c r="U11" s="0" t="e">
        <f aca="false">T11/$H$29</f>
        <v>#DIV/0!</v>
      </c>
    </row>
    <row r="12" customFormat="false" ht="14.65" hidden="false" customHeight="true" outlineLevel="0" collapsed="false">
      <c r="A12" s="1" t="s">
        <v>37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  <c r="O12" s="0" t="e">
        <f aca="false">G12/$G$29</f>
        <v>#DIV/0!</v>
      </c>
      <c r="P12" s="0" t="e">
        <f aca="false">_xlfn.STDEV.S(G12)</f>
        <v>#DIV/0!</v>
      </c>
      <c r="Q12" s="0" t="e">
        <f aca="false">P12/$G$29</f>
        <v>#DIV/0!</v>
      </c>
      <c r="S12" s="0" t="e">
        <f aca="false">H12/$H$29</f>
        <v>#DIV/0!</v>
      </c>
      <c r="T12" s="0" t="e">
        <f aca="false">_xlfn.STDEV.S(H12)</f>
        <v>#DIV/0!</v>
      </c>
      <c r="U12" s="0" t="e">
        <f aca="false">T12/$H$29</f>
        <v>#DIV/0!</v>
      </c>
    </row>
    <row r="13" customFormat="false" ht="14.65" hidden="false" customHeight="true" outlineLevel="0" collapsed="false">
      <c r="A13" s="1" t="s">
        <v>38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  <c r="O13" s="0" t="e">
        <f aca="false">G13/$G$29</f>
        <v>#DIV/0!</v>
      </c>
      <c r="P13" s="0" t="e">
        <f aca="false">_xlfn.STDEV.S(G13)</f>
        <v>#DIV/0!</v>
      </c>
      <c r="Q13" s="0" t="e">
        <f aca="false">P13/$G$29</f>
        <v>#DIV/0!</v>
      </c>
      <c r="S13" s="0" t="e">
        <f aca="false">H13/$H$29</f>
        <v>#DIV/0!</v>
      </c>
      <c r="T13" s="0" t="e">
        <f aca="false">_xlfn.STDEV.S(H13)</f>
        <v>#DIV/0!</v>
      </c>
      <c r="U13" s="0" t="e">
        <f aca="false">T13/$H$29</f>
        <v>#DIV/0!</v>
      </c>
    </row>
    <row r="14" customFormat="false" ht="14.65" hidden="false" customHeight="true" outlineLevel="0" collapsed="false">
      <c r="A14" s="1" t="s">
        <v>39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  <c r="O14" s="0" t="e">
        <f aca="false">G14/$G$29</f>
        <v>#DIV/0!</v>
      </c>
      <c r="P14" s="0" t="e">
        <f aca="false">_xlfn.STDEV.S(G14)</f>
        <v>#DIV/0!</v>
      </c>
      <c r="Q14" s="0" t="e">
        <f aca="false">P14/$G$29</f>
        <v>#DIV/0!</v>
      </c>
      <c r="S14" s="0" t="e">
        <f aca="false">H14/$H$29</f>
        <v>#DIV/0!</v>
      </c>
      <c r="T14" s="0" t="e">
        <f aca="false">_xlfn.STDEV.S(H14)</f>
        <v>#DIV/0!</v>
      </c>
      <c r="U14" s="0" t="e">
        <f aca="false">T14/$H$29</f>
        <v>#DIV/0!</v>
      </c>
    </row>
    <row r="15" customFormat="false" ht="14.65" hidden="false" customHeight="true" outlineLevel="0" collapsed="false">
      <c r="A15" s="1" t="s">
        <v>40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  <c r="O15" s="0" t="e">
        <f aca="false">G15/$G$29</f>
        <v>#DIV/0!</v>
      </c>
      <c r="P15" s="0" t="e">
        <f aca="false">_xlfn.STDEV.S(G15)</f>
        <v>#DIV/0!</v>
      </c>
      <c r="Q15" s="0" t="e">
        <f aca="false">P15/$G$29</f>
        <v>#DIV/0!</v>
      </c>
      <c r="S15" s="0" t="e">
        <f aca="false">H15/$H$29</f>
        <v>#DIV/0!</v>
      </c>
      <c r="T15" s="0" t="e">
        <f aca="false">_xlfn.STDEV.S(H15)</f>
        <v>#DIV/0!</v>
      </c>
      <c r="U15" s="0" t="e">
        <f aca="false">T15/$H$29</f>
        <v>#DIV/0!</v>
      </c>
    </row>
    <row r="16" customFormat="false" ht="14.65" hidden="false" customHeight="true" outlineLevel="0" collapsed="false">
      <c r="A16" s="1" t="s">
        <v>41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  <c r="O16" s="0" t="e">
        <f aca="false">G16/$G$29</f>
        <v>#DIV/0!</v>
      </c>
      <c r="P16" s="0" t="e">
        <f aca="false">_xlfn.STDEV.S(G16)</f>
        <v>#DIV/0!</v>
      </c>
      <c r="Q16" s="0" t="e">
        <f aca="false">P16/$G$29</f>
        <v>#DIV/0!</v>
      </c>
      <c r="S16" s="0" t="e">
        <f aca="false">H16/$H$29</f>
        <v>#DIV/0!</v>
      </c>
      <c r="T16" s="0" t="e">
        <f aca="false">_xlfn.STDEV.S(H16)</f>
        <v>#DIV/0!</v>
      </c>
      <c r="U16" s="0" t="e">
        <f aca="false">T16/$H$29</f>
        <v>#DIV/0!</v>
      </c>
    </row>
    <row r="17" customFormat="false" ht="14.65" hidden="false" customHeight="true" outlineLevel="0" collapsed="false">
      <c r="A17" s="1" t="s">
        <v>42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  <c r="O17" s="0" t="e">
        <f aca="false">G17/$G$29</f>
        <v>#DIV/0!</v>
      </c>
      <c r="P17" s="0" t="e">
        <f aca="false">_xlfn.STDEV.S(G17)</f>
        <v>#DIV/0!</v>
      </c>
      <c r="Q17" s="0" t="e">
        <f aca="false">P17/$G$29</f>
        <v>#DIV/0!</v>
      </c>
      <c r="S17" s="0" t="e">
        <f aca="false">H17/$H$29</f>
        <v>#DIV/0!</v>
      </c>
      <c r="T17" s="0" t="e">
        <f aca="false">_xlfn.STDEV.S(H17)</f>
        <v>#DIV/0!</v>
      </c>
      <c r="U17" s="0" t="e">
        <f aca="false">T17/$H$29</f>
        <v>#DIV/0!</v>
      </c>
    </row>
    <row r="18" customFormat="false" ht="14.65" hidden="false" customHeight="true" outlineLevel="0" collapsed="false">
      <c r="A18" s="1" t="s">
        <v>43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  <c r="O18" s="0" t="e">
        <f aca="false">G18/$G$29</f>
        <v>#DIV/0!</v>
      </c>
      <c r="P18" s="0" t="e">
        <f aca="false">_xlfn.STDEV.S(G18)</f>
        <v>#DIV/0!</v>
      </c>
      <c r="Q18" s="0" t="e">
        <f aca="false">P18/$G$29</f>
        <v>#DIV/0!</v>
      </c>
      <c r="S18" s="0" t="e">
        <f aca="false">H18/$H$29</f>
        <v>#DIV/0!</v>
      </c>
      <c r="T18" s="0" t="e">
        <f aca="false">_xlfn.STDEV.S(H18)</f>
        <v>#DIV/0!</v>
      </c>
      <c r="U18" s="0" t="e">
        <f aca="false">T18/$H$29</f>
        <v>#DIV/0!</v>
      </c>
    </row>
    <row r="19" customFormat="false" ht="14.65" hidden="false" customHeight="true" outlineLevel="0" collapsed="false">
      <c r="A19" s="1" t="s">
        <v>44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  <c r="O19" s="0" t="e">
        <f aca="false">G19/$G$29</f>
        <v>#DIV/0!</v>
      </c>
      <c r="P19" s="0" t="e">
        <f aca="false">_xlfn.STDEV.S(G19)</f>
        <v>#DIV/0!</v>
      </c>
      <c r="Q19" s="0" t="e">
        <f aca="false">P19/$G$29</f>
        <v>#DIV/0!</v>
      </c>
      <c r="S19" s="0" t="e">
        <f aca="false">H19/$H$29</f>
        <v>#DIV/0!</v>
      </c>
      <c r="T19" s="0" t="e">
        <f aca="false">_xlfn.STDEV.S(H19)</f>
        <v>#DIV/0!</v>
      </c>
      <c r="U19" s="0" t="e">
        <f aca="false">T19/$H$29</f>
        <v>#DIV/0!</v>
      </c>
    </row>
    <row r="20" customFormat="false" ht="14.65" hidden="false" customHeight="true" outlineLevel="0" collapsed="false">
      <c r="A20" s="1" t="s">
        <v>45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  <c r="O20" s="0" t="e">
        <f aca="false">G20/$G$29</f>
        <v>#DIV/0!</v>
      </c>
      <c r="P20" s="0" t="e">
        <f aca="false">_xlfn.STDEV.S(G20)</f>
        <v>#DIV/0!</v>
      </c>
      <c r="Q20" s="0" t="e">
        <f aca="false">P20/$G$29</f>
        <v>#DIV/0!</v>
      </c>
      <c r="S20" s="0" t="e">
        <f aca="false">H20/$H$29</f>
        <v>#DIV/0!</v>
      </c>
      <c r="T20" s="0" t="e">
        <f aca="false">_xlfn.STDEV.S(H20)</f>
        <v>#DIV/0!</v>
      </c>
      <c r="U20" s="0" t="e">
        <f aca="false">T20/$H$29</f>
        <v>#DIV/0!</v>
      </c>
    </row>
    <row r="21" customFormat="false" ht="14.65" hidden="false" customHeight="true" outlineLevel="0" collapsed="false">
      <c r="A21" s="1" t="s">
        <v>46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  <c r="O21" s="0" t="e">
        <f aca="false">G21/$G$29</f>
        <v>#DIV/0!</v>
      </c>
      <c r="P21" s="0" t="e">
        <f aca="false">_xlfn.STDEV.S(G21)</f>
        <v>#DIV/0!</v>
      </c>
      <c r="Q21" s="0" t="e">
        <f aca="false">P21/$G$29</f>
        <v>#DIV/0!</v>
      </c>
      <c r="S21" s="0" t="e">
        <f aca="false">H21/$H$29</f>
        <v>#DIV/0!</v>
      </c>
      <c r="T21" s="0" t="e">
        <f aca="false">_xlfn.STDEV.S(H21)</f>
        <v>#DIV/0!</v>
      </c>
      <c r="U21" s="0" t="e">
        <f aca="false">T21/$H$29</f>
        <v>#DIV/0!</v>
      </c>
    </row>
    <row r="22" customFormat="false" ht="14.65" hidden="false" customHeight="true" outlineLevel="0" collapsed="false">
      <c r="A22" s="1" t="s">
        <v>47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  <c r="O22" s="0" t="e">
        <f aca="false">G22/$G$29</f>
        <v>#DIV/0!</v>
      </c>
      <c r="P22" s="0" t="e">
        <f aca="false">_xlfn.STDEV.S(G22)</f>
        <v>#DIV/0!</v>
      </c>
      <c r="Q22" s="0" t="e">
        <f aca="false">P22/$G$29</f>
        <v>#DIV/0!</v>
      </c>
      <c r="S22" s="0" t="e">
        <f aca="false">H22/$H$29</f>
        <v>#DIV/0!</v>
      </c>
      <c r="T22" s="0" t="e">
        <f aca="false">_xlfn.STDEV.S(H22)</f>
        <v>#DIV/0!</v>
      </c>
      <c r="U22" s="0" t="e">
        <f aca="false">T22/$H$29</f>
        <v>#DIV/0!</v>
      </c>
    </row>
    <row r="23" customFormat="false" ht="14.65" hidden="false" customHeight="true" outlineLevel="0" collapsed="false">
      <c r="A23" s="1" t="s">
        <v>48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  <c r="O23" s="0" t="e">
        <f aca="false">G23/$G$29</f>
        <v>#DIV/0!</v>
      </c>
      <c r="P23" s="0" t="e">
        <f aca="false">_xlfn.STDEV.S(G23)</f>
        <v>#DIV/0!</v>
      </c>
      <c r="Q23" s="0" t="e">
        <f aca="false">P23/$G$29</f>
        <v>#DIV/0!</v>
      </c>
      <c r="S23" s="0" t="e">
        <f aca="false">H23/$H$29</f>
        <v>#DIV/0!</v>
      </c>
      <c r="T23" s="0" t="e">
        <f aca="false">_xlfn.STDEV.S(H23)</f>
        <v>#DIV/0!</v>
      </c>
      <c r="U23" s="0" t="e">
        <f aca="false">T23/$H$29</f>
        <v>#DIV/0!</v>
      </c>
    </row>
    <row r="24" customFormat="false" ht="14.65" hidden="false" customHeight="true" outlineLevel="0" collapsed="false">
      <c r="A24" s="1" t="s">
        <v>49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  <c r="O24" s="0" t="e">
        <f aca="false">G24/$G$29</f>
        <v>#DIV/0!</v>
      </c>
      <c r="P24" s="0" t="e">
        <f aca="false">_xlfn.STDEV.S(G24)</f>
        <v>#DIV/0!</v>
      </c>
      <c r="Q24" s="0" t="e">
        <f aca="false">P24/$G$29</f>
        <v>#DIV/0!</v>
      </c>
      <c r="S24" s="0" t="e">
        <f aca="false">H24/$H$29</f>
        <v>#DIV/0!</v>
      </c>
      <c r="T24" s="0" t="e">
        <f aca="false">_xlfn.STDEV.S(H24)</f>
        <v>#DIV/0!</v>
      </c>
      <c r="U24" s="0" t="e">
        <f aca="false">T24/$H$29</f>
        <v>#DIV/0!</v>
      </c>
    </row>
    <row r="25" customFormat="false" ht="14.65" hidden="false" customHeight="true" outlineLevel="0" collapsed="false">
      <c r="A25" s="1" t="s">
        <v>50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  <c r="O25" s="0" t="e">
        <f aca="false">G25/$G$29</f>
        <v>#DIV/0!</v>
      </c>
      <c r="P25" s="0" t="e">
        <f aca="false">_xlfn.STDEV.S(G25)</f>
        <v>#DIV/0!</v>
      </c>
      <c r="Q25" s="0" t="e">
        <f aca="false">P25/$G$29</f>
        <v>#DIV/0!</v>
      </c>
      <c r="S25" s="0" t="e">
        <f aca="false">H25/$H$29</f>
        <v>#DIV/0!</v>
      </c>
      <c r="T25" s="0" t="e">
        <f aca="false">_xlfn.STDEV.S(H25)</f>
        <v>#DIV/0!</v>
      </c>
      <c r="U25" s="0" t="e">
        <f aca="false">T25/$H$29</f>
        <v>#DIV/0!</v>
      </c>
    </row>
    <row r="26" customFormat="false" ht="14.65" hidden="false" customHeight="true" outlineLevel="0" collapsed="false">
      <c r="A26" s="1" t="s">
        <v>51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  <c r="O26" s="0" t="e">
        <f aca="false">G26/$G$29</f>
        <v>#DIV/0!</v>
      </c>
      <c r="P26" s="0" t="e">
        <f aca="false">_xlfn.STDEV.S(G26)</f>
        <v>#DIV/0!</v>
      </c>
      <c r="Q26" s="0" t="e">
        <f aca="false">P26/$G$29</f>
        <v>#DIV/0!</v>
      </c>
      <c r="S26" s="0" t="e">
        <f aca="false">H26/$H$29</f>
        <v>#DIV/0!</v>
      </c>
      <c r="T26" s="0" t="e">
        <f aca="false">_xlfn.STDEV.S(H26)</f>
        <v>#DIV/0!</v>
      </c>
      <c r="U26" s="0" t="e">
        <f aca="false">T26/$H$29</f>
        <v>#DIV/0!</v>
      </c>
    </row>
    <row r="27" customFormat="false" ht="14.65" hidden="false" customHeight="true" outlineLevel="0" collapsed="false">
      <c r="A27" s="1" t="s">
        <v>52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  <c r="O27" s="0" t="e">
        <f aca="false">G27/$G$29</f>
        <v>#DIV/0!</v>
      </c>
      <c r="P27" s="0" t="e">
        <f aca="false">_xlfn.STDEV.S(G27)</f>
        <v>#DIV/0!</v>
      </c>
      <c r="Q27" s="0" t="e">
        <f aca="false">P27/$G$29</f>
        <v>#DIV/0!</v>
      </c>
      <c r="S27" s="0" t="e">
        <f aca="false">H27/$H$29</f>
        <v>#DIV/0!</v>
      </c>
      <c r="T27" s="0" t="e">
        <f aca="false">_xlfn.STDEV.S(H27)</f>
        <v>#DIV/0!</v>
      </c>
      <c r="U27" s="0" t="e">
        <f aca="false">T27/$H$29</f>
        <v>#DIV/0!</v>
      </c>
    </row>
    <row r="28" customFormat="false" ht="14.65" hidden="false" customHeight="true" outlineLevel="0" collapsed="false">
      <c r="A28" s="1" t="s">
        <v>53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  <c r="O28" s="0" t="e">
        <f aca="false">G28/$G$29</f>
        <v>#DIV/0!</v>
      </c>
      <c r="P28" s="0" t="e">
        <f aca="false">_xlfn.STDEV.S(G28)</f>
        <v>#DIV/0!</v>
      </c>
      <c r="Q28" s="0" t="e">
        <f aca="false">P28/$G$29</f>
        <v>#DIV/0!</v>
      </c>
      <c r="S28" s="0" t="e">
        <f aca="false">H28/$H$29</f>
        <v>#DIV/0!</v>
      </c>
      <c r="T28" s="0" t="e">
        <f aca="false">_xlfn.STDEV.S(H28)</f>
        <v>#DIV/0!</v>
      </c>
      <c r="U28" s="0" t="e">
        <f aca="false">T28/$H$29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  <c r="O29" s="0" t="e">
        <f aca="false">G29/$G$29</f>
        <v>#DIV/0!</v>
      </c>
      <c r="P29" s="0" t="e">
        <f aca="false">_xlfn.STDEV.S(G29)</f>
        <v>#DIV/0!</v>
      </c>
      <c r="Q29" s="0" t="e">
        <f aca="false">P29/$G$29</f>
        <v>#DIV/0!</v>
      </c>
      <c r="S29" s="0" t="e">
        <f aca="false">H29/$H$29</f>
        <v>#DIV/0!</v>
      </c>
      <c r="T29" s="0" t="e">
        <f aca="false">_xlfn.STDEV.S(H29)</f>
        <v>#DIV/0!</v>
      </c>
      <c r="U29" s="0" t="e">
        <f aca="false">T29/$H$29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54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55</v>
      </c>
      <c r="K33" s="1" t="s">
        <v>15</v>
      </c>
      <c r="M33" s="1" t="s">
        <v>15</v>
      </c>
      <c r="O33" s="0" t="s">
        <v>15</v>
      </c>
    </row>
    <row r="34" customFormat="false" ht="12.75" hidden="false" customHeight="true" outlineLevel="0" collapsed="false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55</v>
      </c>
      <c r="M34" s="1" t="s">
        <v>56</v>
      </c>
      <c r="O34" s="0" t="s">
        <v>57</v>
      </c>
    </row>
    <row r="35" customFormat="false" ht="14.65" hidden="false" customHeight="true" outlineLevel="0" collapsed="false">
      <c r="A35" s="1" t="s">
        <v>30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 t="e">
        <f aca="false">G35/$G$29</f>
        <v>#DIV/0!</v>
      </c>
      <c r="O35" s="0" t="e">
        <f aca="false">H35/$H$29</f>
        <v>#DIV/0!</v>
      </c>
    </row>
    <row r="36" customFormat="false" ht="14.65" hidden="false" customHeight="true" outlineLevel="0" collapsed="false">
      <c r="A36" s="1" t="s">
        <v>31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  <c r="M36" s="6" t="e">
        <f aca="false">G36/$G$29</f>
        <v>#DIV/0!</v>
      </c>
      <c r="O36" s="0" t="e">
        <f aca="false">H36/$H$29</f>
        <v>#DIV/0!</v>
      </c>
    </row>
    <row r="37" customFormat="false" ht="14.65" hidden="false" customHeight="true" outlineLevel="0" collapsed="false">
      <c r="A37" s="1" t="s">
        <v>32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  <c r="M37" s="6" t="e">
        <f aca="false">G37/$G$29</f>
        <v>#DIV/0!</v>
      </c>
      <c r="O37" s="0" t="e">
        <f aca="false">H37/$H$29</f>
        <v>#DIV/0!</v>
      </c>
    </row>
    <row r="38" customFormat="false" ht="14.65" hidden="false" customHeight="true" outlineLevel="0" collapsed="false">
      <c r="A38" s="1" t="s">
        <v>33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  <c r="M38" s="6" t="e">
        <f aca="false">G38/$G$29</f>
        <v>#DIV/0!</v>
      </c>
      <c r="O38" s="0" t="e">
        <f aca="false">H38/$H$29</f>
        <v>#DIV/0!</v>
      </c>
    </row>
    <row r="39" customFormat="false" ht="14.65" hidden="false" customHeight="true" outlineLevel="0" collapsed="false">
      <c r="A39" s="1" t="s">
        <v>34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  <c r="M39" s="6" t="e">
        <f aca="false">G39/$G$29</f>
        <v>#DIV/0!</v>
      </c>
      <c r="O39" s="0" t="e">
        <f aca="false">H39/$H$29</f>
        <v>#DIV/0!</v>
      </c>
    </row>
    <row r="40" customFormat="false" ht="14.65" hidden="false" customHeight="true" outlineLevel="0" collapsed="false">
      <c r="A40" s="1" t="s">
        <v>35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  <c r="M40" s="6" t="e">
        <f aca="false">G40/$G$29</f>
        <v>#DIV/0!</v>
      </c>
      <c r="O40" s="0" t="e">
        <f aca="false">H40/$H$29</f>
        <v>#DIV/0!</v>
      </c>
    </row>
    <row r="41" customFormat="false" ht="14.65" hidden="false" customHeight="true" outlineLevel="0" collapsed="false">
      <c r="A41" s="1" t="s">
        <v>36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  <c r="M41" s="6" t="e">
        <f aca="false">G41/$G$29</f>
        <v>#DIV/0!</v>
      </c>
      <c r="O41" s="0" t="e">
        <f aca="false">H41/$H$29</f>
        <v>#DIV/0!</v>
      </c>
    </row>
    <row r="42" customFormat="false" ht="14.65" hidden="false" customHeight="true" outlineLevel="0" collapsed="false">
      <c r="A42" s="1" t="s">
        <v>37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  <c r="M42" s="6" t="e">
        <f aca="false">G42/$G$29</f>
        <v>#DIV/0!</v>
      </c>
      <c r="O42" s="0" t="e">
        <f aca="false">H42/$H$29</f>
        <v>#DIV/0!</v>
      </c>
    </row>
    <row r="43" customFormat="false" ht="14.65" hidden="false" customHeight="true" outlineLevel="0" collapsed="false">
      <c r="A43" s="1" t="s">
        <v>38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  <c r="M43" s="6" t="e">
        <f aca="false">G43/$G$29</f>
        <v>#DIV/0!</v>
      </c>
      <c r="O43" s="0" t="e">
        <f aca="false">H43/$H$29</f>
        <v>#DIV/0!</v>
      </c>
    </row>
    <row r="44" customFormat="false" ht="14.65" hidden="false" customHeight="true" outlineLevel="0" collapsed="false">
      <c r="A44" s="1" t="s">
        <v>39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  <c r="M44" s="6" t="e">
        <f aca="false">G44/$G$29</f>
        <v>#DIV/0!</v>
      </c>
      <c r="O44" s="0" t="e">
        <f aca="false">H44/$H$29</f>
        <v>#DIV/0!</v>
      </c>
    </row>
    <row r="45" customFormat="false" ht="14.65" hidden="false" customHeight="true" outlineLevel="0" collapsed="false">
      <c r="A45" s="1" t="s">
        <v>40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  <c r="M45" s="6" t="e">
        <f aca="false">G45/$G$29</f>
        <v>#DIV/0!</v>
      </c>
      <c r="O45" s="0" t="e">
        <f aca="false">H45/$H$29</f>
        <v>#DIV/0!</v>
      </c>
    </row>
    <row r="46" customFormat="false" ht="14.65" hidden="false" customHeight="true" outlineLevel="0" collapsed="false">
      <c r="A46" s="1" t="s">
        <v>41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  <c r="M46" s="6" t="e">
        <f aca="false">G46/$G$29</f>
        <v>#DIV/0!</v>
      </c>
      <c r="O46" s="0" t="e">
        <f aca="false">H46/$H$29</f>
        <v>#DIV/0!</v>
      </c>
    </row>
    <row r="47" customFormat="false" ht="14.65" hidden="false" customHeight="true" outlineLevel="0" collapsed="false">
      <c r="A47" s="1" t="s">
        <v>42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  <c r="M47" s="6" t="e">
        <f aca="false">G47/$G$29</f>
        <v>#DIV/0!</v>
      </c>
      <c r="O47" s="0" t="e">
        <f aca="false">H47/$H$29</f>
        <v>#DIV/0!</v>
      </c>
    </row>
    <row r="48" customFormat="false" ht="14.65" hidden="false" customHeight="true" outlineLevel="0" collapsed="false">
      <c r="A48" s="1" t="s">
        <v>43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  <c r="M48" s="6" t="e">
        <f aca="false">G48/$G$29</f>
        <v>#DIV/0!</v>
      </c>
      <c r="O48" s="0" t="e">
        <f aca="false">H48/$H$29</f>
        <v>#DIV/0!</v>
      </c>
    </row>
    <row r="49" customFormat="false" ht="14.65" hidden="false" customHeight="true" outlineLevel="0" collapsed="false">
      <c r="A49" s="1" t="s">
        <v>44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  <c r="M49" s="6" t="e">
        <f aca="false">G49/$G$29</f>
        <v>#DIV/0!</v>
      </c>
      <c r="O49" s="0" t="e">
        <f aca="false">H49/$H$29</f>
        <v>#DIV/0!</v>
      </c>
    </row>
    <row r="50" customFormat="false" ht="14.65" hidden="false" customHeight="true" outlineLevel="0" collapsed="false">
      <c r="A50" s="1" t="s">
        <v>45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  <c r="M50" s="6" t="e">
        <f aca="false">G50/$G$29</f>
        <v>#DIV/0!</v>
      </c>
      <c r="O50" s="0" t="e">
        <f aca="false">H50/$H$29</f>
        <v>#DIV/0!</v>
      </c>
    </row>
    <row r="51" customFormat="false" ht="14.65" hidden="false" customHeight="true" outlineLevel="0" collapsed="false">
      <c r="A51" s="1" t="s">
        <v>46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  <c r="M51" s="6" t="e">
        <f aca="false">G51/$G$29</f>
        <v>#DIV/0!</v>
      </c>
      <c r="O51" s="0" t="e">
        <f aca="false">H51/$H$29</f>
        <v>#DIV/0!</v>
      </c>
    </row>
    <row r="52" customFormat="false" ht="14.65" hidden="false" customHeight="true" outlineLevel="0" collapsed="false">
      <c r="A52" s="1" t="s">
        <v>47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  <c r="M52" s="6" t="e">
        <f aca="false">G52/$G$29</f>
        <v>#DIV/0!</v>
      </c>
      <c r="O52" s="0" t="e">
        <f aca="false">H52/$H$29</f>
        <v>#DIV/0!</v>
      </c>
    </row>
    <row r="53" customFormat="false" ht="14.65" hidden="false" customHeight="true" outlineLevel="0" collapsed="false">
      <c r="A53" s="1" t="s">
        <v>48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  <c r="M53" s="6" t="e">
        <f aca="false">G53/$G$29</f>
        <v>#DIV/0!</v>
      </c>
      <c r="O53" s="0" t="e">
        <f aca="false">H53/$H$29</f>
        <v>#DIV/0!</v>
      </c>
    </row>
    <row r="54" customFormat="false" ht="14.65" hidden="false" customHeight="true" outlineLevel="0" collapsed="false">
      <c r="A54" s="1" t="s">
        <v>49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  <c r="M54" s="6" t="e">
        <f aca="false">G54/$G$29</f>
        <v>#DIV/0!</v>
      </c>
      <c r="O54" s="0" t="e">
        <f aca="false">H54/$H$29</f>
        <v>#DIV/0!</v>
      </c>
    </row>
    <row r="55" customFormat="false" ht="14.65" hidden="false" customHeight="true" outlineLevel="0" collapsed="false">
      <c r="A55" s="1" t="s">
        <v>50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  <c r="M55" s="6" t="e">
        <f aca="false">G55/$G$29</f>
        <v>#DIV/0!</v>
      </c>
      <c r="O55" s="0" t="e">
        <f aca="false">H55/$H$29</f>
        <v>#DIV/0!</v>
      </c>
    </row>
    <row r="56" customFormat="false" ht="14.65" hidden="false" customHeight="true" outlineLevel="0" collapsed="false">
      <c r="A56" s="1" t="s">
        <v>51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  <c r="M56" s="6" t="e">
        <f aca="false">G56/$G$29</f>
        <v>#DIV/0!</v>
      </c>
      <c r="O56" s="0" t="e">
        <f aca="false">H56/$H$29</f>
        <v>#DIV/0!</v>
      </c>
    </row>
    <row r="57" customFormat="false" ht="14.65" hidden="false" customHeight="true" outlineLevel="0" collapsed="false">
      <c r="A57" s="1" t="s">
        <v>52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  <c r="M57" s="6" t="e">
        <f aca="false">G57/$G$29</f>
        <v>#DIV/0!</v>
      </c>
      <c r="O57" s="0" t="e">
        <f aca="false">H57/$H$29</f>
        <v>#DIV/0!</v>
      </c>
    </row>
    <row r="58" customFormat="false" ht="14.65" hidden="false" customHeight="true" outlineLevel="0" collapsed="false">
      <c r="A58" s="1" t="s">
        <v>53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  <c r="M58" s="6" t="e">
        <f aca="false">G58/$G$29</f>
        <v>#DIV/0!</v>
      </c>
      <c r="O58" s="0" t="e">
        <f aca="false">H58/$H$29</f>
        <v>#DIV/0!</v>
      </c>
    </row>
    <row r="59" customFormat="false" ht="14.65" hidden="false" customHeight="true" outlineLevel="0" collapsed="false">
      <c r="A59" s="1" t="s">
        <v>23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  <c r="M59" s="6" t="e">
        <f aca="false">G59/$G$29</f>
        <v>#DIV/0!</v>
      </c>
      <c r="O59" s="0" t="e">
        <f aca="false">H59/$H$29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58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59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60</v>
      </c>
      <c r="K64" s="1" t="s">
        <v>15</v>
      </c>
      <c r="M64" s="1" t="s">
        <v>15</v>
      </c>
      <c r="O64" s="0" t="s">
        <v>15</v>
      </c>
    </row>
    <row r="65" customFormat="false" ht="12.75" hidden="false" customHeight="true" outlineLevel="0" collapsed="false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60</v>
      </c>
      <c r="M65" s="1" t="s">
        <v>61</v>
      </c>
      <c r="O65" s="0" t="s">
        <v>62</v>
      </c>
    </row>
    <row r="66" customFormat="false" ht="14.65" hidden="false" customHeight="true" outlineLevel="0" collapsed="false">
      <c r="A66" s="1" t="s">
        <v>30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 t="e">
        <f aca="false">G66/$G$29</f>
        <v>#DIV/0!</v>
      </c>
      <c r="O66" s="0" t="e">
        <f aca="false">H66/$H$29</f>
        <v>#DIV/0!</v>
      </c>
    </row>
    <row r="67" customFormat="false" ht="14.65" hidden="false" customHeight="true" outlineLevel="0" collapsed="false">
      <c r="A67" s="1" t="s">
        <v>31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  <c r="M67" s="6" t="e">
        <f aca="false">G67/$G$29</f>
        <v>#DIV/0!</v>
      </c>
      <c r="O67" s="0" t="e">
        <f aca="false">H67/$H$29</f>
        <v>#DIV/0!</v>
      </c>
    </row>
    <row r="68" customFormat="false" ht="14.65" hidden="false" customHeight="true" outlineLevel="0" collapsed="false">
      <c r="A68" s="1" t="s">
        <v>32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  <c r="M68" s="6" t="e">
        <f aca="false">G68/$G$29</f>
        <v>#DIV/0!</v>
      </c>
      <c r="O68" s="0" t="e">
        <f aca="false">H68/$H$29</f>
        <v>#DIV/0!</v>
      </c>
    </row>
    <row r="69" customFormat="false" ht="14.65" hidden="false" customHeight="true" outlineLevel="0" collapsed="false">
      <c r="A69" s="1" t="s">
        <v>33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  <c r="M69" s="6" t="e">
        <f aca="false">G69/$G$29</f>
        <v>#DIV/0!</v>
      </c>
      <c r="O69" s="0" t="e">
        <f aca="false">H69/$H$29</f>
        <v>#DIV/0!</v>
      </c>
    </row>
    <row r="70" customFormat="false" ht="14.65" hidden="false" customHeight="true" outlineLevel="0" collapsed="false">
      <c r="A70" s="1" t="s">
        <v>34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  <c r="M70" s="6" t="e">
        <f aca="false">G70/$G$29</f>
        <v>#DIV/0!</v>
      </c>
      <c r="O70" s="0" t="e">
        <f aca="false">H70/$H$29</f>
        <v>#DIV/0!</v>
      </c>
    </row>
    <row r="71" customFormat="false" ht="14.65" hidden="false" customHeight="true" outlineLevel="0" collapsed="false">
      <c r="A71" s="1" t="s">
        <v>35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  <c r="M71" s="6" t="e">
        <f aca="false">G71/$G$29</f>
        <v>#DIV/0!</v>
      </c>
      <c r="O71" s="0" t="e">
        <f aca="false">H71/$H$29</f>
        <v>#DIV/0!</v>
      </c>
    </row>
    <row r="72" customFormat="false" ht="14.65" hidden="false" customHeight="true" outlineLevel="0" collapsed="false">
      <c r="A72" s="1" t="s">
        <v>36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  <c r="M72" s="6" t="e">
        <f aca="false">G72/$G$29</f>
        <v>#DIV/0!</v>
      </c>
      <c r="O72" s="0" t="e">
        <f aca="false">H72/$H$29</f>
        <v>#DIV/0!</v>
      </c>
    </row>
    <row r="73" customFormat="false" ht="14.65" hidden="false" customHeight="true" outlineLevel="0" collapsed="false">
      <c r="A73" s="1" t="s">
        <v>37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  <c r="M73" s="6" t="e">
        <f aca="false">G73/$G$29</f>
        <v>#DIV/0!</v>
      </c>
      <c r="O73" s="0" t="e">
        <f aca="false">H73/$H$29</f>
        <v>#DIV/0!</v>
      </c>
    </row>
    <row r="74" customFormat="false" ht="14.65" hidden="false" customHeight="true" outlineLevel="0" collapsed="false">
      <c r="A74" s="1" t="s">
        <v>38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  <c r="M74" s="6" t="e">
        <f aca="false">G74/$G$29</f>
        <v>#DIV/0!</v>
      </c>
      <c r="O74" s="0" t="e">
        <f aca="false">H74/$H$29</f>
        <v>#DIV/0!</v>
      </c>
    </row>
    <row r="75" customFormat="false" ht="14.65" hidden="false" customHeight="true" outlineLevel="0" collapsed="false">
      <c r="A75" s="1" t="s">
        <v>39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  <c r="M75" s="6" t="e">
        <f aca="false">G75/$G$29</f>
        <v>#DIV/0!</v>
      </c>
      <c r="O75" s="0" t="e">
        <f aca="false">H75/$H$29</f>
        <v>#DIV/0!</v>
      </c>
    </row>
    <row r="76" customFormat="false" ht="14.65" hidden="false" customHeight="true" outlineLevel="0" collapsed="false">
      <c r="A76" s="1" t="s">
        <v>40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  <c r="M76" s="6" t="e">
        <f aca="false">G76/$G$29</f>
        <v>#DIV/0!</v>
      </c>
      <c r="O76" s="0" t="e">
        <f aca="false">H76/$H$29</f>
        <v>#DIV/0!</v>
      </c>
    </row>
    <row r="77" customFormat="false" ht="14.65" hidden="false" customHeight="true" outlineLevel="0" collapsed="false">
      <c r="A77" s="1" t="s">
        <v>41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  <c r="M77" s="6" t="e">
        <f aca="false">G77/$G$29</f>
        <v>#DIV/0!</v>
      </c>
      <c r="O77" s="0" t="e">
        <f aca="false">H77/$H$29</f>
        <v>#DIV/0!</v>
      </c>
    </row>
    <row r="78" customFormat="false" ht="14.65" hidden="false" customHeight="true" outlineLevel="0" collapsed="false">
      <c r="A78" s="1" t="s">
        <v>42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  <c r="M78" s="6" t="e">
        <f aca="false">G78/$G$29</f>
        <v>#DIV/0!</v>
      </c>
      <c r="O78" s="0" t="e">
        <f aca="false">H78/$H$29</f>
        <v>#DIV/0!</v>
      </c>
    </row>
    <row r="79" customFormat="false" ht="14.65" hidden="false" customHeight="true" outlineLevel="0" collapsed="false">
      <c r="A79" s="1" t="s">
        <v>43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  <c r="M79" s="6" t="e">
        <f aca="false">G79/$G$29</f>
        <v>#DIV/0!</v>
      </c>
      <c r="O79" s="0" t="e">
        <f aca="false">H79/$H$29</f>
        <v>#DIV/0!</v>
      </c>
    </row>
    <row r="80" customFormat="false" ht="14.65" hidden="false" customHeight="true" outlineLevel="0" collapsed="false">
      <c r="A80" s="1" t="s">
        <v>44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  <c r="M80" s="6" t="e">
        <f aca="false">G80/$G$29</f>
        <v>#DIV/0!</v>
      </c>
      <c r="O80" s="0" t="e">
        <f aca="false">H80/$H$29</f>
        <v>#DIV/0!</v>
      </c>
    </row>
    <row r="81" customFormat="false" ht="14.65" hidden="false" customHeight="true" outlineLevel="0" collapsed="false">
      <c r="A81" s="1" t="s">
        <v>45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  <c r="M81" s="6" t="e">
        <f aca="false">G81/$G$29</f>
        <v>#DIV/0!</v>
      </c>
      <c r="O81" s="0" t="e">
        <f aca="false">H81/$H$29</f>
        <v>#DIV/0!</v>
      </c>
    </row>
    <row r="82" customFormat="false" ht="14.65" hidden="false" customHeight="true" outlineLevel="0" collapsed="false">
      <c r="A82" s="1" t="s">
        <v>46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  <c r="M82" s="6" t="e">
        <f aca="false">G82/$G$29</f>
        <v>#DIV/0!</v>
      </c>
      <c r="O82" s="0" t="e">
        <f aca="false">H82/$H$29</f>
        <v>#DIV/0!</v>
      </c>
    </row>
    <row r="83" customFormat="false" ht="14.65" hidden="false" customHeight="true" outlineLevel="0" collapsed="false">
      <c r="A83" s="1" t="s">
        <v>47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  <c r="M83" s="6" t="e">
        <f aca="false">G83/$G$29</f>
        <v>#DIV/0!</v>
      </c>
      <c r="O83" s="0" t="e">
        <f aca="false">H83/$H$29</f>
        <v>#DIV/0!</v>
      </c>
    </row>
    <row r="84" customFormat="false" ht="14.65" hidden="false" customHeight="true" outlineLevel="0" collapsed="false">
      <c r="A84" s="1" t="s">
        <v>48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  <c r="M84" s="6" t="e">
        <f aca="false">G84/$G$29</f>
        <v>#DIV/0!</v>
      </c>
      <c r="O84" s="0" t="e">
        <f aca="false">H84/$H$29</f>
        <v>#DIV/0!</v>
      </c>
    </row>
    <row r="85" customFormat="false" ht="14.65" hidden="false" customHeight="true" outlineLevel="0" collapsed="false">
      <c r="A85" s="1" t="s">
        <v>49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  <c r="M85" s="6" t="e">
        <f aca="false">G85/$G$29</f>
        <v>#DIV/0!</v>
      </c>
      <c r="O85" s="0" t="e">
        <f aca="false">H85/$H$29</f>
        <v>#DIV/0!</v>
      </c>
    </row>
    <row r="86" customFormat="false" ht="14.65" hidden="false" customHeight="true" outlineLevel="0" collapsed="false">
      <c r="A86" s="1" t="s">
        <v>50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  <c r="M86" s="6" t="e">
        <f aca="false">G86/$G$29</f>
        <v>#DIV/0!</v>
      </c>
      <c r="O86" s="0" t="e">
        <f aca="false">H86/$H$29</f>
        <v>#DIV/0!</v>
      </c>
    </row>
    <row r="87" customFormat="false" ht="14.65" hidden="false" customHeight="true" outlineLevel="0" collapsed="false">
      <c r="A87" s="1" t="s">
        <v>51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  <c r="M87" s="6" t="e">
        <f aca="false">G87/$G$29</f>
        <v>#DIV/0!</v>
      </c>
      <c r="O87" s="0" t="e">
        <f aca="false">H87/$H$29</f>
        <v>#DIV/0!</v>
      </c>
    </row>
    <row r="88" customFormat="false" ht="14.65" hidden="false" customHeight="true" outlineLevel="0" collapsed="false">
      <c r="A88" s="1" t="s">
        <v>52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  <c r="M88" s="6" t="e">
        <f aca="false">G88/$G$29</f>
        <v>#DIV/0!</v>
      </c>
      <c r="O88" s="0" t="e">
        <f aca="false">H88/$H$29</f>
        <v>#DIV/0!</v>
      </c>
    </row>
    <row r="89" customFormat="false" ht="14.65" hidden="false" customHeight="true" outlineLevel="0" collapsed="false">
      <c r="A89" s="1" t="s">
        <v>53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  <c r="M89" s="6" t="e">
        <f aca="false">G89/$G$29</f>
        <v>#DIV/0!</v>
      </c>
      <c r="O89" s="0" t="e">
        <f aca="false">H89/$H$29</f>
        <v>#DIV/0!</v>
      </c>
    </row>
    <row r="90" customFormat="false" ht="12.75" hidden="false" customHeight="true" outlineLevel="0" collapsed="false">
      <c r="A90" s="1" t="s">
        <v>23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  <c r="M90" s="6" t="e">
        <f aca="false">G90/$G$29</f>
        <v>#DIV/0!</v>
      </c>
      <c r="O90" s="0" t="e">
        <f aca="false">H90/$H$29</f>
        <v>#DIV/0!</v>
      </c>
    </row>
    <row r="92" customFormat="false" ht="12.75" hidden="false" customHeight="true" outlineLevel="0" collapsed="false">
      <c r="A92" s="1" t="s">
        <v>58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59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63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23</v>
      </c>
      <c r="P4" s="1" t="s">
        <v>64</v>
      </c>
      <c r="Q4" s="1" t="s">
        <v>65</v>
      </c>
      <c r="R4" s="1" t="s">
        <v>66</v>
      </c>
      <c r="S4" s="1" t="s">
        <v>67</v>
      </c>
    </row>
    <row r="5" customFormat="false" ht="14.65" hidden="false" customHeight="true" outlineLevel="0" collapsed="false">
      <c r="A5" s="1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31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32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33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42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50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51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52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53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23</v>
      </c>
      <c r="P32" s="1" t="s">
        <v>64</v>
      </c>
      <c r="Q32" s="1" t="s">
        <v>65</v>
      </c>
      <c r="R32" s="1" t="s">
        <v>66</v>
      </c>
      <c r="S32" s="1" t="s">
        <v>67</v>
      </c>
    </row>
    <row r="33" customFormat="false" ht="14.65" hidden="false" customHeight="true" outlineLevel="0" collapsed="false">
      <c r="A33" s="1" t="s"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31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32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41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42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43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51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52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53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68</v>
      </c>
    </row>
    <row r="3" customFormat="false" ht="12.75" hidden="false" customHeight="true" outlineLevel="0" collapsed="false">
      <c r="A3" s="4" t="s">
        <v>11</v>
      </c>
      <c r="N3" s="1" t="s">
        <v>69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70</v>
      </c>
      <c r="M4" s="1" t="s">
        <v>71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30</v>
      </c>
      <c r="B5" s="10"/>
      <c r="C5" s="10"/>
      <c r="D5" s="10"/>
      <c r="E5" s="10"/>
      <c r="F5" s="10"/>
      <c r="G5" s="10"/>
      <c r="H5" s="10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31</v>
      </c>
      <c r="B6" s="10"/>
      <c r="C6" s="10"/>
      <c r="D6" s="10"/>
      <c r="E6" s="10"/>
      <c r="F6" s="10"/>
      <c r="G6" s="10"/>
      <c r="H6" s="10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32</v>
      </c>
      <c r="B7" s="10"/>
      <c r="C7" s="10"/>
      <c r="D7" s="10"/>
      <c r="E7" s="10"/>
      <c r="F7" s="10"/>
      <c r="G7" s="10"/>
      <c r="H7" s="10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33</v>
      </c>
      <c r="B8" s="10"/>
      <c r="C8" s="10"/>
      <c r="D8" s="10"/>
      <c r="E8" s="10"/>
      <c r="F8" s="10"/>
      <c r="G8" s="10"/>
      <c r="H8" s="10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34</v>
      </c>
      <c r="B9" s="10"/>
      <c r="C9" s="10"/>
      <c r="D9" s="10"/>
      <c r="E9" s="10"/>
      <c r="F9" s="10"/>
      <c r="G9" s="10"/>
      <c r="H9" s="10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35</v>
      </c>
      <c r="B10" s="10"/>
      <c r="C10" s="10"/>
      <c r="D10" s="10"/>
      <c r="E10" s="10"/>
      <c r="F10" s="10"/>
      <c r="G10" s="10"/>
      <c r="H10" s="10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36</v>
      </c>
      <c r="B11" s="10"/>
      <c r="C11" s="10"/>
      <c r="D11" s="10"/>
      <c r="E11" s="10"/>
      <c r="F11" s="10"/>
      <c r="G11" s="10"/>
      <c r="H11" s="10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37</v>
      </c>
      <c r="B12" s="10"/>
      <c r="C12" s="10"/>
      <c r="D12" s="10"/>
      <c r="E12" s="10"/>
      <c r="F12" s="10"/>
      <c r="G12" s="10"/>
      <c r="H12" s="10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38</v>
      </c>
      <c r="B13" s="10"/>
      <c r="C13" s="10"/>
      <c r="D13" s="10"/>
      <c r="E13" s="10"/>
      <c r="F13" s="10"/>
      <c r="G13" s="10"/>
      <c r="H13" s="10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39</v>
      </c>
      <c r="B14" s="10"/>
      <c r="C14" s="10"/>
      <c r="D14" s="10"/>
      <c r="E14" s="10"/>
      <c r="F14" s="10"/>
      <c r="G14" s="10"/>
      <c r="H14" s="10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40</v>
      </c>
      <c r="B15" s="10"/>
      <c r="C15" s="10"/>
      <c r="D15" s="10"/>
      <c r="E15" s="10"/>
      <c r="F15" s="10"/>
      <c r="G15" s="10"/>
      <c r="H15" s="10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41</v>
      </c>
      <c r="B16" s="10"/>
      <c r="C16" s="10"/>
      <c r="D16" s="10"/>
      <c r="E16" s="10"/>
      <c r="F16" s="10"/>
      <c r="G16" s="10"/>
      <c r="H16" s="10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42</v>
      </c>
      <c r="B17" s="10"/>
      <c r="C17" s="10"/>
      <c r="D17" s="10"/>
      <c r="E17" s="10"/>
      <c r="F17" s="10"/>
      <c r="G17" s="10"/>
      <c r="H17" s="10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43</v>
      </c>
      <c r="B18" s="10"/>
      <c r="C18" s="10"/>
      <c r="D18" s="10"/>
      <c r="E18" s="10"/>
      <c r="F18" s="10"/>
      <c r="G18" s="10"/>
      <c r="H18" s="10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44</v>
      </c>
      <c r="B19" s="10"/>
      <c r="C19" s="10"/>
      <c r="D19" s="10"/>
      <c r="E19" s="10"/>
      <c r="F19" s="10"/>
      <c r="G19" s="10"/>
      <c r="H19" s="10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45</v>
      </c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46</v>
      </c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47</v>
      </c>
      <c r="B22" s="10"/>
      <c r="C22" s="10"/>
      <c r="D22" s="10"/>
      <c r="E22" s="10"/>
      <c r="F22" s="10"/>
      <c r="G22" s="10"/>
      <c r="H22" s="10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48</v>
      </c>
      <c r="B23" s="10"/>
      <c r="C23" s="10"/>
      <c r="D23" s="10"/>
      <c r="E23" s="10"/>
      <c r="F23" s="10"/>
      <c r="G23" s="10"/>
      <c r="H23" s="10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49</v>
      </c>
      <c r="B24" s="10"/>
      <c r="C24" s="10"/>
      <c r="D24" s="10"/>
      <c r="E24" s="10"/>
      <c r="F24" s="10"/>
      <c r="G24" s="10"/>
      <c r="H24" s="10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50</v>
      </c>
      <c r="B25" s="10"/>
      <c r="C25" s="10"/>
      <c r="D25" s="10"/>
      <c r="E25" s="10"/>
      <c r="F25" s="10"/>
      <c r="G25" s="10"/>
      <c r="H25" s="10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51</v>
      </c>
      <c r="B26" s="10"/>
      <c r="C26" s="10"/>
      <c r="D26" s="10"/>
      <c r="E26" s="10"/>
      <c r="F26" s="10"/>
      <c r="G26" s="10"/>
      <c r="H26" s="10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52</v>
      </c>
      <c r="B27" s="10"/>
      <c r="C27" s="10"/>
      <c r="D27" s="10"/>
      <c r="E27" s="10"/>
      <c r="F27" s="10"/>
      <c r="G27" s="10"/>
      <c r="H27" s="10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53</v>
      </c>
      <c r="B28" s="10"/>
      <c r="C28" s="10"/>
      <c r="D28" s="10"/>
      <c r="E28" s="10"/>
      <c r="F28" s="10"/>
      <c r="G28" s="10"/>
      <c r="H28" s="10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69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70</v>
      </c>
      <c r="M32" s="1" t="s">
        <v>71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30</v>
      </c>
      <c r="B33" s="10"/>
      <c r="C33" s="10"/>
      <c r="D33" s="10"/>
      <c r="E33" s="10"/>
      <c r="F33" s="10"/>
      <c r="G33" s="10"/>
      <c r="H33" s="10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31</v>
      </c>
      <c r="B34" s="10"/>
      <c r="C34" s="10"/>
      <c r="D34" s="10"/>
      <c r="E34" s="10"/>
      <c r="F34" s="10"/>
      <c r="G34" s="10"/>
      <c r="H34" s="10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32</v>
      </c>
      <c r="B35" s="10"/>
      <c r="C35" s="10"/>
      <c r="D35" s="10"/>
      <c r="E35" s="10"/>
      <c r="F35" s="10"/>
      <c r="G35" s="10"/>
      <c r="H35" s="10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33</v>
      </c>
      <c r="B36" s="10"/>
      <c r="C36" s="10"/>
      <c r="D36" s="10"/>
      <c r="E36" s="10"/>
      <c r="F36" s="10"/>
      <c r="G36" s="10"/>
      <c r="H36" s="10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34</v>
      </c>
      <c r="B37" s="10"/>
      <c r="C37" s="10"/>
      <c r="D37" s="10"/>
      <c r="E37" s="10"/>
      <c r="F37" s="10"/>
      <c r="G37" s="10"/>
      <c r="H37" s="10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35</v>
      </c>
      <c r="B38" s="10"/>
      <c r="C38" s="10"/>
      <c r="D38" s="10"/>
      <c r="E38" s="10"/>
      <c r="F38" s="10"/>
      <c r="G38" s="10"/>
      <c r="H38" s="10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36</v>
      </c>
      <c r="B39" s="10"/>
      <c r="C39" s="10"/>
      <c r="D39" s="10"/>
      <c r="E39" s="10"/>
      <c r="F39" s="10"/>
      <c r="G39" s="10"/>
      <c r="H39" s="10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37</v>
      </c>
      <c r="B40" s="10"/>
      <c r="C40" s="10"/>
      <c r="D40" s="10"/>
      <c r="E40" s="10"/>
      <c r="F40" s="10"/>
      <c r="G40" s="10"/>
      <c r="H40" s="10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38</v>
      </c>
      <c r="B41" s="10"/>
      <c r="C41" s="10"/>
      <c r="D41" s="10"/>
      <c r="E41" s="10"/>
      <c r="F41" s="10"/>
      <c r="G41" s="10"/>
      <c r="H41" s="10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39</v>
      </c>
      <c r="B42" s="10"/>
      <c r="C42" s="10"/>
      <c r="D42" s="10"/>
      <c r="E42" s="10"/>
      <c r="F42" s="10"/>
      <c r="G42" s="10"/>
      <c r="H42" s="10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40</v>
      </c>
      <c r="B43" s="10"/>
      <c r="C43" s="10"/>
      <c r="D43" s="10"/>
      <c r="E43" s="10"/>
      <c r="F43" s="10"/>
      <c r="G43" s="10"/>
      <c r="H43" s="10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41</v>
      </c>
      <c r="B44" s="10"/>
      <c r="C44" s="10"/>
      <c r="D44" s="10"/>
      <c r="E44" s="10"/>
      <c r="F44" s="10"/>
      <c r="G44" s="10"/>
      <c r="H44" s="10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42</v>
      </c>
      <c r="B45" s="10"/>
      <c r="C45" s="10"/>
      <c r="D45" s="10"/>
      <c r="E45" s="10"/>
      <c r="F45" s="10"/>
      <c r="G45" s="10"/>
      <c r="H45" s="10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43</v>
      </c>
      <c r="B46" s="10"/>
      <c r="C46" s="10"/>
      <c r="D46" s="10"/>
      <c r="E46" s="10"/>
      <c r="F46" s="10"/>
      <c r="G46" s="10"/>
      <c r="H46" s="10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44</v>
      </c>
      <c r="B47" s="10"/>
      <c r="C47" s="10"/>
      <c r="D47" s="10"/>
      <c r="E47" s="10"/>
      <c r="F47" s="10"/>
      <c r="G47" s="10"/>
      <c r="H47" s="10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45</v>
      </c>
      <c r="B48" s="10"/>
      <c r="C48" s="10"/>
      <c r="D48" s="10"/>
      <c r="E48" s="10"/>
      <c r="F48" s="10"/>
      <c r="G48" s="10"/>
      <c r="H48" s="10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46</v>
      </c>
      <c r="B49" s="10"/>
      <c r="C49" s="10"/>
      <c r="D49" s="10"/>
      <c r="E49" s="10"/>
      <c r="F49" s="10"/>
      <c r="G49" s="10"/>
      <c r="H49" s="10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47</v>
      </c>
      <c r="B50" s="10"/>
      <c r="C50" s="10"/>
      <c r="D50" s="10"/>
      <c r="E50" s="10"/>
      <c r="F50" s="10"/>
      <c r="G50" s="10"/>
      <c r="H50" s="10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48</v>
      </c>
      <c r="B51" s="10"/>
      <c r="C51" s="10"/>
      <c r="D51" s="10"/>
      <c r="E51" s="10"/>
      <c r="F51" s="10"/>
      <c r="G51" s="10"/>
      <c r="H51" s="10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49</v>
      </c>
      <c r="B52" s="10"/>
      <c r="C52" s="10"/>
      <c r="D52" s="10"/>
      <c r="E52" s="10"/>
      <c r="F52" s="10"/>
      <c r="G52" s="10"/>
      <c r="H52" s="10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50</v>
      </c>
      <c r="B53" s="10"/>
      <c r="C53" s="10"/>
      <c r="D53" s="10"/>
      <c r="E53" s="10"/>
      <c r="F53" s="10"/>
      <c r="G53" s="10"/>
      <c r="H53" s="10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51</v>
      </c>
      <c r="B54" s="10"/>
      <c r="C54" s="10"/>
      <c r="D54" s="10"/>
      <c r="E54" s="10"/>
      <c r="F54" s="10"/>
      <c r="G54" s="10"/>
      <c r="H54" s="10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52</v>
      </c>
      <c r="B55" s="10"/>
      <c r="C55" s="10"/>
      <c r="D55" s="10"/>
      <c r="E55" s="10"/>
      <c r="F55" s="10"/>
      <c r="G55" s="10"/>
      <c r="H55" s="10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53</v>
      </c>
      <c r="B56" s="10"/>
      <c r="C56" s="10"/>
      <c r="D56" s="10"/>
      <c r="E56" s="10"/>
      <c r="F56" s="10"/>
      <c r="G56" s="10"/>
      <c r="H56" s="10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3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3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3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3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3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3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3"/>
      <c r="K7" s="13"/>
    </row>
    <row r="8" customFormat="false" ht="13.5" hidden="false" customHeight="true" outlineLevel="0" collapsed="false">
      <c r="A8" s="15"/>
      <c r="C8" s="19"/>
      <c r="F8" s="20"/>
      <c r="G8" s="21"/>
      <c r="J8" s="13"/>
      <c r="K8" s="13"/>
    </row>
    <row r="9" customFormat="false" ht="12.75" hidden="false" customHeight="true" outlineLevel="0" collapsed="false">
      <c r="A9" s="22"/>
      <c r="B9" s="22"/>
      <c r="C9" s="23" t="e">
        <f aca="false">#REF!</f>
        <v>#REF!</v>
      </c>
      <c r="D9" s="23"/>
      <c r="E9" s="23"/>
      <c r="F9" s="24" t="e">
        <f aca="false">#REF!</f>
        <v>#REF!</v>
      </c>
      <c r="G9" s="24"/>
      <c r="H9" s="25" t="e">
        <f aca="false">#REF!</f>
        <v>#REF!</v>
      </c>
      <c r="I9" s="25"/>
      <c r="J9" s="26" t="e">
        <f aca="false">#REF!</f>
        <v>#REF!</v>
      </c>
      <c r="K9" s="26"/>
    </row>
    <row r="10" customFormat="false" ht="13.5" hidden="false" customHeight="true" outlineLevel="0" collapsed="false">
      <c r="A10" s="22"/>
      <c r="B10" s="22"/>
      <c r="C10" s="27" t="s">
        <v>14</v>
      </c>
      <c r="D10" s="28" t="s">
        <v>74</v>
      </c>
      <c r="E10" s="28" t="s">
        <v>60</v>
      </c>
      <c r="F10" s="28" t="s">
        <v>74</v>
      </c>
      <c r="G10" s="28" t="s">
        <v>60</v>
      </c>
      <c r="H10" s="29" t="s">
        <v>74</v>
      </c>
      <c r="I10" s="28" t="s">
        <v>60</v>
      </c>
      <c r="J10" s="29" t="s">
        <v>74</v>
      </c>
      <c r="K10" s="30" t="s">
        <v>60</v>
      </c>
    </row>
    <row r="11" customFormat="false" ht="17.25" hidden="false" customHeight="true" outlineLevel="0" collapsed="false">
      <c r="A11" s="31"/>
      <c r="B11" s="32" t="s">
        <v>75</v>
      </c>
      <c r="C11" s="33" t="e">
        <f aca="false">#REF!</f>
        <v>#REF!</v>
      </c>
      <c r="D11" s="34" t="e">
        <f aca="false">#REF!</f>
        <v>#REF!</v>
      </c>
      <c r="E11" s="34" t="e">
        <f aca="false">#REF!</f>
        <v>#REF!</v>
      </c>
      <c r="F11" s="34" t="e">
        <f aca="false">#REF!</f>
        <v>#REF!</v>
      </c>
      <c r="G11" s="34" t="e">
        <f aca="false">#REF!</f>
        <v>#REF!</v>
      </c>
      <c r="H11" s="34" t="e">
        <f aca="false">#REF!</f>
        <v>#REF!</v>
      </c>
      <c r="I11" s="34" t="e">
        <f aca="false">#REF!</f>
        <v>#REF!</v>
      </c>
      <c r="J11" s="35" t="e">
        <f aca="false">#REF!</f>
        <v>#REF!</v>
      </c>
      <c r="K11" s="36" t="e">
        <f aca="false">#REF!</f>
        <v>#REF!</v>
      </c>
    </row>
    <row r="12" customFormat="false" ht="17.25" hidden="false" customHeight="true" outlineLevel="0" collapsed="false">
      <c r="A12" s="37"/>
      <c r="B12" s="38" t="s">
        <v>76</v>
      </c>
      <c r="C12" s="39" t="e">
        <f aca="false">#REF!</f>
        <v>#REF!</v>
      </c>
      <c r="D12" s="40" t="e">
        <f aca="false">#REF!</f>
        <v>#REF!</v>
      </c>
      <c r="E12" s="40" t="e">
        <f aca="false">#REF!</f>
        <v>#REF!</v>
      </c>
      <c r="F12" s="40" t="e">
        <f aca="false">#REF!</f>
        <v>#REF!</v>
      </c>
      <c r="G12" s="40" t="e">
        <f aca="false">#REF!</f>
        <v>#REF!</v>
      </c>
      <c r="H12" s="40" t="e">
        <f aca="false">#REF!</f>
        <v>#REF!</v>
      </c>
      <c r="I12" s="40" t="e">
        <f aca="false">#REF!</f>
        <v>#REF!</v>
      </c>
      <c r="J12" s="41" t="e">
        <f aca="false">#REF!</f>
        <v>#REF!</v>
      </c>
      <c r="K12" s="42" t="e">
        <f aca="false">#REF!</f>
        <v>#REF!</v>
      </c>
    </row>
    <row r="14" customFormat="false" ht="15.75" hidden="false" customHeight="true" outlineLevel="0" collapsed="false">
      <c r="B14" s="12" t="s">
        <v>77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43" t="s">
        <v>78</v>
      </c>
      <c r="B33" s="43"/>
      <c r="C33" s="43"/>
      <c r="D33" s="43"/>
      <c r="E33" s="22"/>
      <c r="F33" s="43" t="s">
        <v>79</v>
      </c>
      <c r="G33" s="43"/>
      <c r="H33" s="43"/>
      <c r="I33" s="43"/>
    </row>
    <row r="34" customFormat="false" ht="12" hidden="false" customHeight="true" outlineLevel="0" collapsed="false">
      <c r="A34" s="44" t="s">
        <v>80</v>
      </c>
      <c r="B34" s="45" t="s">
        <v>81</v>
      </c>
      <c r="C34" s="46" t="s">
        <v>82</v>
      </c>
      <c r="D34" s="47" t="s">
        <v>83</v>
      </c>
      <c r="F34" s="48" t="s">
        <v>84</v>
      </c>
      <c r="G34" s="48"/>
      <c r="H34" s="46" t="str">
        <f aca="false">B34</f>
        <v>% de TJMO</v>
      </c>
      <c r="I34" s="49" t="s">
        <v>85</v>
      </c>
    </row>
    <row r="35" customFormat="false" ht="12" hidden="false" customHeight="true" outlineLevel="0" collapsed="false">
      <c r="A35" s="50" t="s">
        <v>30</v>
      </c>
      <c r="B35" s="51" t="e">
        <f aca="false">D35/$C$11</f>
        <v>#REF!</v>
      </c>
      <c r="C35" s="51" t="e">
        <f aca="false">Data_day!M5</f>
        <v>#DIV/0!</v>
      </c>
      <c r="D35" s="52" t="e">
        <f aca="false">#REF!</f>
        <v>#REF!</v>
      </c>
      <c r="F35" s="53"/>
      <c r="G35" s="54"/>
      <c r="H35" s="55"/>
      <c r="I35" s="56"/>
    </row>
    <row r="36" customFormat="false" ht="12" hidden="false" customHeight="true" outlineLevel="0" collapsed="false">
      <c r="A36" s="57" t="s">
        <v>31</v>
      </c>
      <c r="B36" s="58" t="e">
        <f aca="false">D36/$C$11</f>
        <v>#REF!</v>
      </c>
      <c r="C36" s="58" t="e">
        <f aca="false">Data_day!M6</f>
        <v>#DIV/0!</v>
      </c>
      <c r="D36" s="59" t="e">
        <f aca="false">#REF!</f>
        <v>#REF!</v>
      </c>
      <c r="F36" s="60" t="s">
        <v>86</v>
      </c>
      <c r="G36" s="60"/>
      <c r="H36" s="61"/>
      <c r="I36" s="62"/>
    </row>
    <row r="37" customFormat="false" ht="12" hidden="false" customHeight="true" outlineLevel="0" collapsed="false">
      <c r="A37" s="57" t="s">
        <v>32</v>
      </c>
      <c r="B37" s="58" t="e">
        <f aca="false">D37/$C$11</f>
        <v>#REF!</v>
      </c>
      <c r="C37" s="58" t="e">
        <f aca="false">Data_day!M7</f>
        <v>#DIV/0!</v>
      </c>
      <c r="D37" s="59" t="e">
        <f aca="false">#REF!</f>
        <v>#REF!</v>
      </c>
      <c r="F37" s="60" t="s">
        <v>87</v>
      </c>
      <c r="G37" s="60"/>
      <c r="H37" s="61" t="e">
        <f aca="false">I37/$C$11</f>
        <v>#REF!</v>
      </c>
      <c r="I37" s="59" t="e">
        <f aca="false">SUM(D50:D54)</f>
        <v>#REF!</v>
      </c>
    </row>
    <row r="38" customFormat="false" ht="12" hidden="false" customHeight="true" outlineLevel="0" collapsed="false">
      <c r="A38" s="57" t="s">
        <v>33</v>
      </c>
      <c r="B38" s="58" t="e">
        <f aca="false">D38/$C$11</f>
        <v>#REF!</v>
      </c>
      <c r="C38" s="58" t="e">
        <f aca="false">Data_day!M8</f>
        <v>#DIV/0!</v>
      </c>
      <c r="D38" s="59" t="e">
        <f aca="false">#REF!</f>
        <v>#REF!</v>
      </c>
      <c r="F38" s="63"/>
      <c r="G38" s="64"/>
      <c r="H38" s="61"/>
      <c r="I38" s="62"/>
    </row>
    <row r="39" customFormat="false" ht="12" hidden="false" customHeight="true" outlineLevel="0" collapsed="false">
      <c r="A39" s="57" t="s">
        <v>34</v>
      </c>
      <c r="B39" s="58" t="e">
        <f aca="false">D39/$C$11</f>
        <v>#REF!</v>
      </c>
      <c r="C39" s="58" t="e">
        <f aca="false">Data_day!M9</f>
        <v>#DIV/0!</v>
      </c>
      <c r="D39" s="59" t="e">
        <f aca="false">#REF!</f>
        <v>#REF!</v>
      </c>
      <c r="F39" s="60" t="s">
        <v>88</v>
      </c>
      <c r="G39" s="60"/>
      <c r="H39" s="61"/>
      <c r="I39" s="62"/>
    </row>
    <row r="40" customFormat="false" ht="12" hidden="false" customHeight="true" outlineLevel="0" collapsed="false">
      <c r="A40" s="57" t="s">
        <v>35</v>
      </c>
      <c r="B40" s="58" t="e">
        <f aca="false">D40/$C$11</f>
        <v>#REF!</v>
      </c>
      <c r="C40" s="58" t="e">
        <f aca="false">Data_day!M10</f>
        <v>#DIV/0!</v>
      </c>
      <c r="D40" s="59" t="e">
        <f aca="false">#REF!</f>
        <v>#REF!</v>
      </c>
      <c r="F40" s="60" t="s">
        <v>89</v>
      </c>
      <c r="G40" s="60"/>
      <c r="H40" s="61" t="e">
        <f aca="false">I40/$C$11</f>
        <v>#REF!</v>
      </c>
      <c r="I40" s="59" t="e">
        <f aca="false">C11-I46</f>
        <v>#REF!</v>
      </c>
    </row>
    <row r="41" customFormat="false" ht="12" hidden="false" customHeight="true" outlineLevel="0" collapsed="false">
      <c r="A41" s="57" t="s">
        <v>36</v>
      </c>
      <c r="B41" s="58" t="e">
        <f aca="false">D41/$C$11</f>
        <v>#REF!</v>
      </c>
      <c r="C41" s="58" t="e">
        <f aca="false">Data_day!M11</f>
        <v>#DIV/0!</v>
      </c>
      <c r="D41" s="59" t="e">
        <f aca="false">#REF!</f>
        <v>#REF!</v>
      </c>
      <c r="F41" s="63"/>
      <c r="G41" s="64"/>
      <c r="H41" s="61"/>
      <c r="I41" s="62"/>
    </row>
    <row r="42" customFormat="false" ht="12" hidden="false" customHeight="true" outlineLevel="0" collapsed="false">
      <c r="A42" s="65" t="s">
        <v>37</v>
      </c>
      <c r="B42" s="66" t="e">
        <f aca="false">D42/$C$11</f>
        <v>#REF!</v>
      </c>
      <c r="C42" s="66" t="e">
        <f aca="false">Data_day!M12</f>
        <v>#DIV/0!</v>
      </c>
      <c r="D42" s="67" t="e">
        <f aca="false">#REF!</f>
        <v>#REF!</v>
      </c>
      <c r="F42" s="60" t="s">
        <v>90</v>
      </c>
      <c r="G42" s="60"/>
      <c r="H42" s="61"/>
      <c r="I42" s="62"/>
    </row>
    <row r="43" customFormat="false" ht="12" hidden="false" customHeight="true" outlineLevel="0" collapsed="false">
      <c r="A43" s="57" t="s">
        <v>38</v>
      </c>
      <c r="B43" s="58" t="e">
        <f aca="false">D43/$C$11</f>
        <v>#REF!</v>
      </c>
      <c r="C43" s="58" t="e">
        <f aca="false">Data_day!M13</f>
        <v>#DIV/0!</v>
      </c>
      <c r="D43" s="59" t="e">
        <f aca="false">#REF!</f>
        <v>#REF!</v>
      </c>
      <c r="F43" s="60" t="s">
        <v>91</v>
      </c>
      <c r="G43" s="60"/>
      <c r="H43" s="61" t="e">
        <f aca="false">I43/$C$11</f>
        <v>#REF!</v>
      </c>
      <c r="I43" s="59" t="e">
        <f aca="false">SUM(D42:D55)</f>
        <v>#REF!</v>
      </c>
    </row>
    <row r="44" customFormat="false" ht="12" hidden="false" customHeight="true" outlineLevel="0" collapsed="false">
      <c r="A44" s="57" t="s">
        <v>39</v>
      </c>
      <c r="B44" s="58" t="e">
        <f aca="false">D44/$C$11</f>
        <v>#REF!</v>
      </c>
      <c r="C44" s="58" t="e">
        <f aca="false">Data_day!M14</f>
        <v>#DIV/0!</v>
      </c>
      <c r="D44" s="59" t="e">
        <f aca="false">#REF!</f>
        <v>#REF!</v>
      </c>
      <c r="F44" s="63"/>
      <c r="G44" s="64"/>
      <c r="H44" s="61"/>
      <c r="I44" s="62"/>
    </row>
    <row r="45" customFormat="false" ht="12" hidden="false" customHeight="true" outlineLevel="0" collapsed="false">
      <c r="A45" s="57" t="s">
        <v>40</v>
      </c>
      <c r="B45" s="58" t="e">
        <f aca="false">D45/$C$11</f>
        <v>#REF!</v>
      </c>
      <c r="C45" s="58" t="e">
        <f aca="false">Data_day!M15</f>
        <v>#DIV/0!</v>
      </c>
      <c r="D45" s="59" t="e">
        <f aca="false">#REF!</f>
        <v>#REF!</v>
      </c>
      <c r="F45" s="60" t="s">
        <v>92</v>
      </c>
      <c r="G45" s="60"/>
      <c r="H45" s="61"/>
      <c r="I45" s="62"/>
    </row>
    <row r="46" customFormat="false" ht="12" hidden="false" customHeight="true" outlineLevel="0" collapsed="false">
      <c r="A46" s="57" t="s">
        <v>41</v>
      </c>
      <c r="B46" s="58" t="e">
        <f aca="false">D46/$C$11</f>
        <v>#REF!</v>
      </c>
      <c r="C46" s="58" t="e">
        <f aca="false">Data_day!M16</f>
        <v>#DIV/0!</v>
      </c>
      <c r="D46" s="59" t="e">
        <f aca="false">#REF!</f>
        <v>#REF!</v>
      </c>
      <c r="F46" s="60" t="s">
        <v>93</v>
      </c>
      <c r="G46" s="60"/>
      <c r="H46" s="61" t="e">
        <f aca="false">I46/$C$11</f>
        <v>#REF!</v>
      </c>
      <c r="I46" s="59" t="e">
        <f aca="false">SUM(D41:D56)</f>
        <v>#REF!</v>
      </c>
    </row>
    <row r="47" customFormat="false" ht="12" hidden="false" customHeight="true" outlineLevel="0" collapsed="false">
      <c r="A47" s="57" t="s">
        <v>42</v>
      </c>
      <c r="B47" s="58" t="e">
        <f aca="false">D47/$C$11</f>
        <v>#REF!</v>
      </c>
      <c r="C47" s="58" t="e">
        <f aca="false">Data_day!M17</f>
        <v>#DIV/0!</v>
      </c>
      <c r="D47" s="59" t="e">
        <f aca="false">#REF!</f>
        <v>#REF!</v>
      </c>
      <c r="F47" s="63"/>
      <c r="G47" s="64"/>
      <c r="H47" s="61"/>
      <c r="I47" s="62"/>
    </row>
    <row r="48" customFormat="false" ht="12" hidden="false" customHeight="true" outlineLevel="0" collapsed="false">
      <c r="A48" s="57" t="s">
        <v>43</v>
      </c>
      <c r="B48" s="58" t="e">
        <f aca="false">D48/$C$11</f>
        <v>#REF!</v>
      </c>
      <c r="C48" s="58" t="e">
        <f aca="false">Data_day!M18</f>
        <v>#DIV/0!</v>
      </c>
      <c r="D48" s="59" t="e">
        <f aca="false">#REF!</f>
        <v>#REF!</v>
      </c>
      <c r="F48" s="60" t="s">
        <v>94</v>
      </c>
      <c r="G48" s="60"/>
      <c r="H48" s="61"/>
      <c r="I48" s="68"/>
    </row>
    <row r="49" customFormat="false" ht="12" hidden="false" customHeight="true" outlineLevel="0" collapsed="false">
      <c r="A49" s="57" t="s">
        <v>44</v>
      </c>
      <c r="B49" s="58" t="e">
        <f aca="false">D49/$C$11</f>
        <v>#REF!</v>
      </c>
      <c r="C49" s="58" t="e">
        <f aca="false">Data_day!M19</f>
        <v>#DIV/0!</v>
      </c>
      <c r="D49" s="59" t="e">
        <f aca="false">#REF!</f>
        <v>#REF!</v>
      </c>
      <c r="F49" s="60" t="s">
        <v>95</v>
      </c>
      <c r="G49" s="60"/>
      <c r="H49" s="61" t="e">
        <f aca="false">I49/$C$11</f>
        <v>#REF!</v>
      </c>
      <c r="I49" s="59" t="e">
        <f aca="false">SUM(D40:D56)</f>
        <v>#REF!</v>
      </c>
    </row>
    <row r="50" customFormat="false" ht="12" hidden="false" customHeight="true" outlineLevel="0" collapsed="false">
      <c r="A50" s="57" t="s">
        <v>45</v>
      </c>
      <c r="B50" s="58" t="e">
        <f aca="false">D50/$C$11</f>
        <v>#REF!</v>
      </c>
      <c r="C50" s="58" t="e">
        <f aca="false">Data_day!M20</f>
        <v>#DIV/0!</v>
      </c>
      <c r="D50" s="59" t="e">
        <f aca="false">#REF!</f>
        <v>#REF!</v>
      </c>
      <c r="F50" s="69"/>
      <c r="G50" s="64"/>
      <c r="H50" s="70"/>
      <c r="I50" s="68"/>
    </row>
    <row r="51" customFormat="false" ht="12" hidden="false" customHeight="true" outlineLevel="0" collapsed="false">
      <c r="A51" s="57" t="s">
        <v>46</v>
      </c>
      <c r="B51" s="58" t="e">
        <f aca="false">D51/$C$11</f>
        <v>#REF!</v>
      </c>
      <c r="C51" s="58" t="e">
        <f aca="false">Data_day!M21</f>
        <v>#DIV/0!</v>
      </c>
      <c r="D51" s="59" t="e">
        <f aca="false">#REF!</f>
        <v>#REF!</v>
      </c>
      <c r="F51" s="71" t="s">
        <v>96</v>
      </c>
      <c r="G51" s="71"/>
      <c r="H51" s="71"/>
      <c r="I51" s="71"/>
      <c r="J51" s="71"/>
      <c r="K51" s="72"/>
    </row>
    <row r="52" customFormat="false" ht="12" hidden="false" customHeight="true" outlineLevel="0" collapsed="false">
      <c r="A52" s="65" t="s">
        <v>47</v>
      </c>
      <c r="B52" s="66" t="e">
        <f aca="false">D52/$C$11</f>
        <v>#REF!</v>
      </c>
      <c r="C52" s="66" t="e">
        <f aca="false">Data_day!M22</f>
        <v>#DIV/0!</v>
      </c>
      <c r="D52" s="67" t="e">
        <f aca="false">#REF!</f>
        <v>#REF!</v>
      </c>
      <c r="F52" s="73" t="str">
        <f aca="false">F33</f>
        <v>Jours ouvrables (lundi-vendredi)</v>
      </c>
      <c r="G52" s="73"/>
      <c r="H52" s="73"/>
      <c r="I52" s="73"/>
      <c r="J52" s="73"/>
      <c r="K52" s="72"/>
    </row>
    <row r="53" customFormat="false" ht="12" hidden="false" customHeight="true" outlineLevel="0" collapsed="false">
      <c r="A53" s="57" t="s">
        <v>48</v>
      </c>
      <c r="B53" s="58" t="e">
        <f aca="false">D53/$C$11</f>
        <v>#REF!</v>
      </c>
      <c r="C53" s="58" t="e">
        <f aca="false">Data_day!M23</f>
        <v>#DIV/0!</v>
      </c>
      <c r="D53" s="59" t="e">
        <f aca="false">#REF!</f>
        <v>#REF!</v>
      </c>
      <c r="F53" s="48" t="str">
        <f aca="false">F34</f>
        <v>Durée de comptage</v>
      </c>
      <c r="G53" s="48"/>
      <c r="H53" s="46" t="str">
        <f aca="false">H34</f>
        <v>% de TJMO</v>
      </c>
      <c r="I53" s="46" t="s">
        <v>85</v>
      </c>
      <c r="J53" s="49" t="s">
        <v>83</v>
      </c>
      <c r="K53" s="72"/>
    </row>
    <row r="54" customFormat="false" ht="12" hidden="false" customHeight="true" outlineLevel="0" collapsed="false">
      <c r="A54" s="57" t="s">
        <v>49</v>
      </c>
      <c r="B54" s="58" t="e">
        <f aca="false">D54/$C$11</f>
        <v>#REF!</v>
      </c>
      <c r="C54" s="58" t="e">
        <f aca="false">Data_day!M24</f>
        <v>#DIV/0!</v>
      </c>
      <c r="D54" s="59" t="e">
        <f aca="false">#REF!</f>
        <v>#REF!</v>
      </c>
      <c r="F54" s="74"/>
      <c r="G54" s="75"/>
      <c r="H54" s="55"/>
      <c r="I54" s="76"/>
      <c r="J54" s="77"/>
      <c r="K54" s="72"/>
    </row>
    <row r="55" customFormat="false" ht="12" hidden="false" customHeight="true" outlineLevel="0" collapsed="false">
      <c r="A55" s="57" t="s">
        <v>50</v>
      </c>
      <c r="B55" s="58" t="e">
        <f aca="false">D55/$C$11</f>
        <v>#REF!</v>
      </c>
      <c r="C55" s="58" t="e">
        <f aca="false">Data_day!M25</f>
        <v>#DIV/0!</v>
      </c>
      <c r="D55" s="59" t="e">
        <f aca="false">#REF!</f>
        <v>#REF!</v>
      </c>
      <c r="F55" s="57" t="s">
        <v>97</v>
      </c>
      <c r="G55" s="57"/>
      <c r="H55" s="78" t="e">
        <f aca="false">H46</f>
        <v>#REF!</v>
      </c>
      <c r="I55" s="79" t="e">
        <f aca="false">I46</f>
        <v>#REF!</v>
      </c>
      <c r="J55" s="80" t="e">
        <f aca="false">I55/16</f>
        <v>#REF!</v>
      </c>
      <c r="K55" s="72"/>
    </row>
    <row r="56" customFormat="false" ht="12" hidden="false" customHeight="true" outlineLevel="0" collapsed="false">
      <c r="A56" s="57" t="s">
        <v>51</v>
      </c>
      <c r="B56" s="58" t="e">
        <f aca="false">D56/$C$11</f>
        <v>#REF!</v>
      </c>
      <c r="C56" s="58" t="e">
        <f aca="false">Data_day!M26</f>
        <v>#DIV/0!</v>
      </c>
      <c r="D56" s="59" t="e">
        <f aca="false">#REF!</f>
        <v>#REF!</v>
      </c>
      <c r="F56" s="69"/>
      <c r="G56" s="81"/>
      <c r="H56" s="78"/>
      <c r="I56" s="82"/>
      <c r="J56" s="83"/>
      <c r="K56" s="72"/>
    </row>
    <row r="57" customFormat="false" ht="12" hidden="false" customHeight="true" outlineLevel="0" collapsed="false">
      <c r="A57" s="57" t="s">
        <v>52</v>
      </c>
      <c r="B57" s="58" t="e">
        <f aca="false">D57/$C$11</f>
        <v>#REF!</v>
      </c>
      <c r="C57" s="58" t="e">
        <f aca="false">Data_day!M27</f>
        <v>#DIV/0!</v>
      </c>
      <c r="D57" s="59" t="e">
        <f aca="false">#REF!</f>
        <v>#REF!</v>
      </c>
      <c r="F57" s="57" t="s">
        <v>98</v>
      </c>
      <c r="G57" s="57"/>
      <c r="H57" s="78" t="e">
        <f aca="false">H40</f>
        <v>#REF!</v>
      </c>
      <c r="I57" s="79" t="e">
        <f aca="false">I40</f>
        <v>#REF!</v>
      </c>
      <c r="J57" s="80" t="e">
        <f aca="false">I57/8</f>
        <v>#REF!</v>
      </c>
      <c r="K57" s="72"/>
    </row>
    <row r="58" customFormat="false" ht="12" hidden="false" customHeight="true" outlineLevel="0" collapsed="false">
      <c r="A58" s="84" t="s">
        <v>53</v>
      </c>
      <c r="B58" s="85" t="e">
        <f aca="false">D58/$C$11</f>
        <v>#REF!</v>
      </c>
      <c r="C58" s="85" t="e">
        <f aca="false">Data_day!M28</f>
        <v>#DIV/0!</v>
      </c>
      <c r="D58" s="86" t="e">
        <f aca="false">#REF!</f>
        <v>#REF!</v>
      </c>
      <c r="F58" s="87"/>
      <c r="G58" s="88"/>
      <c r="H58" s="89"/>
      <c r="I58" s="90"/>
      <c r="J58" s="91"/>
      <c r="K58" s="72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3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3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3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3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3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3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3"/>
      <c r="K7" s="13"/>
    </row>
    <row r="8" customFormat="false" ht="13.5" hidden="false" customHeight="true" outlineLevel="0" collapsed="false">
      <c r="A8" s="15"/>
      <c r="C8" s="19"/>
      <c r="F8" s="20"/>
      <c r="G8" s="21"/>
      <c r="J8" s="13"/>
      <c r="K8" s="13"/>
    </row>
    <row r="9" customFormat="false" ht="12.75" hidden="false" customHeight="true" outlineLevel="0" collapsed="false">
      <c r="A9" s="22"/>
      <c r="B9" s="22"/>
      <c r="C9" s="23" t="e">
        <f aca="false">#REF!</f>
        <v>#REF!</v>
      </c>
      <c r="D9" s="23"/>
      <c r="E9" s="23"/>
      <c r="F9" s="24" t="e">
        <f aca="false">#REF!</f>
        <v>#REF!</v>
      </c>
      <c r="G9" s="24"/>
      <c r="H9" s="25" t="e">
        <f aca="false">#REF!</f>
        <v>#REF!</v>
      </c>
      <c r="I9" s="25"/>
      <c r="J9" s="26" t="e">
        <f aca="false">#REF!</f>
        <v>#REF!</v>
      </c>
      <c r="K9" s="26"/>
    </row>
    <row r="10" customFormat="false" ht="13.5" hidden="false" customHeight="true" outlineLevel="0" collapsed="false">
      <c r="A10" s="22"/>
      <c r="B10" s="22"/>
      <c r="C10" s="27" t="s">
        <v>14</v>
      </c>
      <c r="D10" s="28" t="s">
        <v>74</v>
      </c>
      <c r="E10" s="28" t="s">
        <v>60</v>
      </c>
      <c r="F10" s="28" t="s">
        <v>74</v>
      </c>
      <c r="G10" s="28" t="s">
        <v>60</v>
      </c>
      <c r="H10" s="29" t="s">
        <v>74</v>
      </c>
      <c r="I10" s="28" t="s">
        <v>60</v>
      </c>
      <c r="J10" s="29" t="s">
        <v>74</v>
      </c>
      <c r="K10" s="30" t="s">
        <v>60</v>
      </c>
    </row>
    <row r="11" customFormat="false" ht="17.25" hidden="false" customHeight="true" outlineLevel="0" collapsed="false">
      <c r="A11" s="31"/>
      <c r="B11" s="32" t="s">
        <v>99</v>
      </c>
      <c r="C11" s="33" t="e">
        <f aca="false">#REF!</f>
        <v>#REF!</v>
      </c>
      <c r="D11" s="34" t="e">
        <f aca="false">#REF!</f>
        <v>#REF!</v>
      </c>
      <c r="E11" s="34" t="e">
        <f aca="false">#REF!</f>
        <v>#REF!</v>
      </c>
      <c r="F11" s="34" t="e">
        <f aca="false">#REF!</f>
        <v>#REF!</v>
      </c>
      <c r="G11" s="34" t="e">
        <f aca="false">#REF!</f>
        <v>#REF!</v>
      </c>
      <c r="H11" s="34" t="e">
        <f aca="false">#REF!</f>
        <v>#REF!</v>
      </c>
      <c r="I11" s="34" t="e">
        <f aca="false">#REF!</f>
        <v>#REF!</v>
      </c>
      <c r="J11" s="35" t="e">
        <f aca="false">#REF!</f>
        <v>#REF!</v>
      </c>
      <c r="K11" s="36" t="e">
        <f aca="false">#REF!</f>
        <v>#REF!</v>
      </c>
    </row>
    <row r="12" customFormat="false" ht="17.25" hidden="false" customHeight="true" outlineLevel="0" collapsed="false">
      <c r="A12" s="37"/>
      <c r="B12" s="38" t="s">
        <v>76</v>
      </c>
      <c r="C12" s="39" t="e">
        <f aca="false">#REF!</f>
        <v>#REF!</v>
      </c>
      <c r="D12" s="40" t="e">
        <f aca="false">#REF!</f>
        <v>#REF!</v>
      </c>
      <c r="E12" s="40" t="e">
        <f aca="false">#REF!</f>
        <v>#REF!</v>
      </c>
      <c r="F12" s="40" t="e">
        <f aca="false">#REF!</f>
        <v>#REF!</v>
      </c>
      <c r="G12" s="40" t="e">
        <f aca="false">#REF!</f>
        <v>#REF!</v>
      </c>
      <c r="H12" s="40" t="e">
        <f aca="false">#REF!</f>
        <v>#REF!</v>
      </c>
      <c r="I12" s="40" t="e">
        <f aca="false">#REF!</f>
        <v>#REF!</v>
      </c>
      <c r="J12" s="41" t="e">
        <f aca="false">#REF!</f>
        <v>#REF!</v>
      </c>
      <c r="K12" s="42" t="e">
        <f aca="false">#REF!</f>
        <v>#REF!</v>
      </c>
    </row>
    <row r="14" customFormat="false" ht="15.75" hidden="false" customHeight="true" outlineLevel="0" collapsed="false">
      <c r="B14" s="12" t="s">
        <v>100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43" t="s">
        <v>101</v>
      </c>
      <c r="B33" s="43"/>
      <c r="C33" s="43"/>
      <c r="D33" s="43"/>
      <c r="E33" s="22"/>
      <c r="F33" s="43" t="s">
        <v>102</v>
      </c>
      <c r="G33" s="43"/>
      <c r="H33" s="43"/>
      <c r="I33" s="43"/>
    </row>
    <row r="34" customFormat="false" ht="12" hidden="false" customHeight="true" outlineLevel="0" collapsed="false">
      <c r="A34" s="44" t="s">
        <v>80</v>
      </c>
      <c r="B34" s="45" t="s">
        <v>81</v>
      </c>
      <c r="C34" s="46" t="s">
        <v>82</v>
      </c>
      <c r="D34" s="47" t="s">
        <v>83</v>
      </c>
      <c r="F34" s="48" t="s">
        <v>84</v>
      </c>
      <c r="G34" s="48"/>
      <c r="H34" s="46" t="str">
        <f aca="false">B34</f>
        <v>% de TJMO</v>
      </c>
      <c r="I34" s="49" t="s">
        <v>85</v>
      </c>
    </row>
    <row r="35" customFormat="false" ht="12" hidden="false" customHeight="true" outlineLevel="0" collapsed="false">
      <c r="A35" s="50" t="s">
        <v>30</v>
      </c>
      <c r="B35" s="51" t="e">
        <f aca="false">D35/$C$11</f>
        <v>#REF!</v>
      </c>
      <c r="C35" s="51" t="e">
        <f aca="false">Data_day!Q5</f>
        <v>#DIV/0!</v>
      </c>
      <c r="D35" s="52" t="e">
        <f aca="false">#REF!</f>
        <v>#REF!</v>
      </c>
      <c r="F35" s="53"/>
      <c r="G35" s="54"/>
      <c r="H35" s="55"/>
      <c r="I35" s="56"/>
    </row>
    <row r="36" customFormat="false" ht="12" hidden="false" customHeight="true" outlineLevel="0" collapsed="false">
      <c r="A36" s="57" t="s">
        <v>31</v>
      </c>
      <c r="B36" s="58" t="e">
        <f aca="false">D36/$C$11</f>
        <v>#REF!</v>
      </c>
      <c r="C36" s="58" t="e">
        <f aca="false">Data_day!Q6</f>
        <v>#DIV/0!</v>
      </c>
      <c r="D36" s="59" t="e">
        <f aca="false">#REF!</f>
        <v>#REF!</v>
      </c>
      <c r="F36" s="60" t="s">
        <v>86</v>
      </c>
      <c r="G36" s="60"/>
      <c r="H36" s="61"/>
      <c r="I36" s="62"/>
    </row>
    <row r="37" customFormat="false" ht="12" hidden="false" customHeight="true" outlineLevel="0" collapsed="false">
      <c r="A37" s="57" t="s">
        <v>32</v>
      </c>
      <c r="B37" s="58" t="e">
        <f aca="false">D37/$C$11</f>
        <v>#REF!</v>
      </c>
      <c r="C37" s="58" t="e">
        <f aca="false">Data_day!Q7</f>
        <v>#DIV/0!</v>
      </c>
      <c r="D37" s="59" t="e">
        <f aca="false">#REF!</f>
        <v>#REF!</v>
      </c>
      <c r="F37" s="60" t="s">
        <v>87</v>
      </c>
      <c r="G37" s="60"/>
      <c r="H37" s="61" t="e">
        <f aca="false">I37/$C$11</f>
        <v>#REF!</v>
      </c>
      <c r="I37" s="59" t="e">
        <f aca="false">SUM(D50:D54)</f>
        <v>#REF!</v>
      </c>
    </row>
    <row r="38" customFormat="false" ht="12" hidden="false" customHeight="true" outlineLevel="0" collapsed="false">
      <c r="A38" s="57" t="s">
        <v>33</v>
      </c>
      <c r="B38" s="58" t="e">
        <f aca="false">D38/$C$11</f>
        <v>#REF!</v>
      </c>
      <c r="C38" s="58" t="e">
        <f aca="false">Data_day!Q8</f>
        <v>#DIV/0!</v>
      </c>
      <c r="D38" s="59" t="e">
        <f aca="false">#REF!</f>
        <v>#REF!</v>
      </c>
      <c r="F38" s="63"/>
      <c r="G38" s="64"/>
      <c r="H38" s="61"/>
      <c r="I38" s="62"/>
    </row>
    <row r="39" customFormat="false" ht="12" hidden="false" customHeight="true" outlineLevel="0" collapsed="false">
      <c r="A39" s="57" t="s">
        <v>34</v>
      </c>
      <c r="B39" s="58" t="e">
        <f aca="false">D39/$C$11</f>
        <v>#REF!</v>
      </c>
      <c r="C39" s="58" t="e">
        <f aca="false">Data_day!Q9</f>
        <v>#DIV/0!</v>
      </c>
      <c r="D39" s="59" t="e">
        <f aca="false">#REF!</f>
        <v>#REF!</v>
      </c>
      <c r="F39" s="60" t="s">
        <v>88</v>
      </c>
      <c r="G39" s="60"/>
      <c r="H39" s="61"/>
      <c r="I39" s="62"/>
    </row>
    <row r="40" customFormat="false" ht="12" hidden="false" customHeight="true" outlineLevel="0" collapsed="false">
      <c r="A40" s="57" t="s">
        <v>35</v>
      </c>
      <c r="B40" s="58" t="e">
        <f aca="false">D40/$C$11</f>
        <v>#REF!</v>
      </c>
      <c r="C40" s="58" t="e">
        <f aca="false">Data_day!Q10</f>
        <v>#DIV/0!</v>
      </c>
      <c r="D40" s="59" t="e">
        <f aca="false">#REF!</f>
        <v>#REF!</v>
      </c>
      <c r="F40" s="60" t="s">
        <v>89</v>
      </c>
      <c r="G40" s="60"/>
      <c r="H40" s="61" t="e">
        <f aca="false">I40/$C$11</f>
        <v>#REF!</v>
      </c>
      <c r="I40" s="59" t="e">
        <f aca="false">C11-I46</f>
        <v>#REF!</v>
      </c>
    </row>
    <row r="41" customFormat="false" ht="12" hidden="false" customHeight="true" outlineLevel="0" collapsed="false">
      <c r="A41" s="57" t="s">
        <v>36</v>
      </c>
      <c r="B41" s="58" t="e">
        <f aca="false">D41/$C$11</f>
        <v>#REF!</v>
      </c>
      <c r="C41" s="58" t="e">
        <f aca="false">Data_day!Q11</f>
        <v>#DIV/0!</v>
      </c>
      <c r="D41" s="59" t="e">
        <f aca="false">#REF!</f>
        <v>#REF!</v>
      </c>
      <c r="F41" s="63"/>
      <c r="G41" s="64"/>
      <c r="H41" s="61"/>
      <c r="I41" s="62"/>
    </row>
    <row r="42" customFormat="false" ht="12" hidden="false" customHeight="true" outlineLevel="0" collapsed="false">
      <c r="A42" s="65" t="s">
        <v>37</v>
      </c>
      <c r="B42" s="66" t="e">
        <f aca="false">D42/$C$11</f>
        <v>#REF!</v>
      </c>
      <c r="C42" s="66" t="e">
        <f aca="false">Data_day!Q12</f>
        <v>#DIV/0!</v>
      </c>
      <c r="D42" s="67" t="e">
        <f aca="false">#REF!</f>
        <v>#REF!</v>
      </c>
      <c r="F42" s="60" t="s">
        <v>90</v>
      </c>
      <c r="G42" s="60"/>
      <c r="H42" s="61"/>
      <c r="I42" s="62"/>
    </row>
    <row r="43" customFormat="false" ht="12" hidden="false" customHeight="true" outlineLevel="0" collapsed="false">
      <c r="A43" s="57" t="s">
        <v>38</v>
      </c>
      <c r="B43" s="58" t="e">
        <f aca="false">D43/$C$11</f>
        <v>#REF!</v>
      </c>
      <c r="C43" s="58" t="e">
        <f aca="false">Data_day!Q13</f>
        <v>#DIV/0!</v>
      </c>
      <c r="D43" s="59" t="e">
        <f aca="false">#REF!</f>
        <v>#REF!</v>
      </c>
      <c r="F43" s="60" t="s">
        <v>91</v>
      </c>
      <c r="G43" s="60"/>
      <c r="H43" s="61" t="e">
        <f aca="false">I43/$C$11</f>
        <v>#REF!</v>
      </c>
      <c r="I43" s="59" t="e">
        <f aca="false">SUM(D42:D55)</f>
        <v>#REF!</v>
      </c>
    </row>
    <row r="44" customFormat="false" ht="12" hidden="false" customHeight="true" outlineLevel="0" collapsed="false">
      <c r="A44" s="57" t="s">
        <v>39</v>
      </c>
      <c r="B44" s="58" t="e">
        <f aca="false">D44/$C$11</f>
        <v>#REF!</v>
      </c>
      <c r="C44" s="58" t="e">
        <f aca="false">Data_day!Q14</f>
        <v>#DIV/0!</v>
      </c>
      <c r="D44" s="59" t="e">
        <f aca="false">#REF!</f>
        <v>#REF!</v>
      </c>
      <c r="F44" s="63"/>
      <c r="G44" s="64"/>
      <c r="H44" s="61"/>
      <c r="I44" s="62"/>
    </row>
    <row r="45" customFormat="false" ht="12" hidden="false" customHeight="true" outlineLevel="0" collapsed="false">
      <c r="A45" s="57" t="s">
        <v>40</v>
      </c>
      <c r="B45" s="58" t="e">
        <f aca="false">D45/$C$11</f>
        <v>#REF!</v>
      </c>
      <c r="C45" s="58" t="e">
        <f aca="false">Data_day!Q15</f>
        <v>#DIV/0!</v>
      </c>
      <c r="D45" s="59" t="e">
        <f aca="false">#REF!</f>
        <v>#REF!</v>
      </c>
      <c r="F45" s="60" t="s">
        <v>92</v>
      </c>
      <c r="G45" s="60"/>
      <c r="H45" s="61"/>
      <c r="I45" s="62"/>
    </row>
    <row r="46" customFormat="false" ht="12" hidden="false" customHeight="true" outlineLevel="0" collapsed="false">
      <c r="A46" s="57" t="s">
        <v>41</v>
      </c>
      <c r="B46" s="58" t="e">
        <f aca="false">D46/$C$11</f>
        <v>#REF!</v>
      </c>
      <c r="C46" s="58" t="e">
        <f aca="false">Data_day!Q16</f>
        <v>#DIV/0!</v>
      </c>
      <c r="D46" s="59" t="e">
        <f aca="false">#REF!</f>
        <v>#REF!</v>
      </c>
      <c r="F46" s="60" t="s">
        <v>93</v>
      </c>
      <c r="G46" s="60"/>
      <c r="H46" s="61" t="e">
        <f aca="false">I46/$C$11</f>
        <v>#REF!</v>
      </c>
      <c r="I46" s="59" t="e">
        <f aca="false">SUM(D41:D56)</f>
        <v>#REF!</v>
      </c>
    </row>
    <row r="47" customFormat="false" ht="12" hidden="false" customHeight="true" outlineLevel="0" collapsed="false">
      <c r="A47" s="57" t="s">
        <v>42</v>
      </c>
      <c r="B47" s="58" t="e">
        <f aca="false">D47/$C$11</f>
        <v>#REF!</v>
      </c>
      <c r="C47" s="58" t="e">
        <f aca="false">Data_day!Q17</f>
        <v>#DIV/0!</v>
      </c>
      <c r="D47" s="59" t="e">
        <f aca="false">#REF!</f>
        <v>#REF!</v>
      </c>
      <c r="F47" s="63"/>
      <c r="G47" s="64"/>
      <c r="H47" s="61"/>
      <c r="I47" s="62"/>
    </row>
    <row r="48" customFormat="false" ht="12" hidden="false" customHeight="true" outlineLevel="0" collapsed="false">
      <c r="A48" s="57" t="s">
        <v>43</v>
      </c>
      <c r="B48" s="58" t="e">
        <f aca="false">D48/$C$11</f>
        <v>#REF!</v>
      </c>
      <c r="C48" s="58" t="e">
        <f aca="false">Data_day!Q18</f>
        <v>#DIV/0!</v>
      </c>
      <c r="D48" s="59" t="e">
        <f aca="false">#REF!</f>
        <v>#REF!</v>
      </c>
      <c r="F48" s="60" t="s">
        <v>94</v>
      </c>
      <c r="G48" s="60"/>
      <c r="H48" s="61"/>
      <c r="I48" s="68"/>
    </row>
    <row r="49" customFormat="false" ht="12" hidden="false" customHeight="true" outlineLevel="0" collapsed="false">
      <c r="A49" s="57" t="s">
        <v>44</v>
      </c>
      <c r="B49" s="58" t="e">
        <f aca="false">D49/$C$11</f>
        <v>#REF!</v>
      </c>
      <c r="C49" s="58" t="e">
        <f aca="false">Data_day!Q19</f>
        <v>#DIV/0!</v>
      </c>
      <c r="D49" s="59" t="e">
        <f aca="false">#REF!</f>
        <v>#REF!</v>
      </c>
      <c r="F49" s="60" t="s">
        <v>95</v>
      </c>
      <c r="G49" s="60"/>
      <c r="H49" s="61" t="e">
        <f aca="false">I49/$C$11</f>
        <v>#REF!</v>
      </c>
      <c r="I49" s="59" t="e">
        <f aca="false">SUM(D40:D56)</f>
        <v>#REF!</v>
      </c>
    </row>
    <row r="50" customFormat="false" ht="12" hidden="false" customHeight="true" outlineLevel="0" collapsed="false">
      <c r="A50" s="57" t="s">
        <v>45</v>
      </c>
      <c r="B50" s="58" t="e">
        <f aca="false">D50/$C$11</f>
        <v>#REF!</v>
      </c>
      <c r="C50" s="58" t="e">
        <f aca="false">Data_day!Q20</f>
        <v>#DIV/0!</v>
      </c>
      <c r="D50" s="59" t="e">
        <f aca="false">#REF!</f>
        <v>#REF!</v>
      </c>
      <c r="F50" s="87"/>
      <c r="G50" s="92"/>
      <c r="H50" s="70"/>
      <c r="I50" s="93"/>
    </row>
    <row r="51" customFormat="false" ht="12" hidden="false" customHeight="true" outlineLevel="0" collapsed="false">
      <c r="A51" s="57" t="s">
        <v>46</v>
      </c>
      <c r="B51" s="58" t="e">
        <f aca="false">D51/$C$11</f>
        <v>#REF!</v>
      </c>
      <c r="C51" s="58" t="e">
        <f aca="false">Data_day!Q21</f>
        <v>#DIV/0!</v>
      </c>
      <c r="D51" s="59" t="e">
        <f aca="false">#REF!</f>
        <v>#REF!</v>
      </c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65" t="s">
        <v>47</v>
      </c>
      <c r="B52" s="66" t="e">
        <f aca="false">D52/$C$11</f>
        <v>#REF!</v>
      </c>
      <c r="C52" s="66" t="e">
        <f aca="false">Data_day!Q22</f>
        <v>#DIV/0!</v>
      </c>
      <c r="D52" s="67" t="e">
        <f aca="false">#REF!</f>
        <v>#REF!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57" t="s">
        <v>48</v>
      </c>
      <c r="B53" s="58" t="e">
        <f aca="false">D53/$C$11</f>
        <v>#REF!</v>
      </c>
      <c r="C53" s="58" t="e">
        <f aca="false">Data_day!Q23</f>
        <v>#DIV/0!</v>
      </c>
      <c r="D53" s="59" t="e">
        <f aca="false">#REF!</f>
        <v>#REF!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57" t="s">
        <v>49</v>
      </c>
      <c r="B54" s="58" t="e">
        <f aca="false">D54/$C$11</f>
        <v>#REF!</v>
      </c>
      <c r="C54" s="58" t="e">
        <f aca="false">Data_day!Q24</f>
        <v>#DIV/0!</v>
      </c>
      <c r="D54" s="59" t="e">
        <f aca="false">#REF!</f>
        <v>#REF!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57" t="s">
        <v>50</v>
      </c>
      <c r="B55" s="58" t="e">
        <f aca="false">D55/$C$11</f>
        <v>#REF!</v>
      </c>
      <c r="C55" s="58" t="e">
        <f aca="false">Data_day!Q25</f>
        <v>#DIV/0!</v>
      </c>
      <c r="D55" s="59" t="e">
        <f aca="false">#REF!</f>
        <v>#REF!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57" t="s">
        <v>51</v>
      </c>
      <c r="B56" s="58" t="e">
        <f aca="false">D56/$C$11</f>
        <v>#REF!</v>
      </c>
      <c r="C56" s="58" t="e">
        <f aca="false">Data_day!Q26</f>
        <v>#DIV/0!</v>
      </c>
      <c r="D56" s="59" t="e">
        <f aca="false">#REF!</f>
        <v>#REF!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57" t="s">
        <v>52</v>
      </c>
      <c r="B57" s="58" t="e">
        <f aca="false">D57/$C$11</f>
        <v>#REF!</v>
      </c>
      <c r="C57" s="58" t="e">
        <f aca="false">Data_day!Q27</f>
        <v>#DIV/0!</v>
      </c>
      <c r="D57" s="59" t="e">
        <f aca="false">#REF!</f>
        <v>#REF!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84" t="s">
        <v>53</v>
      </c>
      <c r="B58" s="85" t="e">
        <f aca="false">D58/$C$11</f>
        <v>#REF!</v>
      </c>
      <c r="C58" s="85" t="e">
        <f aca="false">Data_day!Q28</f>
        <v>#DIV/0!</v>
      </c>
      <c r="D58" s="86" t="e">
        <f aca="false">#REF!</f>
        <v>#REF!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C35 A36:C46 D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9" activeCellId="0" sqref="C59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3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3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3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3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3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3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3"/>
      <c r="K7" s="13"/>
    </row>
    <row r="8" customFormat="false" ht="13.5" hidden="false" customHeight="true" outlineLevel="0" collapsed="false">
      <c r="A8" s="15"/>
      <c r="C8" s="19"/>
      <c r="F8" s="20"/>
      <c r="G8" s="21"/>
      <c r="J8" s="13"/>
      <c r="K8" s="13"/>
    </row>
    <row r="9" customFormat="false" ht="12.75" hidden="false" customHeight="true" outlineLevel="0" collapsed="false">
      <c r="A9" s="22"/>
      <c r="B9" s="22"/>
      <c r="C9" s="23" t="e">
        <f aca="false">#REF!</f>
        <v>#REF!</v>
      </c>
      <c r="D9" s="23"/>
      <c r="E9" s="23"/>
      <c r="F9" s="24" t="e">
        <f aca="false">#REF!</f>
        <v>#REF!</v>
      </c>
      <c r="G9" s="24"/>
      <c r="H9" s="25" t="e">
        <f aca="false">#REF!</f>
        <v>#REF!</v>
      </c>
      <c r="I9" s="25"/>
      <c r="J9" s="26" t="e">
        <f aca="false">#REF!</f>
        <v>#REF!</v>
      </c>
      <c r="K9" s="26"/>
    </row>
    <row r="10" customFormat="false" ht="13.5" hidden="false" customHeight="true" outlineLevel="0" collapsed="false">
      <c r="A10" s="22"/>
      <c r="B10" s="22"/>
      <c r="C10" s="27" t="s">
        <v>14</v>
      </c>
      <c r="D10" s="28" t="s">
        <v>74</v>
      </c>
      <c r="E10" s="28" t="s">
        <v>60</v>
      </c>
      <c r="F10" s="28" t="s">
        <v>74</v>
      </c>
      <c r="G10" s="28" t="s">
        <v>60</v>
      </c>
      <c r="H10" s="29" t="s">
        <v>74</v>
      </c>
      <c r="I10" s="28" t="s">
        <v>60</v>
      </c>
      <c r="J10" s="29" t="s">
        <v>74</v>
      </c>
      <c r="K10" s="30" t="s">
        <v>60</v>
      </c>
    </row>
    <row r="11" customFormat="false" ht="17.25" hidden="false" customHeight="true" outlineLevel="0" collapsed="false">
      <c r="A11" s="31"/>
      <c r="B11" s="32" t="s">
        <v>103</v>
      </c>
      <c r="C11" s="33" t="e">
        <f aca="false">#REF!</f>
        <v>#REF!</v>
      </c>
      <c r="D11" s="34" t="e">
        <f aca="false">#REF!</f>
        <v>#REF!</v>
      </c>
      <c r="E11" s="34" t="e">
        <f aca="false">#REF!</f>
        <v>#REF!</v>
      </c>
      <c r="F11" s="34" t="e">
        <f aca="false">#REF!</f>
        <v>#REF!</v>
      </c>
      <c r="G11" s="34" t="e">
        <f aca="false">#REF!</f>
        <v>#REF!</v>
      </c>
      <c r="H11" s="34" t="e">
        <f aca="false">#REF!</f>
        <v>#REF!</v>
      </c>
      <c r="I11" s="34" t="e">
        <f aca="false">#REF!</f>
        <v>#REF!</v>
      </c>
      <c r="J11" s="35" t="e">
        <f aca="false">#REF!</f>
        <v>#REF!</v>
      </c>
      <c r="K11" s="36" t="e">
        <f aca="false">#REF!</f>
        <v>#REF!</v>
      </c>
    </row>
    <row r="12" customFormat="false" ht="17.25" hidden="false" customHeight="true" outlineLevel="0" collapsed="false">
      <c r="A12" s="37"/>
      <c r="B12" s="38" t="s">
        <v>76</v>
      </c>
      <c r="C12" s="39" t="e">
        <f aca="false">#REF!</f>
        <v>#REF!</v>
      </c>
      <c r="D12" s="40" t="e">
        <f aca="false">#REF!</f>
        <v>#REF!</v>
      </c>
      <c r="E12" s="40" t="e">
        <f aca="false">#REF!</f>
        <v>#REF!</v>
      </c>
      <c r="F12" s="40" t="e">
        <f aca="false">#REF!</f>
        <v>#REF!</v>
      </c>
      <c r="G12" s="40" t="e">
        <f aca="false">#REF!</f>
        <v>#REF!</v>
      </c>
      <c r="H12" s="40" t="e">
        <f aca="false">#REF!</f>
        <v>#REF!</v>
      </c>
      <c r="I12" s="40" t="e">
        <f aca="false">#REF!</f>
        <v>#REF!</v>
      </c>
      <c r="J12" s="41" t="e">
        <f aca="false">#REF!</f>
        <v>#REF!</v>
      </c>
      <c r="K12" s="42" t="e">
        <f aca="false">#REF!</f>
        <v>#REF!</v>
      </c>
    </row>
    <row r="14" customFormat="false" ht="15.75" hidden="false" customHeight="true" outlineLevel="0" collapsed="false">
      <c r="B14" s="12" t="s">
        <v>104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43" t="s">
        <v>105</v>
      </c>
      <c r="B33" s="43"/>
      <c r="C33" s="43"/>
      <c r="D33" s="43"/>
      <c r="E33" s="22"/>
      <c r="F33" s="43" t="s">
        <v>106</v>
      </c>
      <c r="G33" s="43"/>
      <c r="H33" s="43"/>
      <c r="I33" s="43"/>
    </row>
    <row r="34" customFormat="false" ht="12" hidden="false" customHeight="true" outlineLevel="0" collapsed="false">
      <c r="A34" s="44" t="s">
        <v>80</v>
      </c>
      <c r="B34" s="45" t="s">
        <v>81</v>
      </c>
      <c r="C34" s="46" t="s">
        <v>82</v>
      </c>
      <c r="D34" s="47" t="s">
        <v>83</v>
      </c>
      <c r="F34" s="48" t="s">
        <v>84</v>
      </c>
      <c r="G34" s="48"/>
      <c r="H34" s="46" t="str">
        <f aca="false">B34</f>
        <v>% de TJMO</v>
      </c>
      <c r="I34" s="49" t="s">
        <v>85</v>
      </c>
    </row>
    <row r="35" customFormat="false" ht="12" hidden="false" customHeight="true" outlineLevel="0" collapsed="false">
      <c r="A35" s="50" t="s">
        <v>30</v>
      </c>
      <c r="B35" s="51" t="e">
        <f aca="false">D35/$C$11</f>
        <v>#REF!</v>
      </c>
      <c r="C35" s="51" t="e">
        <f aca="false">Data_day!U5</f>
        <v>#DIV/0!</v>
      </c>
      <c r="D35" s="52" t="e">
        <f aca="false">#REF!</f>
        <v>#REF!</v>
      </c>
      <c r="F35" s="53"/>
      <c r="G35" s="54"/>
      <c r="H35" s="55"/>
      <c r="I35" s="56"/>
    </row>
    <row r="36" customFormat="false" ht="12" hidden="false" customHeight="true" outlineLevel="0" collapsed="false">
      <c r="A36" s="57" t="s">
        <v>31</v>
      </c>
      <c r="B36" s="58" t="e">
        <f aca="false">D36/$C$11</f>
        <v>#REF!</v>
      </c>
      <c r="C36" s="58" t="e">
        <f aca="false">Data_day!U6</f>
        <v>#DIV/0!</v>
      </c>
      <c r="D36" s="59" t="e">
        <f aca="false">#REF!</f>
        <v>#REF!</v>
      </c>
      <c r="F36" s="60" t="s">
        <v>86</v>
      </c>
      <c r="G36" s="60"/>
      <c r="H36" s="61"/>
      <c r="I36" s="62"/>
    </row>
    <row r="37" customFormat="false" ht="12" hidden="false" customHeight="true" outlineLevel="0" collapsed="false">
      <c r="A37" s="57" t="s">
        <v>32</v>
      </c>
      <c r="B37" s="58" t="e">
        <f aca="false">D37/$C$11</f>
        <v>#REF!</v>
      </c>
      <c r="C37" s="58" t="e">
        <f aca="false">Data_day!U7</f>
        <v>#DIV/0!</v>
      </c>
      <c r="D37" s="59" t="e">
        <f aca="false">#REF!</f>
        <v>#REF!</v>
      </c>
      <c r="F37" s="60" t="s">
        <v>87</v>
      </c>
      <c r="G37" s="60"/>
      <c r="H37" s="61" t="e">
        <f aca="false">I37/$C$11</f>
        <v>#REF!</v>
      </c>
      <c r="I37" s="59" t="e">
        <f aca="false">SUM(D50:D54)</f>
        <v>#REF!</v>
      </c>
    </row>
    <row r="38" customFormat="false" ht="12" hidden="false" customHeight="true" outlineLevel="0" collapsed="false">
      <c r="A38" s="57" t="s">
        <v>33</v>
      </c>
      <c r="B38" s="58" t="e">
        <f aca="false">D38/$C$11</f>
        <v>#REF!</v>
      </c>
      <c r="C38" s="58" t="e">
        <f aca="false">Data_day!U8</f>
        <v>#DIV/0!</v>
      </c>
      <c r="D38" s="59" t="e">
        <f aca="false">#REF!</f>
        <v>#REF!</v>
      </c>
      <c r="F38" s="63"/>
      <c r="G38" s="64"/>
      <c r="H38" s="61"/>
      <c r="I38" s="62"/>
    </row>
    <row r="39" customFormat="false" ht="12" hidden="false" customHeight="true" outlineLevel="0" collapsed="false">
      <c r="A39" s="57" t="s">
        <v>34</v>
      </c>
      <c r="B39" s="58" t="e">
        <f aca="false">D39/$C$11</f>
        <v>#REF!</v>
      </c>
      <c r="C39" s="58" t="e">
        <f aca="false">Data_day!U9</f>
        <v>#DIV/0!</v>
      </c>
      <c r="D39" s="59" t="e">
        <f aca="false">#REF!</f>
        <v>#REF!</v>
      </c>
      <c r="F39" s="60" t="s">
        <v>88</v>
      </c>
      <c r="G39" s="60"/>
      <c r="H39" s="61"/>
      <c r="I39" s="62"/>
    </row>
    <row r="40" customFormat="false" ht="12" hidden="false" customHeight="true" outlineLevel="0" collapsed="false">
      <c r="A40" s="57" t="s">
        <v>35</v>
      </c>
      <c r="B40" s="58" t="e">
        <f aca="false">D40/$C$11</f>
        <v>#REF!</v>
      </c>
      <c r="C40" s="58" t="e">
        <f aca="false">Data_day!U10</f>
        <v>#DIV/0!</v>
      </c>
      <c r="D40" s="59" t="e">
        <f aca="false">#REF!</f>
        <v>#REF!</v>
      </c>
      <c r="F40" s="60" t="s">
        <v>89</v>
      </c>
      <c r="G40" s="60"/>
      <c r="H40" s="61" t="e">
        <f aca="false">I40/$C$11</f>
        <v>#REF!</v>
      </c>
      <c r="I40" s="59" t="e">
        <f aca="false">C11-I46</f>
        <v>#REF!</v>
      </c>
    </row>
    <row r="41" customFormat="false" ht="12" hidden="false" customHeight="true" outlineLevel="0" collapsed="false">
      <c r="A41" s="57" t="s">
        <v>36</v>
      </c>
      <c r="B41" s="58" t="e">
        <f aca="false">D41/$C$11</f>
        <v>#REF!</v>
      </c>
      <c r="C41" s="58" t="e">
        <f aca="false">Data_day!U11</f>
        <v>#DIV/0!</v>
      </c>
      <c r="D41" s="59" t="e">
        <f aca="false">#REF!</f>
        <v>#REF!</v>
      </c>
      <c r="F41" s="63"/>
      <c r="G41" s="64"/>
      <c r="H41" s="61"/>
      <c r="I41" s="62"/>
    </row>
    <row r="42" customFormat="false" ht="12" hidden="false" customHeight="true" outlineLevel="0" collapsed="false">
      <c r="A42" s="65" t="s">
        <v>37</v>
      </c>
      <c r="B42" s="66" t="e">
        <f aca="false">D42/$C$11</f>
        <v>#REF!</v>
      </c>
      <c r="C42" s="66" t="e">
        <f aca="false">Data_day!U12</f>
        <v>#DIV/0!</v>
      </c>
      <c r="D42" s="67" t="e">
        <f aca="false">#REF!</f>
        <v>#REF!</v>
      </c>
      <c r="F42" s="60" t="s">
        <v>90</v>
      </c>
      <c r="G42" s="60"/>
      <c r="H42" s="61"/>
      <c r="I42" s="62"/>
    </row>
    <row r="43" customFormat="false" ht="12" hidden="false" customHeight="true" outlineLevel="0" collapsed="false">
      <c r="A43" s="57" t="s">
        <v>38</v>
      </c>
      <c r="B43" s="58" t="e">
        <f aca="false">D43/$C$11</f>
        <v>#REF!</v>
      </c>
      <c r="C43" s="58" t="e">
        <f aca="false">Data_day!U13</f>
        <v>#DIV/0!</v>
      </c>
      <c r="D43" s="59" t="e">
        <f aca="false">#REF!</f>
        <v>#REF!</v>
      </c>
      <c r="F43" s="60" t="s">
        <v>91</v>
      </c>
      <c r="G43" s="60"/>
      <c r="H43" s="61" t="e">
        <f aca="false">I43/$C$11</f>
        <v>#REF!</v>
      </c>
      <c r="I43" s="59" t="e">
        <f aca="false">SUM(D42:D55)</f>
        <v>#REF!</v>
      </c>
    </row>
    <row r="44" customFormat="false" ht="12" hidden="false" customHeight="true" outlineLevel="0" collapsed="false">
      <c r="A44" s="57" t="s">
        <v>39</v>
      </c>
      <c r="B44" s="58" t="e">
        <f aca="false">D44/$C$11</f>
        <v>#REF!</v>
      </c>
      <c r="C44" s="58" t="e">
        <f aca="false">Data_day!U14</f>
        <v>#DIV/0!</v>
      </c>
      <c r="D44" s="59" t="e">
        <f aca="false">#REF!</f>
        <v>#REF!</v>
      </c>
      <c r="F44" s="63"/>
      <c r="G44" s="64"/>
      <c r="H44" s="61"/>
      <c r="I44" s="62"/>
    </row>
    <row r="45" customFormat="false" ht="12" hidden="false" customHeight="true" outlineLevel="0" collapsed="false">
      <c r="A45" s="57" t="s">
        <v>40</v>
      </c>
      <c r="B45" s="58" t="e">
        <f aca="false">D45/$C$11</f>
        <v>#REF!</v>
      </c>
      <c r="C45" s="58" t="e">
        <f aca="false">Data_day!U15</f>
        <v>#DIV/0!</v>
      </c>
      <c r="D45" s="59" t="e">
        <f aca="false">#REF!</f>
        <v>#REF!</v>
      </c>
      <c r="F45" s="60" t="s">
        <v>92</v>
      </c>
      <c r="G45" s="60"/>
      <c r="H45" s="61"/>
      <c r="I45" s="62"/>
    </row>
    <row r="46" customFormat="false" ht="12" hidden="false" customHeight="true" outlineLevel="0" collapsed="false">
      <c r="A46" s="57" t="s">
        <v>41</v>
      </c>
      <c r="B46" s="58" t="e">
        <f aca="false">D46/$C$11</f>
        <v>#REF!</v>
      </c>
      <c r="C46" s="58" t="e">
        <f aca="false">Data_day!U16</f>
        <v>#DIV/0!</v>
      </c>
      <c r="D46" s="59" t="e">
        <f aca="false">#REF!</f>
        <v>#REF!</v>
      </c>
      <c r="F46" s="60" t="s">
        <v>93</v>
      </c>
      <c r="G46" s="60"/>
      <c r="H46" s="61" t="e">
        <f aca="false">I46/$C$11</f>
        <v>#REF!</v>
      </c>
      <c r="I46" s="59" t="e">
        <f aca="false">SUM(D41:D56)</f>
        <v>#REF!</v>
      </c>
    </row>
    <row r="47" customFormat="false" ht="12" hidden="false" customHeight="true" outlineLevel="0" collapsed="false">
      <c r="A47" s="57" t="s">
        <v>42</v>
      </c>
      <c r="B47" s="58" t="e">
        <f aca="false">D47/$C$11</f>
        <v>#REF!</v>
      </c>
      <c r="C47" s="58" t="e">
        <f aca="false">Data_day!U17</f>
        <v>#DIV/0!</v>
      </c>
      <c r="D47" s="59" t="e">
        <f aca="false">#REF!</f>
        <v>#REF!</v>
      </c>
      <c r="F47" s="63"/>
      <c r="G47" s="64"/>
      <c r="H47" s="61"/>
      <c r="I47" s="62"/>
    </row>
    <row r="48" customFormat="false" ht="12" hidden="false" customHeight="true" outlineLevel="0" collapsed="false">
      <c r="A48" s="57" t="s">
        <v>43</v>
      </c>
      <c r="B48" s="58" t="e">
        <f aca="false">D48/$C$11</f>
        <v>#REF!</v>
      </c>
      <c r="C48" s="58" t="e">
        <f aca="false">Data_day!U18</f>
        <v>#DIV/0!</v>
      </c>
      <c r="D48" s="59" t="e">
        <f aca="false">#REF!</f>
        <v>#REF!</v>
      </c>
      <c r="F48" s="60" t="s">
        <v>94</v>
      </c>
      <c r="G48" s="60"/>
      <c r="H48" s="61"/>
      <c r="I48" s="68"/>
    </row>
    <row r="49" customFormat="false" ht="12" hidden="false" customHeight="true" outlineLevel="0" collapsed="false">
      <c r="A49" s="57" t="s">
        <v>44</v>
      </c>
      <c r="B49" s="58" t="e">
        <f aca="false">D49/$C$11</f>
        <v>#REF!</v>
      </c>
      <c r="C49" s="58" t="e">
        <f aca="false">Data_day!U19</f>
        <v>#DIV/0!</v>
      </c>
      <c r="D49" s="59" t="e">
        <f aca="false">#REF!</f>
        <v>#REF!</v>
      </c>
      <c r="F49" s="60" t="s">
        <v>95</v>
      </c>
      <c r="G49" s="60"/>
      <c r="H49" s="61" t="e">
        <f aca="false">I49/$C$11</f>
        <v>#REF!</v>
      </c>
      <c r="I49" s="59" t="e">
        <f aca="false">SUM(D40:D56)</f>
        <v>#REF!</v>
      </c>
    </row>
    <row r="50" customFormat="false" ht="12" hidden="false" customHeight="true" outlineLevel="0" collapsed="false">
      <c r="A50" s="57" t="s">
        <v>45</v>
      </c>
      <c r="B50" s="58" t="e">
        <f aca="false">D50/$C$11</f>
        <v>#REF!</v>
      </c>
      <c r="C50" s="58" t="e">
        <f aca="false">Data_day!U20</f>
        <v>#DIV/0!</v>
      </c>
      <c r="D50" s="59" t="e">
        <f aca="false">#REF!</f>
        <v>#REF!</v>
      </c>
      <c r="F50" s="87"/>
      <c r="G50" s="92"/>
      <c r="H50" s="70"/>
      <c r="I50" s="93"/>
    </row>
    <row r="51" customFormat="false" ht="12" hidden="false" customHeight="true" outlineLevel="0" collapsed="false">
      <c r="A51" s="57" t="s">
        <v>46</v>
      </c>
      <c r="B51" s="58" t="e">
        <f aca="false">D51/$C$11</f>
        <v>#REF!</v>
      </c>
      <c r="C51" s="58" t="e">
        <f aca="false">Data_day!U21</f>
        <v>#DIV/0!</v>
      </c>
      <c r="D51" s="59" t="e">
        <f aca="false">#REF!</f>
        <v>#REF!</v>
      </c>
      <c r="F51" s="94"/>
      <c r="G51" s="94"/>
      <c r="H51" s="94"/>
      <c r="I51" s="94"/>
      <c r="J51" s="94"/>
      <c r="K51" s="72"/>
    </row>
    <row r="52" customFormat="false" ht="12" hidden="false" customHeight="true" outlineLevel="0" collapsed="false">
      <c r="A52" s="65" t="s">
        <v>47</v>
      </c>
      <c r="B52" s="66" t="e">
        <f aca="false">D52/$C$11</f>
        <v>#REF!</v>
      </c>
      <c r="C52" s="66" t="e">
        <f aca="false">Data_day!U22</f>
        <v>#DIV/0!</v>
      </c>
      <c r="D52" s="67" t="e">
        <f aca="false">#REF!</f>
        <v>#REF!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57" t="s">
        <v>48</v>
      </c>
      <c r="B53" s="58" t="e">
        <f aca="false">D53/$C$11</f>
        <v>#REF!</v>
      </c>
      <c r="C53" s="58" t="e">
        <f aca="false">Data_day!U23</f>
        <v>#DIV/0!</v>
      </c>
      <c r="D53" s="59" t="e">
        <f aca="false">#REF!</f>
        <v>#REF!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57" t="s">
        <v>49</v>
      </c>
      <c r="B54" s="58" t="e">
        <f aca="false">D54/$C$11</f>
        <v>#REF!</v>
      </c>
      <c r="C54" s="58" t="e">
        <f aca="false">Data_day!U24</f>
        <v>#DIV/0!</v>
      </c>
      <c r="D54" s="59" t="e">
        <f aca="false">#REF!</f>
        <v>#REF!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57" t="s">
        <v>50</v>
      </c>
      <c r="B55" s="58" t="e">
        <f aca="false">D55/$C$11</f>
        <v>#REF!</v>
      </c>
      <c r="C55" s="58" t="e">
        <f aca="false">Data_day!U25</f>
        <v>#DIV/0!</v>
      </c>
      <c r="D55" s="59" t="e">
        <f aca="false">#REF!</f>
        <v>#REF!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57" t="s">
        <v>51</v>
      </c>
      <c r="B56" s="58" t="e">
        <f aca="false">D56/$C$11</f>
        <v>#REF!</v>
      </c>
      <c r="C56" s="58" t="e">
        <f aca="false">Data_day!U26</f>
        <v>#DIV/0!</v>
      </c>
      <c r="D56" s="59" t="e">
        <f aca="false">#REF!</f>
        <v>#REF!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57" t="s">
        <v>52</v>
      </c>
      <c r="B57" s="58" t="e">
        <f aca="false">D57/$C$11</f>
        <v>#REF!</v>
      </c>
      <c r="C57" s="58" t="e">
        <f aca="false">Data_day!U27</f>
        <v>#DIV/0!</v>
      </c>
      <c r="D57" s="59" t="e">
        <f aca="false">#REF!</f>
        <v>#REF!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84" t="s">
        <v>53</v>
      </c>
      <c r="B58" s="85" t="e">
        <f aca="false">D58/$C$11</f>
        <v>#REF!</v>
      </c>
      <c r="C58" s="85" t="e">
        <f aca="false">Data_day!U28</f>
        <v>#DIV/0!</v>
      </c>
      <c r="D58" s="86" t="e">
        <f aca="false">#REF!</f>
        <v>#REF!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3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3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3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3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3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3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3"/>
      <c r="K7" s="13"/>
    </row>
    <row r="8" customFormat="false" ht="13.5" hidden="false" customHeight="true" outlineLevel="0" collapsed="false">
      <c r="A8" s="15"/>
      <c r="C8" s="19"/>
      <c r="F8" s="20"/>
      <c r="G8" s="21"/>
      <c r="J8" s="13"/>
      <c r="K8" s="13"/>
    </row>
    <row r="9" customFormat="false" ht="12.75" hidden="false" customHeight="true" outlineLevel="0" collapsed="false">
      <c r="A9" s="22"/>
      <c r="B9" s="22"/>
      <c r="C9" s="23" t="e">
        <f aca="false">#REF!</f>
        <v>#REF!</v>
      </c>
      <c r="D9" s="23"/>
      <c r="E9" s="23"/>
      <c r="F9" s="24" t="e">
        <f aca="false">#REF!</f>
        <v>#REF!</v>
      </c>
      <c r="G9" s="24"/>
      <c r="H9" s="25" t="e">
        <f aca="false">#REF!</f>
        <v>#REF!</v>
      </c>
      <c r="I9" s="25"/>
      <c r="J9" s="26" t="e">
        <f aca="false">#REF!</f>
        <v>#REF!</v>
      </c>
      <c r="K9" s="26"/>
    </row>
    <row r="10" customFormat="false" ht="13.5" hidden="false" customHeight="true" outlineLevel="0" collapsed="false">
      <c r="A10" s="22"/>
      <c r="B10" s="22"/>
      <c r="C10" s="27" t="s">
        <v>14</v>
      </c>
      <c r="D10" s="28" t="s">
        <v>74</v>
      </c>
      <c r="E10" s="28" t="s">
        <v>60</v>
      </c>
      <c r="F10" s="28" t="s">
        <v>74</v>
      </c>
      <c r="G10" s="28" t="s">
        <v>60</v>
      </c>
      <c r="H10" s="29" t="s">
        <v>74</v>
      </c>
      <c r="I10" s="28" t="s">
        <v>60</v>
      </c>
      <c r="J10" s="29" t="s">
        <v>74</v>
      </c>
      <c r="K10" s="30" t="s">
        <v>60</v>
      </c>
    </row>
    <row r="11" customFormat="false" ht="17.25" hidden="false" customHeight="true" outlineLevel="0" collapsed="false">
      <c r="A11" s="31"/>
      <c r="B11" s="32" t="s">
        <v>75</v>
      </c>
      <c r="C11" s="33" t="e">
        <f aca="false">#REF!</f>
        <v>#REF!</v>
      </c>
      <c r="D11" s="34" t="e">
        <f aca="false">#REF!</f>
        <v>#REF!</v>
      </c>
      <c r="E11" s="34" t="e">
        <f aca="false">#REF!</f>
        <v>#REF!</v>
      </c>
      <c r="F11" s="34" t="e">
        <f aca="false">#REF!</f>
        <v>#REF!</v>
      </c>
      <c r="G11" s="34" t="e">
        <f aca="false">#REF!</f>
        <v>#REF!</v>
      </c>
      <c r="H11" s="34" t="e">
        <f aca="false">#REF!</f>
        <v>#REF!</v>
      </c>
      <c r="I11" s="34" t="e">
        <f aca="false">#REF!</f>
        <v>#REF!</v>
      </c>
      <c r="J11" s="35" t="e">
        <f aca="false">#REF!</f>
        <v>#REF!</v>
      </c>
      <c r="K11" s="36" t="e">
        <f aca="false">#REF!</f>
        <v>#REF!</v>
      </c>
    </row>
    <row r="12" customFormat="false" ht="17.25" hidden="false" customHeight="true" outlineLevel="0" collapsed="false">
      <c r="A12" s="37"/>
      <c r="B12" s="38" t="s">
        <v>76</v>
      </c>
      <c r="C12" s="39" t="e">
        <f aca="false">#REF!</f>
        <v>#REF!</v>
      </c>
      <c r="D12" s="40" t="e">
        <f aca="false">#REF!</f>
        <v>#REF!</v>
      </c>
      <c r="E12" s="40" t="e">
        <f aca="false">#REF!</f>
        <v>#REF!</v>
      </c>
      <c r="F12" s="40" t="e">
        <f aca="false">#REF!</f>
        <v>#REF!</v>
      </c>
      <c r="G12" s="40" t="e">
        <f aca="false">#REF!</f>
        <v>#REF!</v>
      </c>
      <c r="H12" s="40" t="e">
        <f aca="false">#REF!</f>
        <v>#REF!</v>
      </c>
      <c r="I12" s="40" t="e">
        <f aca="false">#REF!</f>
        <v>#REF!</v>
      </c>
      <c r="J12" s="41" t="e">
        <f aca="false">#REF!</f>
        <v>#REF!</v>
      </c>
      <c r="K12" s="42" t="e">
        <f aca="false">#REF!</f>
        <v>#REF!</v>
      </c>
    </row>
    <row r="14" customFormat="false" ht="15.75" hidden="false" customHeight="true" outlineLevel="0" collapsed="false">
      <c r="B14" s="12" t="s">
        <v>107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43" t="s">
        <v>105</v>
      </c>
      <c r="B33" s="43"/>
      <c r="C33" s="43"/>
      <c r="D33" s="43"/>
      <c r="E33" s="22"/>
      <c r="F33" s="0"/>
      <c r="G33" s="0"/>
      <c r="H33" s="0"/>
      <c r="I33" s="0"/>
    </row>
    <row r="34" customFormat="false" ht="12" hidden="false" customHeight="true" outlineLevel="0" collapsed="false">
      <c r="A34" s="44" t="s">
        <v>80</v>
      </c>
      <c r="B34" s="45" t="s">
        <v>81</v>
      </c>
      <c r="C34" s="46" t="s">
        <v>82</v>
      </c>
      <c r="D34" s="47" t="s">
        <v>83</v>
      </c>
      <c r="F34" s="0"/>
      <c r="G34" s="0"/>
      <c r="H34" s="0"/>
      <c r="I34" s="0"/>
    </row>
    <row r="35" customFormat="false" ht="12" hidden="false" customHeight="true" outlineLevel="0" collapsed="false">
      <c r="A35" s="50" t="s">
        <v>30</v>
      </c>
      <c r="B35" s="51" t="e">
        <f aca="false">D35/$C$11</f>
        <v>#REF!</v>
      </c>
      <c r="C35" s="51" t="e">
        <f aca="false">Data_day!M5</f>
        <v>#DIV/0!</v>
      </c>
      <c r="D35" s="52" t="e">
        <f aca="false">#REF!</f>
        <v>#REF!</v>
      </c>
      <c r="F35" s="0"/>
      <c r="G35" s="0"/>
      <c r="H35" s="0"/>
      <c r="I35" s="0"/>
    </row>
    <row r="36" customFormat="false" ht="12" hidden="false" customHeight="true" outlineLevel="0" collapsed="false">
      <c r="A36" s="57" t="s">
        <v>31</v>
      </c>
      <c r="B36" s="58" t="e">
        <f aca="false">D36/$C$11</f>
        <v>#REF!</v>
      </c>
      <c r="C36" s="58" t="e">
        <f aca="false">Data_day!M6</f>
        <v>#DIV/0!</v>
      </c>
      <c r="D36" s="59" t="e">
        <f aca="false">#REF!</f>
        <v>#REF!</v>
      </c>
      <c r="F36" s="0"/>
      <c r="G36" s="0"/>
      <c r="H36" s="0"/>
      <c r="I36" s="0"/>
    </row>
    <row r="37" customFormat="false" ht="12" hidden="false" customHeight="true" outlineLevel="0" collapsed="false">
      <c r="A37" s="57" t="s">
        <v>32</v>
      </c>
      <c r="B37" s="58" t="e">
        <f aca="false">D37/$C$11</f>
        <v>#REF!</v>
      </c>
      <c r="C37" s="58" t="e">
        <f aca="false">Data_day!M7</f>
        <v>#DIV/0!</v>
      </c>
      <c r="D37" s="59" t="e">
        <f aca="false">#REF!</f>
        <v>#REF!</v>
      </c>
      <c r="F37" s="0"/>
      <c r="G37" s="0"/>
      <c r="H37" s="0"/>
      <c r="I37" s="0"/>
    </row>
    <row r="38" customFormat="false" ht="12" hidden="false" customHeight="true" outlineLevel="0" collapsed="false">
      <c r="A38" s="57" t="s">
        <v>33</v>
      </c>
      <c r="B38" s="58" t="e">
        <f aca="false">D38/$C$11</f>
        <v>#REF!</v>
      </c>
      <c r="C38" s="58" t="e">
        <f aca="false">Data_day!M8</f>
        <v>#DIV/0!</v>
      </c>
      <c r="D38" s="59" t="e">
        <f aca="false">#REF!</f>
        <v>#REF!</v>
      </c>
      <c r="F38" s="0"/>
      <c r="G38" s="0"/>
      <c r="H38" s="0"/>
      <c r="I38" s="0"/>
    </row>
    <row r="39" customFormat="false" ht="12" hidden="false" customHeight="true" outlineLevel="0" collapsed="false">
      <c r="A39" s="57" t="s">
        <v>34</v>
      </c>
      <c r="B39" s="58" t="e">
        <f aca="false">D39/$C$11</f>
        <v>#REF!</v>
      </c>
      <c r="C39" s="58" t="e">
        <f aca="false">Data_day!M9</f>
        <v>#DIV/0!</v>
      </c>
      <c r="D39" s="59" t="e">
        <f aca="false">#REF!</f>
        <v>#REF!</v>
      </c>
      <c r="F39" s="0"/>
      <c r="G39" s="0"/>
      <c r="H39" s="0"/>
      <c r="I39" s="0"/>
    </row>
    <row r="40" customFormat="false" ht="12" hidden="false" customHeight="true" outlineLevel="0" collapsed="false">
      <c r="A40" s="57" t="s">
        <v>35</v>
      </c>
      <c r="B40" s="58" t="e">
        <f aca="false">D40/$C$11</f>
        <v>#REF!</v>
      </c>
      <c r="C40" s="58" t="e">
        <f aca="false">Data_day!M10</f>
        <v>#DIV/0!</v>
      </c>
      <c r="D40" s="59" t="e">
        <f aca="false">#REF!</f>
        <v>#REF!</v>
      </c>
      <c r="F40" s="0"/>
      <c r="G40" s="0"/>
      <c r="H40" s="0"/>
      <c r="I40" s="0"/>
    </row>
    <row r="41" customFormat="false" ht="12" hidden="false" customHeight="true" outlineLevel="0" collapsed="false">
      <c r="A41" s="57" t="s">
        <v>36</v>
      </c>
      <c r="B41" s="58" t="e">
        <f aca="false">D41/$C$11</f>
        <v>#REF!</v>
      </c>
      <c r="C41" s="58" t="e">
        <f aca="false">Data_day!M11</f>
        <v>#DIV/0!</v>
      </c>
      <c r="D41" s="59" t="e">
        <f aca="false">#REF!</f>
        <v>#REF!</v>
      </c>
      <c r="F41" s="0"/>
      <c r="G41" s="0"/>
      <c r="H41" s="0"/>
      <c r="I41" s="0"/>
    </row>
    <row r="42" customFormat="false" ht="12" hidden="false" customHeight="true" outlineLevel="0" collapsed="false">
      <c r="A42" s="65" t="s">
        <v>37</v>
      </c>
      <c r="B42" s="66" t="e">
        <f aca="false">D42/$C$11</f>
        <v>#REF!</v>
      </c>
      <c r="C42" s="66" t="e">
        <f aca="false">Data_day!M12</f>
        <v>#DIV/0!</v>
      </c>
      <c r="D42" s="67" t="e">
        <f aca="false">#REF!</f>
        <v>#REF!</v>
      </c>
      <c r="F42" s="0"/>
      <c r="G42" s="0"/>
      <c r="H42" s="0"/>
      <c r="I42" s="0"/>
    </row>
    <row r="43" customFormat="false" ht="12" hidden="false" customHeight="true" outlineLevel="0" collapsed="false">
      <c r="A43" s="57" t="s">
        <v>38</v>
      </c>
      <c r="B43" s="58" t="e">
        <f aca="false">D43/$C$11</f>
        <v>#REF!</v>
      </c>
      <c r="C43" s="58" t="e">
        <f aca="false">Data_day!M13</f>
        <v>#DIV/0!</v>
      </c>
      <c r="D43" s="59" t="e">
        <f aca="false">#REF!</f>
        <v>#REF!</v>
      </c>
      <c r="F43" s="0"/>
      <c r="G43" s="0"/>
      <c r="H43" s="0"/>
      <c r="I43" s="0"/>
    </row>
    <row r="44" customFormat="false" ht="12" hidden="false" customHeight="true" outlineLevel="0" collapsed="false">
      <c r="A44" s="57" t="s">
        <v>39</v>
      </c>
      <c r="B44" s="58" t="e">
        <f aca="false">D44/$C$11</f>
        <v>#REF!</v>
      </c>
      <c r="C44" s="58" t="e">
        <f aca="false">Data_day!M14</f>
        <v>#DIV/0!</v>
      </c>
      <c r="D44" s="59" t="e">
        <f aca="false">#REF!</f>
        <v>#REF!</v>
      </c>
      <c r="F44" s="0"/>
      <c r="G44" s="0"/>
      <c r="H44" s="0"/>
      <c r="I44" s="0"/>
    </row>
    <row r="45" customFormat="false" ht="12" hidden="false" customHeight="true" outlineLevel="0" collapsed="false">
      <c r="A45" s="57" t="s">
        <v>40</v>
      </c>
      <c r="B45" s="58" t="e">
        <f aca="false">D45/$C$11</f>
        <v>#REF!</v>
      </c>
      <c r="C45" s="58" t="e">
        <f aca="false">Data_day!M15</f>
        <v>#DIV/0!</v>
      </c>
      <c r="D45" s="59" t="e">
        <f aca="false">#REF!</f>
        <v>#REF!</v>
      </c>
      <c r="F45" s="0"/>
      <c r="G45" s="0"/>
      <c r="H45" s="0"/>
      <c r="I45" s="0"/>
    </row>
    <row r="46" customFormat="false" ht="12" hidden="false" customHeight="true" outlineLevel="0" collapsed="false">
      <c r="A46" s="57" t="s">
        <v>41</v>
      </c>
      <c r="B46" s="58" t="e">
        <f aca="false">D46/$C$11</f>
        <v>#REF!</v>
      </c>
      <c r="C46" s="58" t="e">
        <f aca="false">Data_day!M16</f>
        <v>#DIV/0!</v>
      </c>
      <c r="D46" s="59" t="e">
        <f aca="false">#REF!</f>
        <v>#REF!</v>
      </c>
      <c r="F46" s="0"/>
      <c r="G46" s="0"/>
      <c r="H46" s="0"/>
      <c r="I46" s="0"/>
    </row>
    <row r="47" customFormat="false" ht="12" hidden="false" customHeight="true" outlineLevel="0" collapsed="false">
      <c r="A47" s="57" t="s">
        <v>42</v>
      </c>
      <c r="B47" s="58" t="e">
        <f aca="false">D47/$C$11</f>
        <v>#REF!</v>
      </c>
      <c r="C47" s="58" t="e">
        <f aca="false">Data_day!M17</f>
        <v>#DIV/0!</v>
      </c>
      <c r="D47" s="59" t="e">
        <f aca="false">#REF!</f>
        <v>#REF!</v>
      </c>
      <c r="F47" s="0"/>
      <c r="G47" s="0"/>
      <c r="H47" s="0"/>
      <c r="I47" s="0"/>
    </row>
    <row r="48" customFormat="false" ht="12" hidden="false" customHeight="true" outlineLevel="0" collapsed="false">
      <c r="A48" s="57" t="s">
        <v>43</v>
      </c>
      <c r="B48" s="58" t="e">
        <f aca="false">D48/$C$11</f>
        <v>#REF!</v>
      </c>
      <c r="C48" s="58" t="e">
        <f aca="false">Data_day!M18</f>
        <v>#DIV/0!</v>
      </c>
      <c r="D48" s="59" t="e">
        <f aca="false">#REF!</f>
        <v>#REF!</v>
      </c>
      <c r="F48" s="0"/>
      <c r="G48" s="0"/>
      <c r="H48" s="0"/>
      <c r="I48" s="0"/>
    </row>
    <row r="49" customFormat="false" ht="12" hidden="false" customHeight="true" outlineLevel="0" collapsed="false">
      <c r="A49" s="57" t="s">
        <v>44</v>
      </c>
      <c r="B49" s="58" t="e">
        <f aca="false">D49/$C$11</f>
        <v>#REF!</v>
      </c>
      <c r="C49" s="58" t="e">
        <f aca="false">Data_day!M19</f>
        <v>#DIV/0!</v>
      </c>
      <c r="D49" s="59" t="e">
        <f aca="false">#REF!</f>
        <v>#REF!</v>
      </c>
      <c r="F49" s="0"/>
      <c r="G49" s="0"/>
      <c r="H49" s="0"/>
      <c r="I49" s="0"/>
    </row>
    <row r="50" customFormat="false" ht="12" hidden="false" customHeight="true" outlineLevel="0" collapsed="false">
      <c r="A50" s="57" t="s">
        <v>45</v>
      </c>
      <c r="B50" s="58" t="e">
        <f aca="false">D50/$C$11</f>
        <v>#REF!</v>
      </c>
      <c r="C50" s="58" t="e">
        <f aca="false">Data_day!M20</f>
        <v>#DIV/0!</v>
      </c>
      <c r="D50" s="59" t="e">
        <f aca="false">#REF!</f>
        <v>#REF!</v>
      </c>
      <c r="F50" s="0"/>
      <c r="G50" s="0"/>
      <c r="H50" s="0"/>
      <c r="I50" s="0"/>
    </row>
    <row r="51" customFormat="false" ht="12" hidden="false" customHeight="true" outlineLevel="0" collapsed="false">
      <c r="A51" s="57" t="s">
        <v>46</v>
      </c>
      <c r="B51" s="58" t="e">
        <f aca="false">D51/$C$11</f>
        <v>#REF!</v>
      </c>
      <c r="C51" s="58" t="e">
        <f aca="false">Data_day!M21</f>
        <v>#DIV/0!</v>
      </c>
      <c r="D51" s="59" t="e">
        <f aca="false">#REF!</f>
        <v>#REF!</v>
      </c>
      <c r="F51" s="94"/>
      <c r="G51" s="94"/>
      <c r="H51" s="94"/>
      <c r="I51" s="94"/>
      <c r="J51" s="94"/>
      <c r="K51" s="72"/>
    </row>
    <row r="52" customFormat="false" ht="12" hidden="false" customHeight="true" outlineLevel="0" collapsed="false">
      <c r="A52" s="65" t="s">
        <v>47</v>
      </c>
      <c r="B52" s="66" t="e">
        <f aca="false">D52/$C$11</f>
        <v>#REF!</v>
      </c>
      <c r="C52" s="66" t="e">
        <f aca="false">Data_day!M22</f>
        <v>#DIV/0!</v>
      </c>
      <c r="D52" s="67" t="e">
        <f aca="false">#REF!</f>
        <v>#REF!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57" t="s">
        <v>48</v>
      </c>
      <c r="B53" s="58" t="e">
        <f aca="false">D53/$C$11</f>
        <v>#REF!</v>
      </c>
      <c r="C53" s="58" t="e">
        <f aca="false">Data_day!M23</f>
        <v>#DIV/0!</v>
      </c>
      <c r="D53" s="59" t="e">
        <f aca="false">#REF!</f>
        <v>#REF!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57" t="s">
        <v>49</v>
      </c>
      <c r="B54" s="58" t="e">
        <f aca="false">D54/$C$11</f>
        <v>#REF!</v>
      </c>
      <c r="C54" s="58" t="e">
        <f aca="false">Data_day!M24</f>
        <v>#DIV/0!</v>
      </c>
      <c r="D54" s="59" t="e">
        <f aca="false">#REF!</f>
        <v>#REF!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57" t="s">
        <v>50</v>
      </c>
      <c r="B55" s="58" t="e">
        <f aca="false">D55/$C$11</f>
        <v>#REF!</v>
      </c>
      <c r="C55" s="58" t="e">
        <f aca="false">Data_day!M25</f>
        <v>#DIV/0!</v>
      </c>
      <c r="D55" s="59" t="e">
        <f aca="false">#REF!</f>
        <v>#REF!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57" t="s">
        <v>51</v>
      </c>
      <c r="B56" s="58" t="e">
        <f aca="false">D56/$C$11</f>
        <v>#REF!</v>
      </c>
      <c r="C56" s="58" t="e">
        <f aca="false">Data_day!M26</f>
        <v>#DIV/0!</v>
      </c>
      <c r="D56" s="59" t="e">
        <f aca="false">#REF!</f>
        <v>#REF!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57" t="s">
        <v>52</v>
      </c>
      <c r="B57" s="58" t="e">
        <f aca="false">D57/$C$11</f>
        <v>#REF!</v>
      </c>
      <c r="C57" s="58" t="e">
        <f aca="false">Data_day!M27</f>
        <v>#DIV/0!</v>
      </c>
      <c r="D57" s="59" t="e">
        <f aca="false">#REF!</f>
        <v>#REF!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84" t="s">
        <v>53</v>
      </c>
      <c r="B58" s="85" t="e">
        <f aca="false">D58/$C$11</f>
        <v>#REF!</v>
      </c>
      <c r="C58" s="85" t="e">
        <f aca="false">Data_day!M28</f>
        <v>#DIV/0!</v>
      </c>
      <c r="D58" s="86" t="e">
        <f aca="false">#REF!</f>
        <v>#REF!</v>
      </c>
      <c r="F58" s="0"/>
      <c r="G58" s="0"/>
      <c r="H58" s="0"/>
      <c r="I58" s="0"/>
      <c r="J58" s="0"/>
      <c r="K58" s="72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ColWidth="9.2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2" t="n">
        <f aca="false">Data_count!B3</f>
        <v>0</v>
      </c>
      <c r="J1" s="13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3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3"/>
      <c r="K3" s="17" t="n">
        <f aca="false">Data_count!B7</f>
        <v>0</v>
      </c>
    </row>
    <row r="4" customFormat="false" ht="12.75" hidden="false" customHeight="true" outlineLevel="0" collapsed="false">
      <c r="A4" s="15" t="s">
        <v>72</v>
      </c>
      <c r="B4" s="18" t="n">
        <f aca="false">Data_count!B13</f>
        <v>0</v>
      </c>
      <c r="J4" s="13"/>
      <c r="K4" s="17" t="n">
        <f aca="false">Data_count!B8</f>
        <v>0</v>
      </c>
    </row>
    <row r="5" customFormat="false" ht="12.75" hidden="false" customHeight="true" outlineLevel="0" collapsed="false">
      <c r="A5" s="15" t="s">
        <v>73</v>
      </c>
      <c r="B5" s="18" t="n">
        <f aca="false">Data_count!B14</f>
        <v>0</v>
      </c>
      <c r="J5" s="13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3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3"/>
      <c r="K7" s="13"/>
    </row>
    <row r="8" customFormat="false" ht="13.5" hidden="false" customHeight="true" outlineLevel="0" collapsed="false">
      <c r="A8" s="15"/>
      <c r="C8" s="19"/>
      <c r="F8" s="20"/>
      <c r="G8" s="21"/>
      <c r="J8" s="13"/>
      <c r="K8" s="13"/>
    </row>
    <row r="9" customFormat="false" ht="12.75" hidden="false" customHeight="true" outlineLevel="0" collapsed="false">
      <c r="A9" s="22"/>
      <c r="B9" s="22"/>
      <c r="C9" s="23" t="e">
        <f aca="false">#REF!</f>
        <v>#REF!</v>
      </c>
      <c r="D9" s="23"/>
      <c r="E9" s="23"/>
      <c r="F9" s="24" t="e">
        <f aca="false">#REF!</f>
        <v>#REF!</v>
      </c>
      <c r="G9" s="24"/>
      <c r="H9" s="25" t="e">
        <f aca="false">#REF!</f>
        <v>#REF!</v>
      </c>
      <c r="I9" s="25"/>
      <c r="J9" s="26" t="e">
        <f aca="false">#REF!</f>
        <v>#REF!</v>
      </c>
      <c r="K9" s="26"/>
    </row>
    <row r="10" customFormat="false" ht="13.5" hidden="false" customHeight="true" outlineLevel="0" collapsed="false">
      <c r="A10" s="22"/>
      <c r="B10" s="22"/>
      <c r="C10" s="27" t="s">
        <v>14</v>
      </c>
      <c r="D10" s="28" t="s">
        <v>74</v>
      </c>
      <c r="E10" s="28" t="s">
        <v>60</v>
      </c>
      <c r="F10" s="28" t="s">
        <v>74</v>
      </c>
      <c r="G10" s="28" t="s">
        <v>60</v>
      </c>
      <c r="H10" s="29" t="s">
        <v>74</v>
      </c>
      <c r="I10" s="28" t="s">
        <v>60</v>
      </c>
      <c r="J10" s="29" t="s">
        <v>74</v>
      </c>
      <c r="K10" s="30" t="s">
        <v>60</v>
      </c>
    </row>
    <row r="11" customFormat="false" ht="17.25" hidden="false" customHeight="true" outlineLevel="0" collapsed="false">
      <c r="A11" s="31"/>
      <c r="B11" s="32" t="s">
        <v>75</v>
      </c>
      <c r="C11" s="33" t="e">
        <f aca="false">#REF!</f>
        <v>#REF!</v>
      </c>
      <c r="D11" s="34" t="e">
        <f aca="false">#REF!</f>
        <v>#REF!</v>
      </c>
      <c r="E11" s="34" t="e">
        <f aca="false">#REF!</f>
        <v>#REF!</v>
      </c>
      <c r="F11" s="34" t="e">
        <f aca="false">#REF!</f>
        <v>#REF!</v>
      </c>
      <c r="G11" s="34" t="e">
        <f aca="false">#REF!</f>
        <v>#REF!</v>
      </c>
      <c r="H11" s="34" t="e">
        <f aca="false">#REF!</f>
        <v>#REF!</v>
      </c>
      <c r="I11" s="34" t="e">
        <f aca="false">#REF!</f>
        <v>#REF!</v>
      </c>
      <c r="J11" s="35" t="e">
        <f aca="false">#REF!</f>
        <v>#REF!</v>
      </c>
      <c r="K11" s="36" t="e">
        <f aca="false">#REF!</f>
        <v>#REF!</v>
      </c>
    </row>
    <row r="12" customFormat="false" ht="17.25" hidden="false" customHeight="true" outlineLevel="0" collapsed="false">
      <c r="A12" s="37"/>
      <c r="B12" s="38" t="s">
        <v>76</v>
      </c>
      <c r="C12" s="39" t="e">
        <f aca="false">#REF!</f>
        <v>#REF!</v>
      </c>
      <c r="D12" s="40" t="e">
        <f aca="false">#REF!</f>
        <v>#REF!</v>
      </c>
      <c r="E12" s="40" t="e">
        <f aca="false">#REF!</f>
        <v>#REF!</v>
      </c>
      <c r="F12" s="40" t="e">
        <f aca="false">#REF!</f>
        <v>#REF!</v>
      </c>
      <c r="G12" s="40" t="e">
        <f aca="false">#REF!</f>
        <v>#REF!</v>
      </c>
      <c r="H12" s="40" t="e">
        <f aca="false">#REF!</f>
        <v>#REF!</v>
      </c>
      <c r="I12" s="40" t="e">
        <f aca="false">#REF!</f>
        <v>#REF!</v>
      </c>
      <c r="J12" s="41" t="e">
        <f aca="false">#REF!</f>
        <v>#REF!</v>
      </c>
      <c r="K12" s="42" t="e">
        <f aca="false">#REF!</f>
        <v>#REF!</v>
      </c>
    </row>
    <row r="14" customFormat="false" ht="15.75" hidden="false" customHeight="true" outlineLevel="0" collapsed="false">
      <c r="B14" s="12" t="s">
        <v>108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</row>
    <row r="34" customFormat="false" ht="12" hidden="false" customHeight="tru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</row>
    <row r="35" customFormat="false" ht="12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</row>
    <row r="36" customFormat="false" ht="12" hidden="false" customHeight="tru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</row>
    <row r="37" customFormat="false" ht="12" hidden="false" customHeight="tru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</row>
    <row r="38" customFormat="false" ht="12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</row>
    <row r="39" customFormat="false" ht="12" hidden="false" customHeight="tru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</row>
    <row r="40" customFormat="false" ht="12" hidden="fals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</row>
    <row r="41" customFormat="false" ht="12" hidden="false" customHeight="tru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</row>
    <row r="42" customFormat="false" ht="12" hidden="fals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</row>
    <row r="43" customFormat="false" ht="12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</row>
    <row r="44" customFormat="false" ht="12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</row>
    <row r="46" customFormat="false" ht="12" hidden="false" customHeight="tru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2" hidden="false" customHeight="tru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</row>
    <row r="48" customFormat="false" ht="12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</row>
    <row r="49" customFormat="false" ht="12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</row>
    <row r="50" customFormat="false" ht="12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</row>
    <row r="51" customFormat="false" ht="12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72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2021-03-03T08:18:31Z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