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 Audit" sheetId="1" r:id="rId4"/>
    <sheet state="visible" name="Awario Dry Run" sheetId="2" r:id="rId5"/>
    <sheet state="visible" name="Dry Run (No PH, new Awario)" sheetId="3" r:id="rId6"/>
  </sheets>
  <definedNames/>
  <calcPr/>
</workbook>
</file>

<file path=xl/sharedStrings.xml><?xml version="1.0" encoding="utf-8"?>
<sst xmlns="http://schemas.openxmlformats.org/spreadsheetml/2006/main" count="650" uniqueCount="223">
  <si>
    <t>App Id</t>
  </si>
  <si>
    <t>App Name</t>
  </si>
  <si>
    <t>Auth</t>
  </si>
  <si>
    <t>Gaia</t>
  </si>
  <si>
    <t>Auth Z</t>
  </si>
  <si>
    <t>Gaia Z</t>
  </si>
  <si>
    <t>NIL Score</t>
  </si>
  <si>
    <t>NIL Theta</t>
  </si>
  <si>
    <t>PH Upvotes</t>
  </si>
  <si>
    <t># of Months since Last Review</t>
  </si>
  <si>
    <t>Decay Score</t>
  </si>
  <si>
    <t>PH Score</t>
  </si>
  <si>
    <t>PH Theta</t>
  </si>
  <si>
    <t>TMUI Usability</t>
  </si>
  <si>
    <t>Usefulness</t>
  </si>
  <si>
    <t>Credibility</t>
  </si>
  <si>
    <t>Desirbility</t>
  </si>
  <si>
    <t>Usability Z</t>
  </si>
  <si>
    <t>Usefulness Z</t>
  </si>
  <si>
    <t>Credibility Z</t>
  </si>
  <si>
    <t>Desirability Z</t>
  </si>
  <si>
    <t>TMUI Score</t>
  </si>
  <si>
    <t>TMUI Theta</t>
  </si>
  <si>
    <t>Awario Social</t>
  </si>
  <si>
    <t>Awario News Reach</t>
  </si>
  <si>
    <t>Log(Reach)</t>
  </si>
  <si>
    <t>Social Z</t>
  </si>
  <si>
    <t>Sept Reach</t>
  </si>
  <si>
    <t>Oct Reach</t>
  </si>
  <si>
    <t>Growth Ineligible?</t>
  </si>
  <si>
    <t>Growth %</t>
  </si>
  <si>
    <t>Reach Z</t>
  </si>
  <si>
    <t>Growth Z</t>
  </si>
  <si>
    <t>Awario Score</t>
  </si>
  <si>
    <t>Awario Theta</t>
  </si>
  <si>
    <t>Average Score</t>
  </si>
  <si>
    <t>Score Last Round</t>
  </si>
  <si>
    <t>Final Score</t>
  </si>
  <si>
    <t>pDrive</t>
  </si>
  <si>
    <t>Dmail</t>
  </si>
  <si>
    <t>Arcane Maps</t>
  </si>
  <si>
    <t>dPhone</t>
  </si>
  <si>
    <t>Arcane Docs</t>
  </si>
  <si>
    <t>BlockSurvey</t>
  </si>
  <si>
    <t>Lander</t>
  </si>
  <si>
    <t>MyPodium</t>
  </si>
  <si>
    <t>Compress Studio</t>
  </si>
  <si>
    <t>Forms.id</t>
  </si>
  <si>
    <t>Photo Vault</t>
  </si>
  <si>
    <t>Land Ho!</t>
  </si>
  <si>
    <t>Secure Calendar</t>
  </si>
  <si>
    <t>BitPatron</t>
  </si>
  <si>
    <t>Arcane Photos</t>
  </si>
  <si>
    <t>SafeNotes</t>
  </si>
  <si>
    <t>Airtext</t>
  </si>
  <si>
    <t>Flashbrain</t>
  </si>
  <si>
    <t>BlackHole</t>
  </si>
  <si>
    <t>Evergreen Photos</t>
  </si>
  <si>
    <t>Dclouds</t>
  </si>
  <si>
    <t>Recall</t>
  </si>
  <si>
    <t>Xor Drive</t>
  </si>
  <si>
    <t>Startup List</t>
  </si>
  <si>
    <t>dcrypt</t>
  </si>
  <si>
    <t>SatsHi</t>
  </si>
  <si>
    <t>Culinary</t>
  </si>
  <si>
    <t>Bitcoin4Photos</t>
  </si>
  <si>
    <t>Envelop</t>
  </si>
  <si>
    <t>SpringRole</t>
  </si>
  <si>
    <t>Lists</t>
  </si>
  <si>
    <t>Pgeon</t>
  </si>
  <si>
    <t>DPAGE</t>
  </si>
  <si>
    <t>Mindtalk</t>
  </si>
  <si>
    <t>psdPhotos</t>
  </si>
  <si>
    <t>Trove</t>
  </si>
  <si>
    <t>BlockVault</t>
  </si>
  <si>
    <t>POW!</t>
  </si>
  <si>
    <t>Radicle</t>
  </si>
  <si>
    <t>Peachy Portfolio</t>
  </si>
  <si>
    <t>dMy Blog</t>
  </si>
  <si>
    <t>BlockDoc</t>
  </si>
  <si>
    <t>Help A Stranger Out</t>
  </si>
  <si>
    <t>BentenSound</t>
  </si>
  <si>
    <t>Vyse Auth</t>
  </si>
  <si>
    <t>Gekri</t>
  </si>
  <si>
    <t>PLAiV</t>
  </si>
  <si>
    <t>Note Riot</t>
  </si>
  <si>
    <t>Inspire You</t>
  </si>
  <si>
    <t>Paid.co</t>
  </si>
  <si>
    <t>Dadroit JSON Viewer</t>
  </si>
  <si>
    <t>Blockusign</t>
  </si>
  <si>
    <t>EZResize</t>
  </si>
  <si>
    <t>GitHuman</t>
  </si>
  <si>
    <t>Arcane Sheets</t>
  </si>
  <si>
    <t>Piara</t>
  </si>
  <si>
    <t>Sigle</t>
  </si>
  <si>
    <t>Encrypt My Photos</t>
  </si>
  <si>
    <t>JustSnake</t>
  </si>
  <si>
    <t>Block Photos</t>
  </si>
  <si>
    <t>Fitness Stack</t>
  </si>
  <si>
    <t>Scannie</t>
  </si>
  <si>
    <t>DECS</t>
  </si>
  <si>
    <t>Searx</t>
  </si>
  <si>
    <t>Nomie</t>
  </si>
  <si>
    <t>Debut</t>
  </si>
  <si>
    <t>Dappity</t>
  </si>
  <si>
    <t>Daily Bookmark</t>
  </si>
  <si>
    <t>Lannister</t>
  </si>
  <si>
    <t>DailyMe</t>
  </si>
  <si>
    <t>diario</t>
  </si>
  <si>
    <t>Dadroit API Studio</t>
  </si>
  <si>
    <t>Entaxy</t>
  </si>
  <si>
    <t>Mailr</t>
  </si>
  <si>
    <t>SimpleForm</t>
  </si>
  <si>
    <t>Paradigma CrossCheck</t>
  </si>
  <si>
    <t>Boto</t>
  </si>
  <si>
    <t>OI Calendar</t>
  </si>
  <si>
    <t>Travelstack</t>
  </si>
  <si>
    <t>RestHuman</t>
  </si>
  <si>
    <t>Compose</t>
  </si>
  <si>
    <t>Paise</t>
  </si>
  <si>
    <t>Car Assistant</t>
  </si>
  <si>
    <t>Blockslack</t>
  </si>
  <si>
    <t>SocialVault</t>
  </si>
  <si>
    <t>Mevaul</t>
  </si>
  <si>
    <t>BlockNote.xyz</t>
  </si>
  <si>
    <t>Can't Be Evil</t>
  </si>
  <si>
    <t>Location Diary</t>
  </si>
  <si>
    <t>Cryptolator</t>
  </si>
  <si>
    <t>Linkpong</t>
  </si>
  <si>
    <t>codeplay</t>
  </si>
  <si>
    <t>clickbox</t>
  </si>
  <si>
    <t>Decentralized Drive</t>
  </si>
  <si>
    <t>Closet</t>
  </si>
  <si>
    <t>Gitix</t>
  </si>
  <si>
    <t>Hey Webby</t>
  </si>
  <si>
    <t>Codelets</t>
  </si>
  <si>
    <t>Person8</t>
  </si>
  <si>
    <t>Healthy Living</t>
  </si>
  <si>
    <t>Mila CRM</t>
  </si>
  <si>
    <t>DAuth</t>
  </si>
  <si>
    <t>Bottle</t>
  </si>
  <si>
    <t>Taskstack</t>
  </si>
  <si>
    <t>DHCS</t>
  </si>
  <si>
    <t>XPO.Network</t>
  </si>
  <si>
    <t>Social Share</t>
  </si>
  <si>
    <t>Aodh</t>
  </si>
  <si>
    <t>Feed</t>
  </si>
  <si>
    <t>OI Chat</t>
  </si>
  <si>
    <t>Maps</t>
  </si>
  <si>
    <t>Blockquest</t>
  </si>
  <si>
    <t>Relayable</t>
  </si>
  <si>
    <t>DNotes</t>
  </si>
  <si>
    <t>Satoshis Games</t>
  </si>
  <si>
    <t>Simplecoin</t>
  </si>
  <si>
    <t>Prosepaper</t>
  </si>
  <si>
    <t>Sundly</t>
  </si>
  <si>
    <t>Twoblocks</t>
  </si>
  <si>
    <t>Dadroit VerifyBar</t>
  </si>
  <si>
    <t>OI App Center</t>
  </si>
  <si>
    <t>Zinc</t>
  </si>
  <si>
    <t>OI Timesheet</t>
  </si>
  <si>
    <t>Nyoos</t>
  </si>
  <si>
    <t>NearHere</t>
  </si>
  <si>
    <t>Kit</t>
  </si>
  <si>
    <t>nfogix</t>
  </si>
  <si>
    <t>Blockcred</t>
  </si>
  <si>
    <t>Code Code Revolution</t>
  </si>
  <si>
    <t>Around The Block</t>
  </si>
  <si>
    <t>Xenon</t>
  </si>
  <si>
    <t>Cafe Society</t>
  </si>
  <si>
    <t>Mi Casa Es Tu Casa</t>
  </si>
  <si>
    <t>HuaRen.News</t>
  </si>
  <si>
    <t>ProperPass</t>
  </si>
  <si>
    <t>Privacy Policy Guard</t>
  </si>
  <si>
    <t>Blockstack Authenticator</t>
  </si>
  <si>
    <t>TokenGazer</t>
  </si>
  <si>
    <t>Prism</t>
  </si>
  <si>
    <t>Make a Difference</t>
  </si>
  <si>
    <t>Bitcionary</t>
  </si>
  <si>
    <t>CryptoAlly</t>
  </si>
  <si>
    <t>rTasks App</t>
  </si>
  <si>
    <t>dBid</t>
  </si>
  <si>
    <t>Sheety App</t>
  </si>
  <si>
    <t>trakkin.me</t>
  </si>
  <si>
    <t>Blockstack Casino</t>
  </si>
  <si>
    <t>DFM</t>
  </si>
  <si>
    <t>w3bCollections</t>
  </si>
  <si>
    <t>Pden</t>
  </si>
  <si>
    <t>Satlite Space</t>
  </si>
  <si>
    <t>Flexi Notepad</t>
  </si>
  <si>
    <t>ClipBox</t>
  </si>
  <si>
    <t>Diffuse</t>
  </si>
  <si>
    <t>Detacts</t>
  </si>
  <si>
    <t>REBL</t>
  </si>
  <si>
    <t>Sportup</t>
  </si>
  <si>
    <t>Pietron</t>
  </si>
  <si>
    <t>EscapeQR</t>
  </si>
  <si>
    <t>Rocc the Vote</t>
  </si>
  <si>
    <t>Drello</t>
  </si>
  <si>
    <t>Utilo</t>
  </si>
  <si>
    <t>Expense.IO</t>
  </si>
  <si>
    <t>TimeStack</t>
  </si>
  <si>
    <t>Quizzical</t>
  </si>
  <si>
    <t>Crowdraise</t>
  </si>
  <si>
    <t>BitChat</t>
  </si>
  <si>
    <t>Lawli</t>
  </si>
  <si>
    <t>Satback</t>
  </si>
  <si>
    <t>blockOgram</t>
  </si>
  <si>
    <t>Blockcharity</t>
  </si>
  <si>
    <t>Decentus</t>
  </si>
  <si>
    <t>Bible App</t>
  </si>
  <si>
    <t>EarthData</t>
  </si>
  <si>
    <t>Darchive</t>
  </si>
  <si>
    <t>H2H Vehicle Tracker</t>
  </si>
  <si>
    <t>Tunzal</t>
  </si>
  <si>
    <t>Updoot</t>
  </si>
  <si>
    <t>BlockTrivia</t>
  </si>
  <si>
    <t>Bitutopian</t>
  </si>
  <si>
    <t>Betya</t>
  </si>
  <si>
    <t>PlanBetter</t>
  </si>
  <si>
    <t>Voicestory</t>
  </si>
  <si>
    <t>Lightning Reader</t>
  </si>
  <si>
    <t>ethereal.market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</si>
</sst>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#,##0.000"/>
    <numFmt numFmtId="166" formatCode="#,##0.0000"/>
  </numFmts>
  <fonts count="4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color rgb="FF000000"/>
      <name val="Helvetica Neue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0" fontId="1" numFmtId="3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expense.io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expense.io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expense.io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J1" s="4" t="s">
        <v>8</v>
      </c>
      <c r="K1" s="1" t="s">
        <v>9</v>
      </c>
      <c r="L1" s="1" t="s">
        <v>10</v>
      </c>
      <c r="M1" s="2" t="s">
        <v>11</v>
      </c>
      <c r="N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5" t="s">
        <v>22</v>
      </c>
      <c r="Z1" s="5"/>
      <c r="AA1" s="7" t="s">
        <v>27</v>
      </c>
      <c r="AB1" s="6" t="s">
        <v>28</v>
      </c>
      <c r="AC1" s="4" t="s">
        <v>25</v>
      </c>
      <c r="AD1" s="4" t="s">
        <v>29</v>
      </c>
      <c r="AE1" s="8" t="s">
        <v>30</v>
      </c>
      <c r="AF1" s="4" t="s">
        <v>31</v>
      </c>
      <c r="AG1" s="4" t="s">
        <v>32</v>
      </c>
      <c r="AH1" s="9" t="s">
        <v>33</v>
      </c>
      <c r="AI1" s="4" t="s">
        <v>34</v>
      </c>
      <c r="AK1" s="3" t="s">
        <v>35</v>
      </c>
      <c r="AL1" s="3" t="s">
        <v>36</v>
      </c>
      <c r="AM1" s="3" t="s">
        <v>37</v>
      </c>
      <c r="AN1" s="3"/>
    </row>
    <row r="2">
      <c r="A2" s="10">
        <v>2000.0</v>
      </c>
      <c r="B2" s="1" t="s">
        <v>38</v>
      </c>
      <c r="C2" s="10">
        <v>4.0</v>
      </c>
      <c r="D2" s="10">
        <v>1.0</v>
      </c>
      <c r="E2" s="10">
        <f t="shared" ref="E2:F2" si="1">(C2-average(C:C))/stdev(C:C)</f>
        <v>0.2597855365</v>
      </c>
      <c r="F2" s="10">
        <f t="shared" si="1"/>
        <v>0.4732319217</v>
      </c>
      <c r="G2" s="10">
        <f t="shared" ref="G2:G186" si="4">average(E2,F2)</f>
        <v>0.3665087291</v>
      </c>
      <c r="H2" s="11">
        <f t="shared" ref="H2:H186" si="5">if(G2 &gt; 0, G2^0.5, -(ABS(G2)^0.5))</f>
        <v>0.6053996441</v>
      </c>
      <c r="J2" s="10">
        <v>602.7</v>
      </c>
      <c r="K2" s="10">
        <v>0.0</v>
      </c>
      <c r="L2" s="10">
        <f t="shared" ref="L2:L186" si="6">J2*0.9^K2</f>
        <v>602.7</v>
      </c>
      <c r="M2" s="10">
        <f t="shared" ref="M2:M186" si="7">if(J2, (L2-average(L:L))/stdev(L:L), -1)</f>
        <v>2.890929903</v>
      </c>
      <c r="N2" s="11">
        <f t="shared" ref="N2:N186" si="8">if(M2 &gt; 0, M2^0.5, -(ABS(M2)^0.5))</f>
        <v>1.700273479</v>
      </c>
      <c r="P2" s="10">
        <v>98.44</v>
      </c>
      <c r="Q2" s="10">
        <v>96.09</v>
      </c>
      <c r="R2" s="10">
        <v>88.28</v>
      </c>
      <c r="S2" s="10">
        <v>82.81</v>
      </c>
      <c r="T2" s="10">
        <f t="shared" ref="T2:W2" si="2">(P2-average(P:P))/stdev(P:P)</f>
        <v>1.600160524</v>
      </c>
      <c r="U2" s="10">
        <f t="shared" si="2"/>
        <v>1.759744484</v>
      </c>
      <c r="V2" s="10">
        <f t="shared" si="2"/>
        <v>1.203368462</v>
      </c>
      <c r="W2" s="10">
        <f t="shared" si="2"/>
        <v>1.659342187</v>
      </c>
      <c r="X2" s="10">
        <f t="shared" ref="X2:X186" si="10">average(T2:W2)</f>
        <v>1.555653914</v>
      </c>
      <c r="Y2" s="11">
        <f t="shared" ref="Y2:Y186" si="11">if(X2 &gt; 0, X2^0.5, -(ABS(X2)^0.5))</f>
        <v>1.247258559</v>
      </c>
      <c r="Z2" s="10"/>
      <c r="AA2" s="7"/>
      <c r="AB2" s="1"/>
      <c r="AC2" s="16" t="str">
        <f t="shared" ref="AC2:AC186" si="12">if(AB2="", "", if(AB2=0, 0, LOG10(AB2)))</f>
        <v/>
      </c>
      <c r="AD2" s="16" t="b">
        <f t="shared" ref="AD2:AD186" si="13">or(AA2="-", and(AA2=0, not(AB2=0)), AA2&lt;1000)</f>
        <v>1</v>
      </c>
      <c r="AE2" s="17" t="str">
        <f t="shared" ref="AE2:AE186" si="14">if(AD2, "", if(AB2+AA2=0, 0, (AB2-AA2)/AA2))</f>
        <v/>
      </c>
      <c r="AF2" s="10" t="str">
        <f t="shared" ref="AF2:AF186" si="15">if(AB2="", "", (AC2-average(AC:AC))/stdev(AC:AC))</f>
        <v/>
      </c>
      <c r="AG2" s="18" t="str">
        <f t="shared" ref="AG2:AG186" si="16">if(AE2,(AE2-average(AE:AE))/stdev(AE:AE), "")</f>
        <v/>
      </c>
      <c r="AH2" s="10" t="str">
        <f t="shared" ref="AH2:AH186" si="17">if(AB2="", "", average(AF2,AG2))</f>
        <v/>
      </c>
      <c r="AI2" s="11" t="str">
        <f t="shared" ref="AI2:AI186" si="18">if(AH2="", "", if(AH2 &gt; 0, AH2^0.5, -(ABS(AH2)^0.5)))</f>
        <v/>
      </c>
      <c r="AK2" s="12">
        <f t="shared" ref="AK2:AK186" si="19">average(AI2,Y2,N2,H2)</f>
        <v>1.184310561</v>
      </c>
      <c r="AM2" s="13">
        <f t="shared" ref="AM2:AM186" si="20">if(AL2=0, AK2, (0.75*AK2+0.25*AL2))</f>
        <v>1.184310561</v>
      </c>
      <c r="AN2" s="13"/>
    </row>
    <row r="3">
      <c r="A3" s="10">
        <v>1896.0</v>
      </c>
      <c r="B3" s="1" t="s">
        <v>40</v>
      </c>
      <c r="C3" s="10">
        <v>4.0</v>
      </c>
      <c r="D3" s="10">
        <v>1.0</v>
      </c>
      <c r="E3" s="10">
        <f t="shared" ref="E3:F3" si="3">(C3-average(C:C))/stdev(C:C)</f>
        <v>0.2597855365</v>
      </c>
      <c r="F3" s="10">
        <f t="shared" si="3"/>
        <v>0.4732319217</v>
      </c>
      <c r="G3" s="10">
        <f t="shared" si="4"/>
        <v>0.3665087291</v>
      </c>
      <c r="H3" s="11">
        <f t="shared" si="5"/>
        <v>0.6053996441</v>
      </c>
      <c r="J3" s="14">
        <v>778.0</v>
      </c>
      <c r="K3" s="10">
        <v>1.0</v>
      </c>
      <c r="L3" s="10">
        <f t="shared" si="6"/>
        <v>700.2</v>
      </c>
      <c r="M3" s="10">
        <f t="shared" si="7"/>
        <v>3.450215871</v>
      </c>
      <c r="N3" s="11">
        <f t="shared" si="8"/>
        <v>1.857475672</v>
      </c>
      <c r="P3" s="10">
        <v>87.7</v>
      </c>
      <c r="Q3" s="10">
        <v>88.28</v>
      </c>
      <c r="R3" s="10">
        <v>86.92</v>
      </c>
      <c r="S3" s="10">
        <v>70.9</v>
      </c>
      <c r="T3" s="10">
        <f t="shared" ref="T3:W3" si="9">(P3-average(P:P))/stdev(P:P)</f>
        <v>0.8823248185</v>
      </c>
      <c r="U3" s="10">
        <f t="shared" si="9"/>
        <v>1.272046088</v>
      </c>
      <c r="V3" s="10">
        <f t="shared" si="9"/>
        <v>1.106245725</v>
      </c>
      <c r="W3" s="10">
        <f t="shared" si="9"/>
        <v>0.9279692025</v>
      </c>
      <c r="X3" s="10">
        <f t="shared" si="10"/>
        <v>1.047146459</v>
      </c>
      <c r="Y3" s="11">
        <f t="shared" si="11"/>
        <v>1.023301744</v>
      </c>
      <c r="Z3" s="10"/>
      <c r="AA3" s="19">
        <v>0.0</v>
      </c>
      <c r="AB3" s="10">
        <v>1.3574198E7</v>
      </c>
      <c r="AC3" s="16">
        <f t="shared" si="12"/>
        <v>7.13271418</v>
      </c>
      <c r="AD3" s="16" t="b">
        <f t="shared" si="13"/>
        <v>1</v>
      </c>
      <c r="AE3" s="17" t="str">
        <f t="shared" si="14"/>
        <v/>
      </c>
      <c r="AF3" s="10">
        <f t="shared" si="15"/>
        <v>1.846579395</v>
      </c>
      <c r="AG3" s="18" t="str">
        <f t="shared" si="16"/>
        <v/>
      </c>
      <c r="AH3" s="10">
        <f t="shared" si="17"/>
        <v>1.846579395</v>
      </c>
      <c r="AI3" s="11">
        <f t="shared" si="18"/>
        <v>1.35888903</v>
      </c>
      <c r="AK3" s="12">
        <f t="shared" si="19"/>
        <v>1.211266522</v>
      </c>
      <c r="AL3" s="3">
        <v>1.079509232</v>
      </c>
      <c r="AM3" s="13">
        <f t="shared" si="20"/>
        <v>1.1783272</v>
      </c>
      <c r="AN3" s="13"/>
    </row>
    <row r="4">
      <c r="A4" s="10">
        <v>1318.0</v>
      </c>
      <c r="B4" s="1" t="s">
        <v>39</v>
      </c>
      <c r="C4" s="10">
        <v>4.0</v>
      </c>
      <c r="D4" s="10">
        <v>1.0</v>
      </c>
      <c r="E4" s="10">
        <f t="shared" ref="E4:F4" si="21">(C4-average(C:C))/stdev(C:C)</f>
        <v>0.2597855365</v>
      </c>
      <c r="F4" s="10">
        <f t="shared" si="21"/>
        <v>0.4732319217</v>
      </c>
      <c r="G4" s="10">
        <f t="shared" si="4"/>
        <v>0.3665087291</v>
      </c>
      <c r="H4" s="11">
        <f t="shared" si="5"/>
        <v>0.6053996441</v>
      </c>
      <c r="J4" s="10">
        <v>1198.6</v>
      </c>
      <c r="K4" s="10">
        <v>4.0</v>
      </c>
      <c r="L4" s="10">
        <f t="shared" si="6"/>
        <v>786.40146</v>
      </c>
      <c r="M4" s="10">
        <f t="shared" si="7"/>
        <v>3.944690405</v>
      </c>
      <c r="N4" s="11">
        <f t="shared" si="8"/>
        <v>1.986124469</v>
      </c>
      <c r="P4" s="10">
        <v>85.75</v>
      </c>
      <c r="Q4" s="10">
        <v>83.07</v>
      </c>
      <c r="R4" s="10">
        <v>84.88</v>
      </c>
      <c r="S4" s="10">
        <v>73.97</v>
      </c>
      <c r="T4" s="10">
        <f t="shared" ref="T4:W4" si="22">(P4-average(P:P))/stdev(P:P)</f>
        <v>0.75199152</v>
      </c>
      <c r="U4" s="10">
        <f t="shared" si="22"/>
        <v>0.9467056725</v>
      </c>
      <c r="V4" s="10">
        <f t="shared" si="22"/>
        <v>0.9605616207</v>
      </c>
      <c r="W4" s="10">
        <f t="shared" si="22"/>
        <v>1.116492717</v>
      </c>
      <c r="X4" s="10">
        <f t="shared" si="10"/>
        <v>0.9439378826</v>
      </c>
      <c r="Y4" s="11">
        <f t="shared" si="11"/>
        <v>0.9715646569</v>
      </c>
      <c r="Z4" s="10"/>
      <c r="AA4" s="19">
        <v>5600000.0</v>
      </c>
      <c r="AB4" s="14">
        <v>1.7817792E7</v>
      </c>
      <c r="AC4" s="16">
        <f t="shared" si="12"/>
        <v>7.250853885</v>
      </c>
      <c r="AD4" s="16" t="b">
        <f t="shared" si="13"/>
        <v>0</v>
      </c>
      <c r="AE4" s="17">
        <f t="shared" si="14"/>
        <v>2.181748571</v>
      </c>
      <c r="AF4" s="10">
        <f t="shared" si="15"/>
        <v>1.894260459</v>
      </c>
      <c r="AG4" s="18">
        <f t="shared" si="16"/>
        <v>-0.08572286781</v>
      </c>
      <c r="AH4" s="10">
        <f t="shared" si="17"/>
        <v>0.9042687956</v>
      </c>
      <c r="AI4" s="11">
        <f t="shared" si="18"/>
        <v>0.9509304893</v>
      </c>
      <c r="AK4" s="12">
        <f t="shared" si="19"/>
        <v>1.128504815</v>
      </c>
      <c r="AL4" s="3">
        <v>1.241010191</v>
      </c>
      <c r="AM4" s="13">
        <f t="shared" si="20"/>
        <v>1.156631159</v>
      </c>
      <c r="AN4" s="13"/>
    </row>
    <row r="5">
      <c r="A5" s="10">
        <v>1991.0</v>
      </c>
      <c r="B5" s="1" t="s">
        <v>48</v>
      </c>
      <c r="C5" s="10">
        <v>4.0</v>
      </c>
      <c r="D5" s="10">
        <v>1.0</v>
      </c>
      <c r="E5" s="10">
        <f t="shared" ref="E5:F5" si="23">(C5-average(C:C))/stdev(C:C)</f>
        <v>0.2597855365</v>
      </c>
      <c r="F5" s="10">
        <f t="shared" si="23"/>
        <v>0.4732319217</v>
      </c>
      <c r="G5" s="10">
        <f t="shared" si="4"/>
        <v>0.3665087291</v>
      </c>
      <c r="H5" s="11">
        <f t="shared" si="5"/>
        <v>0.6053996441</v>
      </c>
      <c r="J5" s="10">
        <v>690.3</v>
      </c>
      <c r="K5" s="10">
        <v>0.0</v>
      </c>
      <c r="L5" s="10">
        <f t="shared" si="6"/>
        <v>690.3</v>
      </c>
      <c r="M5" s="10">
        <f t="shared" si="7"/>
        <v>3.393426835</v>
      </c>
      <c r="N5" s="11">
        <f t="shared" si="8"/>
        <v>1.842125629</v>
      </c>
      <c r="P5" s="10">
        <v>92.19</v>
      </c>
      <c r="Q5" s="10">
        <v>79.69</v>
      </c>
      <c r="R5" s="10">
        <v>87.5</v>
      </c>
      <c r="S5" s="10">
        <v>65.63</v>
      </c>
      <c r="T5" s="10">
        <f t="shared" ref="T5:W5" si="24">(P5-average(P:P))/stdev(P:P)</f>
        <v>1.182425593</v>
      </c>
      <c r="U5" s="10">
        <f t="shared" si="24"/>
        <v>0.7356402976</v>
      </c>
      <c r="V5" s="10">
        <f t="shared" si="24"/>
        <v>1.147665716</v>
      </c>
      <c r="W5" s="10">
        <f t="shared" si="24"/>
        <v>0.6043474034</v>
      </c>
      <c r="X5" s="10">
        <f t="shared" si="10"/>
        <v>0.9175197525</v>
      </c>
      <c r="Y5" s="11">
        <f t="shared" si="11"/>
        <v>0.9578725137</v>
      </c>
      <c r="Z5" s="10"/>
      <c r="AA5" s="7"/>
      <c r="AB5" s="1"/>
      <c r="AC5" s="16" t="str">
        <f t="shared" si="12"/>
        <v/>
      </c>
      <c r="AD5" s="16" t="b">
        <f t="shared" si="13"/>
        <v>1</v>
      </c>
      <c r="AE5" s="17" t="str">
        <f t="shared" si="14"/>
        <v/>
      </c>
      <c r="AF5" s="10" t="str">
        <f t="shared" si="15"/>
        <v/>
      </c>
      <c r="AG5" s="18" t="str">
        <f t="shared" si="16"/>
        <v/>
      </c>
      <c r="AH5" s="10" t="str">
        <f t="shared" si="17"/>
        <v/>
      </c>
      <c r="AI5" s="11" t="str">
        <f t="shared" si="18"/>
        <v/>
      </c>
      <c r="AK5" s="12">
        <f t="shared" si="19"/>
        <v>1.135132596</v>
      </c>
      <c r="AM5" s="13">
        <f t="shared" si="20"/>
        <v>1.135132596</v>
      </c>
      <c r="AN5" s="13"/>
    </row>
    <row r="6">
      <c r="A6" s="10">
        <v>2001.0</v>
      </c>
      <c r="B6" s="1" t="s">
        <v>50</v>
      </c>
      <c r="C6" s="10">
        <v>4.0</v>
      </c>
      <c r="D6" s="10">
        <v>1.0</v>
      </c>
      <c r="E6" s="10">
        <f t="shared" ref="E6:F6" si="25">(C6-average(C:C))/stdev(C:C)</f>
        <v>0.2597855365</v>
      </c>
      <c r="F6" s="10">
        <f t="shared" si="25"/>
        <v>0.4732319217</v>
      </c>
      <c r="G6" s="10">
        <f t="shared" si="4"/>
        <v>0.3665087291</v>
      </c>
      <c r="H6" s="11">
        <f t="shared" si="5"/>
        <v>0.6053996441</v>
      </c>
      <c r="J6" s="10">
        <v>504.1</v>
      </c>
      <c r="K6" s="10">
        <v>0.0</v>
      </c>
      <c r="L6" s="10">
        <f t="shared" si="6"/>
        <v>504.1</v>
      </c>
      <c r="M6" s="10">
        <f t="shared" si="7"/>
        <v>2.325334042</v>
      </c>
      <c r="N6" s="11">
        <f t="shared" si="8"/>
        <v>1.524904601</v>
      </c>
      <c r="P6" s="10">
        <v>93.75</v>
      </c>
      <c r="Q6" s="10">
        <v>87.5</v>
      </c>
      <c r="R6" s="10">
        <v>94.53</v>
      </c>
      <c r="S6" s="10">
        <v>75.0</v>
      </c>
      <c r="T6" s="10">
        <f t="shared" ref="T6:W6" si="26">(P6-average(P:P))/stdev(P:P)</f>
        <v>1.286692232</v>
      </c>
      <c r="U6" s="10">
        <f t="shared" si="26"/>
        <v>1.223338694</v>
      </c>
      <c r="V6" s="10">
        <f t="shared" si="26"/>
        <v>1.649704567</v>
      </c>
      <c r="W6" s="10">
        <f t="shared" si="26"/>
        <v>1.179743278</v>
      </c>
      <c r="X6" s="10">
        <f t="shared" si="10"/>
        <v>1.334869692</v>
      </c>
      <c r="Y6" s="11">
        <f t="shared" si="11"/>
        <v>1.15536561</v>
      </c>
      <c r="Z6" s="10"/>
      <c r="AA6" s="7"/>
      <c r="AB6" s="1"/>
      <c r="AC6" s="16" t="str">
        <f t="shared" si="12"/>
        <v/>
      </c>
      <c r="AD6" s="16" t="b">
        <f t="shared" si="13"/>
        <v>1</v>
      </c>
      <c r="AE6" s="17" t="str">
        <f t="shared" si="14"/>
        <v/>
      </c>
      <c r="AF6" s="10" t="str">
        <f t="shared" si="15"/>
        <v/>
      </c>
      <c r="AG6" s="18" t="str">
        <f t="shared" si="16"/>
        <v/>
      </c>
      <c r="AH6" s="10" t="str">
        <f t="shared" si="17"/>
        <v/>
      </c>
      <c r="AI6" s="11" t="str">
        <f t="shared" si="18"/>
        <v/>
      </c>
      <c r="AK6" s="12">
        <f t="shared" si="19"/>
        <v>1.095223285</v>
      </c>
      <c r="AM6" s="13">
        <f t="shared" si="20"/>
        <v>1.095223285</v>
      </c>
      <c r="AN6" s="13"/>
    </row>
    <row r="7">
      <c r="A7" s="10">
        <v>1765.0</v>
      </c>
      <c r="B7" s="1" t="s">
        <v>63</v>
      </c>
      <c r="C7" s="10">
        <v>4.0</v>
      </c>
      <c r="D7" s="10">
        <v>1.0</v>
      </c>
      <c r="E7" s="10">
        <f t="shared" ref="E7:F7" si="27">(C7-average(C:C))/stdev(C:C)</f>
        <v>0.2597855365</v>
      </c>
      <c r="F7" s="10">
        <f t="shared" si="27"/>
        <v>0.4732319217</v>
      </c>
      <c r="G7" s="10">
        <f t="shared" si="4"/>
        <v>0.3665087291</v>
      </c>
      <c r="H7" s="11">
        <f t="shared" si="5"/>
        <v>0.6053996441</v>
      </c>
      <c r="J7" s="10">
        <v>754.3</v>
      </c>
      <c r="K7" s="10">
        <v>1.0</v>
      </c>
      <c r="L7" s="10">
        <f t="shared" si="6"/>
        <v>678.87</v>
      </c>
      <c r="M7" s="10">
        <f t="shared" si="7"/>
        <v>3.32786131</v>
      </c>
      <c r="N7" s="11">
        <f t="shared" si="8"/>
        <v>1.824242668</v>
      </c>
      <c r="P7" s="10">
        <v>81.25</v>
      </c>
      <c r="Q7" s="10">
        <v>74.31</v>
      </c>
      <c r="R7" s="10">
        <v>78.47</v>
      </c>
      <c r="S7" s="10">
        <v>60.42</v>
      </c>
      <c r="T7" s="10">
        <f t="shared" ref="T7:W7" si="28">(P7-average(P:P))/stdev(P:P)</f>
        <v>0.4512223696</v>
      </c>
      <c r="U7" s="10">
        <f t="shared" si="28"/>
        <v>0.3996841683</v>
      </c>
      <c r="V7" s="10">
        <f t="shared" si="28"/>
        <v>0.5027993112</v>
      </c>
      <c r="W7" s="10">
        <f t="shared" si="28"/>
        <v>0.284410103</v>
      </c>
      <c r="X7" s="10">
        <f t="shared" si="10"/>
        <v>0.409528988</v>
      </c>
      <c r="Y7" s="11">
        <f t="shared" si="11"/>
        <v>0.6399445195</v>
      </c>
      <c r="Z7" s="10"/>
      <c r="AA7" s="19">
        <v>0.0</v>
      </c>
      <c r="AB7" s="10">
        <v>837816.0</v>
      </c>
      <c r="AC7" s="16">
        <f t="shared" si="12"/>
        <v>5.92314865</v>
      </c>
      <c r="AD7" s="16" t="b">
        <f t="shared" si="13"/>
        <v>1</v>
      </c>
      <c r="AE7" s="17" t="str">
        <f t="shared" si="14"/>
        <v/>
      </c>
      <c r="AF7" s="10">
        <f t="shared" si="15"/>
        <v>1.358399984</v>
      </c>
      <c r="AG7" s="18" t="str">
        <f t="shared" si="16"/>
        <v/>
      </c>
      <c r="AH7" s="10">
        <f t="shared" si="17"/>
        <v>1.358399984</v>
      </c>
      <c r="AI7" s="11">
        <f t="shared" si="18"/>
        <v>1.165504176</v>
      </c>
      <c r="AK7" s="12">
        <f t="shared" si="19"/>
        <v>1.058772752</v>
      </c>
      <c r="AL7" s="3">
        <v>1.073772912</v>
      </c>
      <c r="AM7" s="13">
        <f t="shared" si="20"/>
        <v>1.062522792</v>
      </c>
      <c r="AN7" s="13"/>
    </row>
    <row r="8">
      <c r="A8" s="10">
        <v>1844.0</v>
      </c>
      <c r="B8" s="1" t="s">
        <v>45</v>
      </c>
      <c r="C8" s="10">
        <v>4.0</v>
      </c>
      <c r="D8" s="10">
        <v>1.0</v>
      </c>
      <c r="E8" s="10">
        <f t="shared" ref="E8:F8" si="29">(C8-average(C:C))/stdev(C:C)</f>
        <v>0.2597855365</v>
      </c>
      <c r="F8" s="10">
        <f t="shared" si="29"/>
        <v>0.4732319217</v>
      </c>
      <c r="G8" s="10">
        <f t="shared" si="4"/>
        <v>0.3665087291</v>
      </c>
      <c r="H8" s="11">
        <f t="shared" si="5"/>
        <v>0.6053996441</v>
      </c>
      <c r="J8" s="10">
        <v>671.9</v>
      </c>
      <c r="K8" s="10">
        <v>1.0</v>
      </c>
      <c r="L8" s="10">
        <f t="shared" si="6"/>
        <v>604.71</v>
      </c>
      <c r="M8" s="10">
        <f t="shared" si="7"/>
        <v>2.902459799</v>
      </c>
      <c r="N8" s="11">
        <f t="shared" si="8"/>
        <v>1.703660705</v>
      </c>
      <c r="P8" s="10">
        <v>87.3</v>
      </c>
      <c r="Q8" s="10">
        <v>64.06</v>
      </c>
      <c r="R8" s="10">
        <v>76.56</v>
      </c>
      <c r="S8" s="10">
        <v>66.02</v>
      </c>
      <c r="T8" s="10">
        <f t="shared" ref="T8:W8" si="30">(P8-average(P:P))/stdev(P:P)</f>
        <v>0.8555897829</v>
      </c>
      <c r="U8" s="10">
        <f t="shared" si="30"/>
        <v>-0.2403809479</v>
      </c>
      <c r="V8" s="10">
        <f t="shared" si="30"/>
        <v>0.3663989975</v>
      </c>
      <c r="W8" s="10">
        <f t="shared" si="30"/>
        <v>0.6282966447</v>
      </c>
      <c r="X8" s="10">
        <f t="shared" si="10"/>
        <v>0.4024761193</v>
      </c>
      <c r="Y8" s="11">
        <f t="shared" si="11"/>
        <v>0.6344100561</v>
      </c>
      <c r="Z8" s="10"/>
      <c r="AA8" s="19">
        <v>0.0</v>
      </c>
      <c r="AB8" s="10">
        <v>1775400.0</v>
      </c>
      <c r="AC8" s="16">
        <f t="shared" si="12"/>
        <v>6.249296216</v>
      </c>
      <c r="AD8" s="16" t="b">
        <f t="shared" si="13"/>
        <v>1</v>
      </c>
      <c r="AE8" s="17" t="str">
        <f t="shared" si="14"/>
        <v/>
      </c>
      <c r="AF8" s="10">
        <f t="shared" si="15"/>
        <v>1.490032808</v>
      </c>
      <c r="AG8" s="18" t="str">
        <f t="shared" si="16"/>
        <v/>
      </c>
      <c r="AH8" s="10">
        <f t="shared" si="17"/>
        <v>1.490032808</v>
      </c>
      <c r="AI8" s="11">
        <f t="shared" si="18"/>
        <v>1.220669</v>
      </c>
      <c r="AK8" s="12">
        <f t="shared" si="19"/>
        <v>1.041034851</v>
      </c>
      <c r="AL8" s="3">
        <v>1.042545244</v>
      </c>
      <c r="AM8" s="13">
        <f t="shared" si="20"/>
        <v>1.04141245</v>
      </c>
      <c r="AN8" s="13"/>
    </row>
    <row r="9">
      <c r="A9" s="10">
        <v>1077.0</v>
      </c>
      <c r="B9" s="1" t="s">
        <v>54</v>
      </c>
      <c r="C9" s="10">
        <v>4.0</v>
      </c>
      <c r="D9" s="10">
        <v>1.0</v>
      </c>
      <c r="E9" s="10">
        <f t="shared" ref="E9:F9" si="31">(C9-average(C:C))/stdev(C:C)</f>
        <v>0.2597855365</v>
      </c>
      <c r="F9" s="10">
        <f t="shared" si="31"/>
        <v>0.4732319217</v>
      </c>
      <c r="G9" s="10">
        <f t="shared" si="4"/>
        <v>0.3665087291</v>
      </c>
      <c r="H9" s="11">
        <f t="shared" si="5"/>
        <v>0.6053996441</v>
      </c>
      <c r="J9" s="10">
        <v>775.1</v>
      </c>
      <c r="K9" s="10">
        <v>8.0</v>
      </c>
      <c r="L9" s="10">
        <f t="shared" si="6"/>
        <v>333.6551345</v>
      </c>
      <c r="M9" s="10">
        <f t="shared" si="7"/>
        <v>1.347616898</v>
      </c>
      <c r="N9" s="11">
        <f t="shared" si="8"/>
        <v>1.160869027</v>
      </c>
      <c r="P9" s="10">
        <v>88.07</v>
      </c>
      <c r="Q9" s="10">
        <v>81.44</v>
      </c>
      <c r="R9" s="10">
        <v>84.77</v>
      </c>
      <c r="S9" s="10">
        <v>65.66</v>
      </c>
      <c r="T9" s="10">
        <f t="shared" ref="T9:W9" si="32">(P9-average(P:P))/stdev(P:P)</f>
        <v>0.9070547264</v>
      </c>
      <c r="U9" s="10">
        <f t="shared" si="32"/>
        <v>0.8449197077</v>
      </c>
      <c r="V9" s="10">
        <f t="shared" si="32"/>
        <v>0.9527061052</v>
      </c>
      <c r="W9" s="10">
        <f t="shared" si="32"/>
        <v>0.6061896527</v>
      </c>
      <c r="X9" s="10">
        <f t="shared" si="10"/>
        <v>0.827717548</v>
      </c>
      <c r="Y9" s="11">
        <f t="shared" si="11"/>
        <v>0.9097898373</v>
      </c>
      <c r="Z9" s="10"/>
      <c r="AA9" s="19">
        <v>128000.0</v>
      </c>
      <c r="AB9" s="10">
        <v>9931363.0</v>
      </c>
      <c r="AC9" s="16">
        <f t="shared" si="12"/>
        <v>6.997008856</v>
      </c>
      <c r="AD9" s="16" t="b">
        <f t="shared" si="13"/>
        <v>0</v>
      </c>
      <c r="AE9" s="17">
        <f t="shared" si="14"/>
        <v>76.58877344</v>
      </c>
      <c r="AF9" s="10">
        <f t="shared" si="15"/>
        <v>1.791808865</v>
      </c>
      <c r="AG9" s="18">
        <f t="shared" si="16"/>
        <v>6.268120171</v>
      </c>
      <c r="AH9" s="10">
        <f t="shared" si="17"/>
        <v>4.029964518</v>
      </c>
      <c r="AI9" s="11">
        <f t="shared" si="18"/>
        <v>2.007477153</v>
      </c>
      <c r="AK9" s="12">
        <f t="shared" si="19"/>
        <v>1.170883915</v>
      </c>
      <c r="AL9" s="3">
        <v>0.6223640887</v>
      </c>
      <c r="AM9" s="13">
        <f t="shared" si="20"/>
        <v>1.033753959</v>
      </c>
      <c r="AN9" s="13"/>
    </row>
    <row r="10">
      <c r="A10" s="10">
        <v>2014.0</v>
      </c>
      <c r="B10" s="1" t="s">
        <v>58</v>
      </c>
      <c r="C10" s="10">
        <v>4.0</v>
      </c>
      <c r="D10" s="10">
        <v>1.0</v>
      </c>
      <c r="E10" s="10">
        <f t="shared" ref="E10:F10" si="33">(C10-average(C:C))/stdev(C:C)</f>
        <v>0.2597855365</v>
      </c>
      <c r="F10" s="10">
        <f t="shared" si="33"/>
        <v>0.4732319217</v>
      </c>
      <c r="G10" s="10">
        <f t="shared" si="4"/>
        <v>0.3665087291</v>
      </c>
      <c r="H10" s="11">
        <f t="shared" si="5"/>
        <v>0.6053996441</v>
      </c>
      <c r="J10" s="10">
        <v>977.3</v>
      </c>
      <c r="K10" s="10">
        <v>0.0</v>
      </c>
      <c r="L10" s="10">
        <f t="shared" si="6"/>
        <v>977.3</v>
      </c>
      <c r="M10" s="10">
        <f t="shared" si="7"/>
        <v>5.039735274</v>
      </c>
      <c r="N10" s="11">
        <f t="shared" si="8"/>
        <v>2.244935472</v>
      </c>
      <c r="P10" s="10">
        <v>79.69</v>
      </c>
      <c r="Q10" s="10">
        <v>69.53</v>
      </c>
      <c r="R10" s="10">
        <v>76.56</v>
      </c>
      <c r="S10" s="10">
        <v>45.31</v>
      </c>
      <c r="T10" s="10">
        <f t="shared" ref="T10:W10" si="34">(P10-average(P:P))/stdev(P:P)</f>
        <v>0.3469557308</v>
      </c>
      <c r="U10" s="10">
        <f t="shared" si="34"/>
        <v>0.1011952653</v>
      </c>
      <c r="V10" s="10">
        <f t="shared" si="34"/>
        <v>0.3663989975</v>
      </c>
      <c r="W10" s="10">
        <f t="shared" si="34"/>
        <v>-0.6434694766</v>
      </c>
      <c r="X10" s="10">
        <f t="shared" si="10"/>
        <v>0.04277012927</v>
      </c>
      <c r="Y10" s="11">
        <f t="shared" si="11"/>
        <v>0.2068094032</v>
      </c>
      <c r="Z10" s="10"/>
      <c r="AA10" s="7"/>
      <c r="AB10" s="1"/>
      <c r="AC10" s="16" t="str">
        <f t="shared" si="12"/>
        <v/>
      </c>
      <c r="AD10" s="16" t="b">
        <f t="shared" si="13"/>
        <v>1</v>
      </c>
      <c r="AE10" s="17" t="str">
        <f t="shared" si="14"/>
        <v/>
      </c>
      <c r="AF10" s="10" t="str">
        <f t="shared" si="15"/>
        <v/>
      </c>
      <c r="AG10" s="18" t="str">
        <f t="shared" si="16"/>
        <v/>
      </c>
      <c r="AH10" s="10" t="str">
        <f t="shared" si="17"/>
        <v/>
      </c>
      <c r="AI10" s="11" t="str">
        <f t="shared" si="18"/>
        <v/>
      </c>
      <c r="AK10" s="12">
        <f t="shared" si="19"/>
        <v>1.019048173</v>
      </c>
      <c r="AM10" s="13">
        <f t="shared" si="20"/>
        <v>1.019048173</v>
      </c>
      <c r="AN10" s="13"/>
    </row>
    <row r="11">
      <c r="A11" s="10">
        <v>1714.0</v>
      </c>
      <c r="B11" s="1" t="s">
        <v>42</v>
      </c>
      <c r="C11" s="10">
        <v>4.0</v>
      </c>
      <c r="D11" s="10">
        <v>1.0</v>
      </c>
      <c r="E11" s="10">
        <f t="shared" ref="E11:F11" si="35">(C11-average(C:C))/stdev(C:C)</f>
        <v>0.2597855365</v>
      </c>
      <c r="F11" s="10">
        <f t="shared" si="35"/>
        <v>0.4732319217</v>
      </c>
      <c r="G11" s="10">
        <f t="shared" si="4"/>
        <v>0.3665087291</v>
      </c>
      <c r="H11" s="11">
        <f t="shared" si="5"/>
        <v>0.6053996441</v>
      </c>
      <c r="J11" s="10">
        <v>547.1</v>
      </c>
      <c r="K11" s="10">
        <v>2.0</v>
      </c>
      <c r="L11" s="10">
        <f t="shared" si="6"/>
        <v>443.151</v>
      </c>
      <c r="M11" s="10">
        <f t="shared" si="7"/>
        <v>1.975714345</v>
      </c>
      <c r="N11" s="11">
        <f t="shared" si="8"/>
        <v>1.405601062</v>
      </c>
      <c r="P11" s="10">
        <v>95.07</v>
      </c>
      <c r="Q11" s="10">
        <v>85.59</v>
      </c>
      <c r="R11" s="10">
        <v>81.3</v>
      </c>
      <c r="S11" s="10">
        <v>75.44</v>
      </c>
      <c r="T11" s="10">
        <f t="shared" ref="T11:W11" si="36">(P11-average(P:P))/stdev(P:P)</f>
        <v>1.374917849</v>
      </c>
      <c r="U11" s="10">
        <f t="shared" si="36"/>
        <v>1.104068023</v>
      </c>
      <c r="V11" s="10">
        <f t="shared" si="36"/>
        <v>0.7049002996</v>
      </c>
      <c r="W11" s="10">
        <f t="shared" si="36"/>
        <v>1.206762935</v>
      </c>
      <c r="X11" s="10">
        <f t="shared" si="10"/>
        <v>1.097662277</v>
      </c>
      <c r="Y11" s="11">
        <f t="shared" si="11"/>
        <v>1.04769379</v>
      </c>
      <c r="Z11" s="10"/>
      <c r="AA11" s="19">
        <v>1600000.0</v>
      </c>
      <c r="AB11" s="10">
        <v>410397.0</v>
      </c>
      <c r="AC11" s="16">
        <f t="shared" si="12"/>
        <v>5.613204177</v>
      </c>
      <c r="AD11" s="16" t="b">
        <f t="shared" si="13"/>
        <v>0</v>
      </c>
      <c r="AE11" s="17">
        <f t="shared" si="14"/>
        <v>-0.743501875</v>
      </c>
      <c r="AF11" s="10">
        <f t="shared" si="15"/>
        <v>1.233306712</v>
      </c>
      <c r="AG11" s="18">
        <f t="shared" si="16"/>
        <v>-0.3355189351</v>
      </c>
      <c r="AH11" s="10">
        <f t="shared" si="17"/>
        <v>0.4488938883</v>
      </c>
      <c r="AI11" s="11">
        <f t="shared" si="18"/>
        <v>0.669995439</v>
      </c>
      <c r="AK11" s="12">
        <f t="shared" si="19"/>
        <v>0.9321724837</v>
      </c>
      <c r="AL11" s="3">
        <v>1.122846278</v>
      </c>
      <c r="AM11" s="13">
        <f t="shared" si="20"/>
        <v>0.9798409322</v>
      </c>
      <c r="AN11" s="13"/>
    </row>
    <row r="12">
      <c r="A12" s="10">
        <v>1595.0</v>
      </c>
      <c r="B12" s="1" t="s">
        <v>73</v>
      </c>
      <c r="C12" s="10">
        <v>4.0</v>
      </c>
      <c r="D12" s="10">
        <v>1.0</v>
      </c>
      <c r="E12" s="10">
        <f t="shared" ref="E12:F12" si="37">(C12-average(C:C))/stdev(C:C)</f>
        <v>0.2597855365</v>
      </c>
      <c r="F12" s="10">
        <f t="shared" si="37"/>
        <v>0.4732319217</v>
      </c>
      <c r="G12" s="10">
        <f t="shared" si="4"/>
        <v>0.3665087291</v>
      </c>
      <c r="H12" s="11">
        <f t="shared" si="5"/>
        <v>0.6053996441</v>
      </c>
      <c r="J12" s="10">
        <v>986.5</v>
      </c>
      <c r="K12" s="10">
        <v>3.0</v>
      </c>
      <c r="L12" s="10">
        <f t="shared" si="6"/>
        <v>719.1585</v>
      </c>
      <c r="M12" s="10">
        <f t="shared" si="7"/>
        <v>3.558966877</v>
      </c>
      <c r="N12" s="11">
        <f t="shared" si="8"/>
        <v>1.886522429</v>
      </c>
      <c r="P12" s="10">
        <v>87.94</v>
      </c>
      <c r="Q12" s="10">
        <v>91.94</v>
      </c>
      <c r="R12" s="10">
        <v>86.72</v>
      </c>
      <c r="S12" s="10">
        <v>81.1</v>
      </c>
      <c r="T12" s="10">
        <f t="shared" ref="T12:W12" si="38">(P12-average(P:P))/stdev(P:P)</f>
        <v>0.8983658399</v>
      </c>
      <c r="U12" s="10">
        <f t="shared" si="38"/>
        <v>1.500596168</v>
      </c>
      <c r="V12" s="10">
        <f t="shared" si="38"/>
        <v>1.09196297</v>
      </c>
      <c r="W12" s="10">
        <f t="shared" si="38"/>
        <v>1.554333975</v>
      </c>
      <c r="X12" s="10">
        <f t="shared" si="10"/>
        <v>1.261314738</v>
      </c>
      <c r="Y12" s="11">
        <f t="shared" si="11"/>
        <v>1.123082694</v>
      </c>
      <c r="Z12" s="10"/>
      <c r="AA12" s="19">
        <v>34100.0</v>
      </c>
      <c r="AB12" s="10">
        <v>4624.0</v>
      </c>
      <c r="AC12" s="16">
        <f t="shared" si="12"/>
        <v>3.665017825</v>
      </c>
      <c r="AD12" s="16" t="b">
        <f t="shared" si="13"/>
        <v>0</v>
      </c>
      <c r="AE12" s="17">
        <f t="shared" si="14"/>
        <v>-0.864398827</v>
      </c>
      <c r="AF12" s="10">
        <f t="shared" si="15"/>
        <v>0.4470206921</v>
      </c>
      <c r="AG12" s="18">
        <f t="shared" si="16"/>
        <v>-0.3458426949</v>
      </c>
      <c r="AH12" s="10">
        <f t="shared" si="17"/>
        <v>0.05058899861</v>
      </c>
      <c r="AI12" s="11">
        <f t="shared" si="18"/>
        <v>0.2249199827</v>
      </c>
      <c r="AK12" s="12">
        <f t="shared" si="19"/>
        <v>0.9599811876</v>
      </c>
      <c r="AL12" s="3">
        <v>1.018535057</v>
      </c>
      <c r="AM12" s="13">
        <f t="shared" si="20"/>
        <v>0.974619655</v>
      </c>
      <c r="AN12" s="13"/>
    </row>
    <row r="13">
      <c r="A13" s="10">
        <v>1438.0</v>
      </c>
      <c r="B13" s="1" t="s">
        <v>81</v>
      </c>
      <c r="C13" s="10">
        <v>4.0</v>
      </c>
      <c r="D13" s="10">
        <v>1.0</v>
      </c>
      <c r="E13" s="10">
        <f t="shared" ref="E13:F13" si="39">(C13-average(C:C))/stdev(C:C)</f>
        <v>0.2597855365</v>
      </c>
      <c r="F13" s="10">
        <f t="shared" si="39"/>
        <v>0.4732319217</v>
      </c>
      <c r="G13" s="10">
        <f t="shared" si="4"/>
        <v>0.3665087291</v>
      </c>
      <c r="H13" s="11">
        <f t="shared" si="5"/>
        <v>0.6053996441</v>
      </c>
      <c r="J13" s="10">
        <v>891.5</v>
      </c>
      <c r="K13" s="10">
        <v>3.0</v>
      </c>
      <c r="L13" s="10">
        <f t="shared" si="6"/>
        <v>649.9035</v>
      </c>
      <c r="M13" s="10">
        <f t="shared" si="7"/>
        <v>3.161701751</v>
      </c>
      <c r="N13" s="11">
        <f t="shared" si="8"/>
        <v>1.778117474</v>
      </c>
      <c r="P13" s="10">
        <v>88.15</v>
      </c>
      <c r="Q13" s="10">
        <v>75.48</v>
      </c>
      <c r="R13" s="10">
        <v>79.67</v>
      </c>
      <c r="S13" s="10">
        <v>60.42</v>
      </c>
      <c r="T13" s="10">
        <f t="shared" ref="T13:W13" si="40">(P13-average(P:P))/stdev(P:P)</f>
        <v>0.9124017336</v>
      </c>
      <c r="U13" s="10">
        <f t="shared" si="40"/>
        <v>0.4727452596</v>
      </c>
      <c r="V13" s="10">
        <f t="shared" si="40"/>
        <v>0.5884958434</v>
      </c>
      <c r="W13" s="10">
        <f t="shared" si="40"/>
        <v>0.284410103</v>
      </c>
      <c r="X13" s="10">
        <f t="shared" si="10"/>
        <v>0.5645132349</v>
      </c>
      <c r="Y13" s="11">
        <f t="shared" si="11"/>
        <v>0.7513409578</v>
      </c>
      <c r="Z13" s="10"/>
      <c r="AA13" s="19">
        <v>827200.0</v>
      </c>
      <c r="AB13" s="10">
        <v>163479.0</v>
      </c>
      <c r="AC13" s="16">
        <f t="shared" si="12"/>
        <v>5.213461972</v>
      </c>
      <c r="AD13" s="16" t="b">
        <f t="shared" si="13"/>
        <v>0</v>
      </c>
      <c r="AE13" s="17">
        <f t="shared" si="14"/>
        <v>-0.802370648</v>
      </c>
      <c r="AF13" s="10">
        <f t="shared" si="15"/>
        <v>1.071971167</v>
      </c>
      <c r="AG13" s="18">
        <f t="shared" si="16"/>
        <v>-0.3405459193</v>
      </c>
      <c r="AH13" s="10">
        <f t="shared" si="17"/>
        <v>0.3657126236</v>
      </c>
      <c r="AI13" s="11">
        <f t="shared" si="18"/>
        <v>0.6047417826</v>
      </c>
      <c r="AK13" s="12">
        <f t="shared" si="19"/>
        <v>0.9348999646</v>
      </c>
      <c r="AL13" s="3">
        <v>1.0162083</v>
      </c>
      <c r="AM13" s="13">
        <f t="shared" si="20"/>
        <v>0.9552270485</v>
      </c>
      <c r="AN13" s="13"/>
    </row>
    <row r="14">
      <c r="A14" s="10">
        <v>1183.0</v>
      </c>
      <c r="B14" s="1" t="s">
        <v>44</v>
      </c>
      <c r="C14" s="10">
        <v>4.0</v>
      </c>
      <c r="D14" s="10">
        <v>1.0</v>
      </c>
      <c r="E14" s="10">
        <f t="shared" ref="E14:F14" si="41">(C14-average(C:C))/stdev(C:C)</f>
        <v>0.2597855365</v>
      </c>
      <c r="F14" s="10">
        <f t="shared" si="41"/>
        <v>0.4732319217</v>
      </c>
      <c r="G14" s="10">
        <f t="shared" si="4"/>
        <v>0.3665087291</v>
      </c>
      <c r="H14" s="11">
        <f t="shared" si="5"/>
        <v>0.6053996441</v>
      </c>
      <c r="J14" s="10">
        <v>668.2</v>
      </c>
      <c r="K14" s="10">
        <v>7.0</v>
      </c>
      <c r="L14" s="10">
        <f t="shared" si="6"/>
        <v>319.5979886</v>
      </c>
      <c r="M14" s="10">
        <f t="shared" si="7"/>
        <v>1.266981365</v>
      </c>
      <c r="N14" s="11">
        <f t="shared" si="8"/>
        <v>1.125602667</v>
      </c>
      <c r="P14" s="10">
        <v>91.47</v>
      </c>
      <c r="Q14" s="10">
        <v>89.46</v>
      </c>
      <c r="R14" s="10">
        <v>86.35</v>
      </c>
      <c r="S14" s="10">
        <v>80.83</v>
      </c>
      <c r="T14" s="10">
        <f t="shared" ref="T14:W14" si="42">(P14-average(P:P))/stdev(P:P)</f>
        <v>1.134302529</v>
      </c>
      <c r="U14" s="10">
        <f t="shared" si="42"/>
        <v>1.345731633</v>
      </c>
      <c r="V14" s="10">
        <f t="shared" si="42"/>
        <v>1.065539873</v>
      </c>
      <c r="W14" s="10">
        <f t="shared" si="42"/>
        <v>1.537753731</v>
      </c>
      <c r="X14" s="10">
        <f t="shared" si="10"/>
        <v>1.270831941</v>
      </c>
      <c r="Y14" s="11">
        <f t="shared" si="11"/>
        <v>1.127311821</v>
      </c>
      <c r="Z14" s="10"/>
      <c r="AA14" s="19">
        <v>2900000.0</v>
      </c>
      <c r="AB14" s="10">
        <v>2715459.0</v>
      </c>
      <c r="AC14" s="16">
        <f t="shared" si="12"/>
        <v>6.43384325</v>
      </c>
      <c r="AD14" s="16" t="b">
        <f t="shared" si="13"/>
        <v>0</v>
      </c>
      <c r="AE14" s="17">
        <f t="shared" si="14"/>
        <v>-0.06363482759</v>
      </c>
      <c r="AF14" s="10">
        <f t="shared" si="15"/>
        <v>1.564515802</v>
      </c>
      <c r="AG14" s="18">
        <f t="shared" si="16"/>
        <v>-0.277463012</v>
      </c>
      <c r="AH14" s="10">
        <f t="shared" si="17"/>
        <v>0.643526395</v>
      </c>
      <c r="AI14" s="11">
        <f t="shared" si="18"/>
        <v>0.8022009692</v>
      </c>
      <c r="AK14" s="12">
        <f t="shared" si="19"/>
        <v>0.9151287754</v>
      </c>
      <c r="AL14" s="3">
        <v>0.9595256174</v>
      </c>
      <c r="AM14" s="13">
        <f t="shared" si="20"/>
        <v>0.9262279859</v>
      </c>
      <c r="AN14" s="13"/>
    </row>
    <row r="15">
      <c r="A15" s="10">
        <v>1708.0</v>
      </c>
      <c r="B15" s="1" t="s">
        <v>41</v>
      </c>
      <c r="C15" s="10">
        <v>4.0</v>
      </c>
      <c r="D15" s="10">
        <v>1.0</v>
      </c>
      <c r="E15" s="10">
        <f t="shared" ref="E15:F15" si="43">(C15-average(C:C))/stdev(C:C)</f>
        <v>0.2597855365</v>
      </c>
      <c r="F15" s="10">
        <f t="shared" si="43"/>
        <v>0.4732319217</v>
      </c>
      <c r="G15" s="10">
        <f t="shared" si="4"/>
        <v>0.3665087291</v>
      </c>
      <c r="H15" s="11">
        <f t="shared" si="5"/>
        <v>0.6053996441</v>
      </c>
      <c r="J15" s="10">
        <v>641.7</v>
      </c>
      <c r="K15" s="10">
        <v>2.0</v>
      </c>
      <c r="L15" s="10">
        <f t="shared" si="6"/>
        <v>519.777</v>
      </c>
      <c r="M15" s="10">
        <f t="shared" si="7"/>
        <v>2.41526149</v>
      </c>
      <c r="N15" s="11">
        <f t="shared" si="8"/>
        <v>1.554111157</v>
      </c>
      <c r="P15" s="10">
        <v>85.4</v>
      </c>
      <c r="Q15" s="10">
        <v>82.13</v>
      </c>
      <c r="R15" s="10">
        <v>79.88</v>
      </c>
      <c r="S15" s="10">
        <v>71.87</v>
      </c>
      <c r="T15" s="10">
        <f t="shared" ref="T15:W15" si="44">(P15-average(P:P))/stdev(P:P)</f>
        <v>0.7285983639</v>
      </c>
      <c r="U15" s="10">
        <f t="shared" si="44"/>
        <v>0.888007018</v>
      </c>
      <c r="V15" s="10">
        <f t="shared" si="44"/>
        <v>0.6034927366</v>
      </c>
      <c r="W15" s="10">
        <f t="shared" si="44"/>
        <v>0.9875352642</v>
      </c>
      <c r="X15" s="10">
        <f t="shared" si="10"/>
        <v>0.8019083456</v>
      </c>
      <c r="Y15" s="11">
        <f t="shared" si="11"/>
        <v>0.8954933532</v>
      </c>
      <c r="Z15" s="10"/>
      <c r="AA15" s="19">
        <v>1300000.0</v>
      </c>
      <c r="AB15" s="10">
        <v>347491.0</v>
      </c>
      <c r="AC15" s="16">
        <f t="shared" si="12"/>
        <v>5.540943561</v>
      </c>
      <c r="AD15" s="16" t="b">
        <f t="shared" si="13"/>
        <v>0</v>
      </c>
      <c r="AE15" s="17">
        <f t="shared" si="14"/>
        <v>-0.7326992308</v>
      </c>
      <c r="AF15" s="10">
        <f t="shared" si="15"/>
        <v>1.204142401</v>
      </c>
      <c r="AG15" s="18">
        <f t="shared" si="16"/>
        <v>-0.3345964643</v>
      </c>
      <c r="AH15" s="10">
        <f t="shared" si="17"/>
        <v>0.4347729682</v>
      </c>
      <c r="AI15" s="11">
        <f t="shared" si="18"/>
        <v>0.6593731631</v>
      </c>
      <c r="AK15" s="12">
        <f t="shared" si="19"/>
        <v>0.9285943295</v>
      </c>
      <c r="AL15" s="3">
        <v>0.9096268153</v>
      </c>
      <c r="AM15" s="13">
        <f t="shared" si="20"/>
        <v>0.9238524509</v>
      </c>
      <c r="AN15" s="13"/>
    </row>
    <row r="16">
      <c r="A16" s="10">
        <v>1846.0</v>
      </c>
      <c r="B16" s="1" t="s">
        <v>61</v>
      </c>
      <c r="C16" s="10">
        <v>4.0</v>
      </c>
      <c r="D16" s="10">
        <v>1.0</v>
      </c>
      <c r="E16" s="10">
        <f t="shared" ref="E16:F16" si="45">(C16-average(C:C))/stdev(C:C)</f>
        <v>0.2597855365</v>
      </c>
      <c r="F16" s="10">
        <f t="shared" si="45"/>
        <v>0.4732319217</v>
      </c>
      <c r="G16" s="10">
        <f t="shared" si="4"/>
        <v>0.3665087291</v>
      </c>
      <c r="H16" s="11">
        <f t="shared" si="5"/>
        <v>0.6053996441</v>
      </c>
      <c r="J16" s="10">
        <v>353.4</v>
      </c>
      <c r="K16" s="10">
        <v>1.0</v>
      </c>
      <c r="L16" s="10">
        <f t="shared" si="6"/>
        <v>318.06</v>
      </c>
      <c r="M16" s="10">
        <f t="shared" si="7"/>
        <v>1.258159053</v>
      </c>
      <c r="N16" s="11">
        <f t="shared" si="8"/>
        <v>1.121676893</v>
      </c>
      <c r="P16" s="10">
        <v>78.51</v>
      </c>
      <c r="Q16" s="10">
        <v>69.14</v>
      </c>
      <c r="R16" s="10">
        <v>83.01</v>
      </c>
      <c r="S16" s="10">
        <v>64.26</v>
      </c>
      <c r="T16" s="10">
        <f t="shared" ref="T16:W16" si="46">(P16-average(P:P))/stdev(P:P)</f>
        <v>0.2680873758</v>
      </c>
      <c r="U16" s="10">
        <f t="shared" si="46"/>
        <v>0.07684156821</v>
      </c>
      <c r="V16" s="10">
        <f t="shared" si="46"/>
        <v>0.827017858</v>
      </c>
      <c r="W16" s="10">
        <f t="shared" si="46"/>
        <v>0.5202180173</v>
      </c>
      <c r="X16" s="10">
        <f t="shared" si="10"/>
        <v>0.4230412048</v>
      </c>
      <c r="Y16" s="11">
        <f t="shared" si="11"/>
        <v>0.6504161782</v>
      </c>
      <c r="Z16" s="10"/>
      <c r="AA16" s="19">
        <v>0.0</v>
      </c>
      <c r="AB16" s="10">
        <v>62669.0</v>
      </c>
      <c r="AC16" s="16">
        <f t="shared" si="12"/>
        <v>4.797052765</v>
      </c>
      <c r="AD16" s="16" t="b">
        <f t="shared" si="13"/>
        <v>1</v>
      </c>
      <c r="AE16" s="17" t="str">
        <f t="shared" si="14"/>
        <v/>
      </c>
      <c r="AF16" s="10">
        <f t="shared" si="15"/>
        <v>0.9039088361</v>
      </c>
      <c r="AG16" s="18" t="str">
        <f t="shared" si="16"/>
        <v/>
      </c>
      <c r="AH16" s="10">
        <f t="shared" si="17"/>
        <v>0.9039088361</v>
      </c>
      <c r="AI16" s="11">
        <f t="shared" si="18"/>
        <v>0.9507412035</v>
      </c>
      <c r="AK16" s="12">
        <f t="shared" si="19"/>
        <v>0.8320584798</v>
      </c>
      <c r="AL16" s="3">
        <v>0.9921555234</v>
      </c>
      <c r="AM16" s="13">
        <f t="shared" si="20"/>
        <v>0.8720827407</v>
      </c>
      <c r="AN16" s="13"/>
    </row>
    <row r="17">
      <c r="A17" s="10">
        <v>1985.0</v>
      </c>
      <c r="B17" s="1" t="s">
        <v>46</v>
      </c>
      <c r="C17" s="10">
        <v>4.0</v>
      </c>
      <c r="D17" s="10">
        <v>1.0</v>
      </c>
      <c r="E17" s="10">
        <f t="shared" ref="E17:F17" si="47">(C17-average(C:C))/stdev(C:C)</f>
        <v>0.2597855365</v>
      </c>
      <c r="F17" s="10">
        <f t="shared" si="47"/>
        <v>0.4732319217</v>
      </c>
      <c r="G17" s="10">
        <f t="shared" si="4"/>
        <v>0.3665087291</v>
      </c>
      <c r="H17" s="11">
        <f t="shared" si="5"/>
        <v>0.6053996441</v>
      </c>
      <c r="J17" s="10">
        <v>206.3</v>
      </c>
      <c r="K17" s="10">
        <v>0.0</v>
      </c>
      <c r="L17" s="10">
        <f t="shared" si="6"/>
        <v>206.3</v>
      </c>
      <c r="M17" s="10">
        <f t="shared" si="7"/>
        <v>0.6170739268</v>
      </c>
      <c r="N17" s="11">
        <f t="shared" si="8"/>
        <v>0.7855405316</v>
      </c>
      <c r="P17" s="10">
        <v>94.7</v>
      </c>
      <c r="Q17" s="10">
        <v>88.19</v>
      </c>
      <c r="R17" s="10">
        <v>88.19</v>
      </c>
      <c r="S17" s="10">
        <v>89.58</v>
      </c>
      <c r="T17" s="10">
        <f t="shared" ref="T17:W17" si="48">(P17-average(P:P))/stdev(P:P)</f>
        <v>1.350187941</v>
      </c>
      <c r="U17" s="10">
        <f t="shared" si="48"/>
        <v>1.266426004</v>
      </c>
      <c r="V17" s="10">
        <f t="shared" si="48"/>
        <v>1.196941222</v>
      </c>
      <c r="W17" s="10">
        <f t="shared" si="48"/>
        <v>2.075076452</v>
      </c>
      <c r="X17" s="10">
        <f t="shared" si="10"/>
        <v>1.472157905</v>
      </c>
      <c r="Y17" s="11">
        <f t="shared" si="11"/>
        <v>1.213325144</v>
      </c>
      <c r="Z17" s="10"/>
      <c r="AA17" s="7"/>
      <c r="AB17" s="1"/>
      <c r="AC17" s="16" t="str">
        <f t="shared" si="12"/>
        <v/>
      </c>
      <c r="AD17" s="16" t="b">
        <f t="shared" si="13"/>
        <v>1</v>
      </c>
      <c r="AE17" s="17" t="str">
        <f t="shared" si="14"/>
        <v/>
      </c>
      <c r="AF17" s="10" t="str">
        <f t="shared" si="15"/>
        <v/>
      </c>
      <c r="AG17" s="18" t="str">
        <f t="shared" si="16"/>
        <v/>
      </c>
      <c r="AH17" s="10" t="str">
        <f t="shared" si="17"/>
        <v/>
      </c>
      <c r="AI17" s="11" t="str">
        <f t="shared" si="18"/>
        <v/>
      </c>
      <c r="AK17" s="12">
        <f t="shared" si="19"/>
        <v>0.8680884399</v>
      </c>
      <c r="AM17" s="13">
        <f t="shared" si="20"/>
        <v>0.8680884399</v>
      </c>
      <c r="AN17" s="13"/>
    </row>
    <row r="18">
      <c r="A18" s="10">
        <v>1480.0</v>
      </c>
      <c r="B18" s="1" t="s">
        <v>65</v>
      </c>
      <c r="C18" s="10">
        <v>4.0</v>
      </c>
      <c r="D18" s="10">
        <v>1.0</v>
      </c>
      <c r="E18" s="10">
        <f t="shared" ref="E18:F18" si="49">(C18-average(C:C))/stdev(C:C)</f>
        <v>0.2597855365</v>
      </c>
      <c r="F18" s="10">
        <f t="shared" si="49"/>
        <v>0.4732319217</v>
      </c>
      <c r="G18" s="10">
        <f t="shared" si="4"/>
        <v>0.3665087291</v>
      </c>
      <c r="H18" s="11">
        <f t="shared" si="5"/>
        <v>0.6053996441</v>
      </c>
      <c r="J18" s="10">
        <v>530.1</v>
      </c>
      <c r="K18" s="10">
        <v>3.0</v>
      </c>
      <c r="L18" s="10">
        <f t="shared" si="6"/>
        <v>386.4429</v>
      </c>
      <c r="M18" s="10">
        <f t="shared" si="7"/>
        <v>1.65042158</v>
      </c>
      <c r="N18" s="11">
        <f t="shared" si="8"/>
        <v>1.284687347</v>
      </c>
      <c r="P18" s="10">
        <v>86.38</v>
      </c>
      <c r="Q18" s="10">
        <v>85.62</v>
      </c>
      <c r="R18" s="10">
        <v>81.82</v>
      </c>
      <c r="S18" s="10">
        <v>75.66</v>
      </c>
      <c r="T18" s="10">
        <f t="shared" ref="T18:W18" si="50">(P18-average(P:P))/stdev(P:P)</f>
        <v>0.7940992011</v>
      </c>
      <c r="U18" s="10">
        <f t="shared" si="50"/>
        <v>1.105941384</v>
      </c>
      <c r="V18" s="10">
        <f t="shared" si="50"/>
        <v>0.7420354636</v>
      </c>
      <c r="W18" s="10">
        <f t="shared" si="50"/>
        <v>1.220272763</v>
      </c>
      <c r="X18" s="10">
        <f t="shared" si="10"/>
        <v>0.965587203</v>
      </c>
      <c r="Y18" s="11">
        <f t="shared" si="11"/>
        <v>0.9826429682</v>
      </c>
      <c r="Z18" s="10"/>
      <c r="AA18" s="19">
        <v>540200.0</v>
      </c>
      <c r="AB18" s="14">
        <v>87531.0</v>
      </c>
      <c r="AC18" s="16">
        <f t="shared" si="12"/>
        <v>4.94216189</v>
      </c>
      <c r="AD18" s="16" t="b">
        <f t="shared" si="13"/>
        <v>0</v>
      </c>
      <c r="AE18" s="17">
        <f t="shared" si="14"/>
        <v>-0.8379655683</v>
      </c>
      <c r="AF18" s="10">
        <f t="shared" si="15"/>
        <v>0.9624747307</v>
      </c>
      <c r="AG18" s="18">
        <f t="shared" si="16"/>
        <v>-0.3435854783</v>
      </c>
      <c r="AH18" s="10">
        <f t="shared" si="17"/>
        <v>0.3094446262</v>
      </c>
      <c r="AI18" s="11">
        <f t="shared" si="18"/>
        <v>0.5562774723</v>
      </c>
      <c r="AK18" s="12">
        <f t="shared" si="19"/>
        <v>0.857251858</v>
      </c>
      <c r="AL18" s="3">
        <v>0.8465980632</v>
      </c>
      <c r="AM18" s="13">
        <f t="shared" si="20"/>
        <v>0.8545884093</v>
      </c>
      <c r="AN18" s="13"/>
    </row>
    <row r="19">
      <c r="A19" s="10">
        <v>1716.0</v>
      </c>
      <c r="B19" s="1" t="s">
        <v>52</v>
      </c>
      <c r="C19" s="10">
        <v>4.0</v>
      </c>
      <c r="D19" s="10">
        <v>1.0</v>
      </c>
      <c r="E19" s="10">
        <f t="shared" ref="E19:F19" si="51">(C19-average(C:C))/stdev(C:C)</f>
        <v>0.2597855365</v>
      </c>
      <c r="F19" s="10">
        <f t="shared" si="51"/>
        <v>0.4732319217</v>
      </c>
      <c r="G19" s="10">
        <f t="shared" si="4"/>
        <v>0.3665087291</v>
      </c>
      <c r="H19" s="11">
        <f t="shared" si="5"/>
        <v>0.6053996441</v>
      </c>
      <c r="J19" s="10">
        <v>473.9</v>
      </c>
      <c r="K19" s="10">
        <v>2.0</v>
      </c>
      <c r="L19" s="10">
        <f t="shared" si="6"/>
        <v>383.859</v>
      </c>
      <c r="M19" s="10">
        <f t="shared" si="7"/>
        <v>1.635599642</v>
      </c>
      <c r="N19" s="11">
        <f t="shared" si="8"/>
        <v>1.278905642</v>
      </c>
      <c r="P19" s="10">
        <v>85.5</v>
      </c>
      <c r="Q19" s="10">
        <v>78.03</v>
      </c>
      <c r="R19" s="10">
        <v>86.33</v>
      </c>
      <c r="S19" s="10">
        <v>63.23</v>
      </c>
      <c r="T19" s="10">
        <f t="shared" ref="T19:W19" si="52">(P19-average(P:P))/stdev(P:P)</f>
        <v>0.7352821228</v>
      </c>
      <c r="U19" s="10">
        <f t="shared" si="52"/>
        <v>0.6319809715</v>
      </c>
      <c r="V19" s="10">
        <f t="shared" si="52"/>
        <v>1.064111597</v>
      </c>
      <c r="W19" s="10">
        <f t="shared" si="52"/>
        <v>0.4569674569</v>
      </c>
      <c r="X19" s="10">
        <f t="shared" si="10"/>
        <v>0.7220855371</v>
      </c>
      <c r="Y19" s="11">
        <f t="shared" si="11"/>
        <v>0.8497561633</v>
      </c>
      <c r="Z19" s="10"/>
      <c r="AA19" s="19">
        <v>561900.0</v>
      </c>
      <c r="AB19" s="10">
        <v>8210.0</v>
      </c>
      <c r="AC19" s="16">
        <f t="shared" si="12"/>
        <v>3.914343157</v>
      </c>
      <c r="AD19" s="16" t="b">
        <f t="shared" si="13"/>
        <v>0</v>
      </c>
      <c r="AE19" s="17">
        <f t="shared" si="14"/>
        <v>-0.9853888592</v>
      </c>
      <c r="AF19" s="10">
        <f t="shared" si="15"/>
        <v>0.5476481411</v>
      </c>
      <c r="AG19" s="18">
        <f t="shared" si="16"/>
        <v>-0.3561744032</v>
      </c>
      <c r="AH19" s="10">
        <f t="shared" si="17"/>
        <v>0.09573686894</v>
      </c>
      <c r="AI19" s="11">
        <f t="shared" si="18"/>
        <v>0.3094137504</v>
      </c>
      <c r="AK19" s="12">
        <f t="shared" si="19"/>
        <v>0.7608688</v>
      </c>
      <c r="AL19" s="3">
        <v>0.9827554978</v>
      </c>
      <c r="AM19" s="13">
        <f t="shared" si="20"/>
        <v>0.8163404744</v>
      </c>
      <c r="AN19" s="13"/>
    </row>
    <row r="20">
      <c r="A20" s="10">
        <v>1715.0</v>
      </c>
      <c r="B20" s="1" t="s">
        <v>92</v>
      </c>
      <c r="C20" s="10">
        <v>4.0</v>
      </c>
      <c r="D20" s="10">
        <v>1.0</v>
      </c>
      <c r="E20" s="10">
        <f t="shared" ref="E20:F20" si="53">(C20-average(C:C))/stdev(C:C)</f>
        <v>0.2597855365</v>
      </c>
      <c r="F20" s="10">
        <f t="shared" si="53"/>
        <v>0.4732319217</v>
      </c>
      <c r="G20" s="10">
        <f t="shared" si="4"/>
        <v>0.3665087291</v>
      </c>
      <c r="H20" s="11">
        <f t="shared" si="5"/>
        <v>0.6053996441</v>
      </c>
      <c r="J20" s="10">
        <v>317.5</v>
      </c>
      <c r="K20" s="10">
        <v>2.0</v>
      </c>
      <c r="L20" s="10">
        <f t="shared" si="6"/>
        <v>257.175</v>
      </c>
      <c r="M20" s="10">
        <f t="shared" si="7"/>
        <v>0.9089064767</v>
      </c>
      <c r="N20" s="11">
        <f t="shared" si="8"/>
        <v>0.9533658672</v>
      </c>
      <c r="P20" s="10">
        <v>76.76</v>
      </c>
      <c r="Q20" s="10">
        <v>83.79</v>
      </c>
      <c r="R20" s="10">
        <v>81.64</v>
      </c>
      <c r="S20" s="10">
        <v>64.26</v>
      </c>
      <c r="T20" s="10">
        <f t="shared" ref="T20:W20" si="54">(P20-average(P:P))/stdev(P:P)</f>
        <v>0.1511215951</v>
      </c>
      <c r="U20" s="10">
        <f t="shared" si="54"/>
        <v>0.9916663441</v>
      </c>
      <c r="V20" s="10">
        <f t="shared" si="54"/>
        <v>0.7291809838</v>
      </c>
      <c r="W20" s="10">
        <f t="shared" si="54"/>
        <v>0.5202180173</v>
      </c>
      <c r="X20" s="10">
        <f t="shared" si="10"/>
        <v>0.5980467351</v>
      </c>
      <c r="Y20" s="11">
        <f t="shared" si="11"/>
        <v>0.7733348143</v>
      </c>
      <c r="Z20" s="10"/>
      <c r="AA20" s="19">
        <v>243000.0</v>
      </c>
      <c r="AB20" s="10">
        <v>793158.0</v>
      </c>
      <c r="AC20" s="16">
        <f t="shared" si="12"/>
        <v>5.899359709</v>
      </c>
      <c r="AD20" s="16" t="b">
        <f t="shared" si="13"/>
        <v>0</v>
      </c>
      <c r="AE20" s="17">
        <f t="shared" si="14"/>
        <v>2.264024691</v>
      </c>
      <c r="AF20" s="10">
        <f t="shared" si="15"/>
        <v>1.348798792</v>
      </c>
      <c r="AG20" s="18">
        <f t="shared" si="16"/>
        <v>-0.07869705872</v>
      </c>
      <c r="AH20" s="10">
        <f t="shared" si="17"/>
        <v>0.6350508664</v>
      </c>
      <c r="AI20" s="11">
        <f t="shared" si="18"/>
        <v>0.7969007883</v>
      </c>
      <c r="AK20" s="12">
        <f t="shared" si="19"/>
        <v>0.7822502785</v>
      </c>
      <c r="AL20" s="3">
        <v>0.874747581</v>
      </c>
      <c r="AM20" s="13">
        <f t="shared" si="20"/>
        <v>0.8053746041</v>
      </c>
      <c r="AN20" s="13"/>
    </row>
    <row r="21">
      <c r="A21" s="10">
        <v>1453.0</v>
      </c>
      <c r="B21" s="1" t="s">
        <v>66</v>
      </c>
      <c r="C21" s="10">
        <v>4.0</v>
      </c>
      <c r="D21" s="10">
        <v>1.0</v>
      </c>
      <c r="E21" s="10">
        <f t="shared" ref="E21:F21" si="55">(C21-average(C:C))/stdev(C:C)</f>
        <v>0.2597855365</v>
      </c>
      <c r="F21" s="10">
        <f t="shared" si="55"/>
        <v>0.4732319217</v>
      </c>
      <c r="G21" s="10">
        <f t="shared" si="4"/>
        <v>0.3665087291</v>
      </c>
      <c r="H21" s="11">
        <f t="shared" si="5"/>
        <v>0.6053996441</v>
      </c>
      <c r="J21" s="10">
        <v>226.6</v>
      </c>
      <c r="K21" s="10">
        <v>3.0</v>
      </c>
      <c r="L21" s="10">
        <f t="shared" si="6"/>
        <v>165.1914</v>
      </c>
      <c r="M21" s="10">
        <f t="shared" si="7"/>
        <v>0.3812640484</v>
      </c>
      <c r="N21" s="11">
        <f t="shared" si="8"/>
        <v>0.6174658277</v>
      </c>
      <c r="P21" s="10">
        <v>91.43</v>
      </c>
      <c r="Q21" s="10">
        <v>83.4</v>
      </c>
      <c r="R21" s="10">
        <v>79.32</v>
      </c>
      <c r="S21" s="10">
        <v>76.42</v>
      </c>
      <c r="T21" s="10">
        <f t="shared" ref="T21:W21" si="56">(P21-average(P:P))/stdev(P:P)</f>
        <v>1.131629025</v>
      </c>
      <c r="U21" s="10">
        <f t="shared" si="56"/>
        <v>0.967312647</v>
      </c>
      <c r="V21" s="10">
        <f t="shared" si="56"/>
        <v>0.5635010215</v>
      </c>
      <c r="W21" s="10">
        <f t="shared" si="56"/>
        <v>1.266943079</v>
      </c>
      <c r="X21" s="10">
        <f t="shared" si="10"/>
        <v>0.9823464433</v>
      </c>
      <c r="Y21" s="11">
        <f t="shared" si="11"/>
        <v>0.991133918</v>
      </c>
      <c r="Z21" s="10"/>
      <c r="AA21" s="19">
        <v>135300.0</v>
      </c>
      <c r="AB21" s="10">
        <v>1613917.0</v>
      </c>
      <c r="AC21" s="16">
        <f t="shared" si="12"/>
        <v>6.207881196</v>
      </c>
      <c r="AD21" s="16" t="b">
        <f t="shared" si="13"/>
        <v>0</v>
      </c>
      <c r="AE21" s="17">
        <f t="shared" si="14"/>
        <v>10.92843311</v>
      </c>
      <c r="AF21" s="10">
        <f t="shared" si="15"/>
        <v>1.473317748</v>
      </c>
      <c r="AG21" s="18">
        <f t="shared" si="16"/>
        <v>0.6611832312</v>
      </c>
      <c r="AH21" s="10">
        <f t="shared" si="17"/>
        <v>1.06725049</v>
      </c>
      <c r="AI21" s="11">
        <f t="shared" si="18"/>
        <v>1.033078162</v>
      </c>
      <c r="AK21" s="12">
        <f t="shared" si="19"/>
        <v>0.8117693881</v>
      </c>
      <c r="AL21" s="3">
        <v>0.7660812886</v>
      </c>
      <c r="AM21" s="13">
        <f t="shared" si="20"/>
        <v>0.8003473632</v>
      </c>
      <c r="AN21" s="13"/>
    </row>
    <row r="22">
      <c r="A22" s="10">
        <v>1117.0</v>
      </c>
      <c r="B22" s="1" t="s">
        <v>51</v>
      </c>
      <c r="C22" s="10">
        <v>4.0</v>
      </c>
      <c r="D22" s="10">
        <v>1.0</v>
      </c>
      <c r="E22" s="10">
        <f t="shared" ref="E22:F22" si="57">(C22-average(C:C))/stdev(C:C)</f>
        <v>0.2597855365</v>
      </c>
      <c r="F22" s="10">
        <f t="shared" si="57"/>
        <v>0.4732319217</v>
      </c>
      <c r="G22" s="10">
        <f t="shared" si="4"/>
        <v>0.3665087291</v>
      </c>
      <c r="H22" s="11">
        <f t="shared" si="5"/>
        <v>0.6053996441</v>
      </c>
      <c r="J22" s="10">
        <v>501.6</v>
      </c>
      <c r="K22" s="10">
        <v>6.0</v>
      </c>
      <c r="L22" s="10">
        <f t="shared" si="6"/>
        <v>266.5708056</v>
      </c>
      <c r="M22" s="10">
        <f t="shared" si="7"/>
        <v>0.9628033201</v>
      </c>
      <c r="N22" s="11">
        <f t="shared" si="8"/>
        <v>0.9812254176</v>
      </c>
      <c r="P22" s="10">
        <v>80.06</v>
      </c>
      <c r="Q22" s="10">
        <v>74.8</v>
      </c>
      <c r="R22" s="10">
        <v>75.04</v>
      </c>
      <c r="S22" s="10">
        <v>70.99</v>
      </c>
      <c r="T22" s="10">
        <f t="shared" ref="T22:W22" si="58">(P22-average(P:P))/stdev(P:P)</f>
        <v>0.3716856387</v>
      </c>
      <c r="U22" s="10">
        <f t="shared" si="58"/>
        <v>0.4302824031</v>
      </c>
      <c r="V22" s="10">
        <f t="shared" si="58"/>
        <v>0.2578500568</v>
      </c>
      <c r="W22" s="10">
        <f t="shared" si="58"/>
        <v>0.9334959505</v>
      </c>
      <c r="X22" s="10">
        <f t="shared" si="10"/>
        <v>0.4983285123</v>
      </c>
      <c r="Y22" s="11">
        <f t="shared" si="11"/>
        <v>0.7059238714</v>
      </c>
      <c r="Z22" s="10"/>
      <c r="AA22" s="19">
        <v>225441.0</v>
      </c>
      <c r="AB22" s="10">
        <v>1077461.0</v>
      </c>
      <c r="AC22" s="16">
        <f t="shared" si="12"/>
        <v>6.032401559</v>
      </c>
      <c r="AD22" s="16" t="b">
        <f t="shared" si="13"/>
        <v>0</v>
      </c>
      <c r="AE22" s="17">
        <f t="shared" si="14"/>
        <v>3.779348033</v>
      </c>
      <c r="AF22" s="10">
        <f t="shared" si="15"/>
        <v>1.402494346</v>
      </c>
      <c r="AG22" s="18">
        <f t="shared" si="16"/>
        <v>0.05070102818</v>
      </c>
      <c r="AH22" s="10">
        <f t="shared" si="17"/>
        <v>0.7265976873</v>
      </c>
      <c r="AI22" s="11">
        <f t="shared" si="18"/>
        <v>0.8524069962</v>
      </c>
      <c r="AK22" s="12">
        <f t="shared" si="19"/>
        <v>0.7862389824</v>
      </c>
      <c r="AL22" s="3">
        <v>0.8080716543</v>
      </c>
      <c r="AM22" s="13">
        <f t="shared" si="20"/>
        <v>0.7916971503</v>
      </c>
      <c r="AN22" s="13"/>
    </row>
    <row r="23">
      <c r="A23" s="10">
        <v>1423.0</v>
      </c>
      <c r="B23" s="1" t="s">
        <v>56</v>
      </c>
      <c r="C23" s="10">
        <v>4.0</v>
      </c>
      <c r="D23" s="10">
        <v>1.0</v>
      </c>
      <c r="E23" s="10">
        <f t="shared" ref="E23:F23" si="59">(C23-average(C:C))/stdev(C:C)</f>
        <v>0.2597855365</v>
      </c>
      <c r="F23" s="10">
        <f t="shared" si="59"/>
        <v>0.4732319217</v>
      </c>
      <c r="G23" s="10">
        <f t="shared" si="4"/>
        <v>0.3665087291</v>
      </c>
      <c r="H23" s="11">
        <f t="shared" si="5"/>
        <v>0.6053996441</v>
      </c>
      <c r="J23" s="10">
        <v>383.5</v>
      </c>
      <c r="K23" s="14">
        <v>4.0</v>
      </c>
      <c r="L23" s="10">
        <f t="shared" si="6"/>
        <v>251.61435</v>
      </c>
      <c r="M23" s="10">
        <f t="shared" si="7"/>
        <v>0.8770091073</v>
      </c>
      <c r="N23" s="11">
        <f t="shared" si="8"/>
        <v>0.936487644</v>
      </c>
      <c r="P23" s="10">
        <v>80.87</v>
      </c>
      <c r="Q23" s="10">
        <v>87.99</v>
      </c>
      <c r="R23" s="10">
        <v>76.36</v>
      </c>
      <c r="S23" s="10">
        <v>78.8</v>
      </c>
      <c r="T23" s="10">
        <f t="shared" ref="T23:W23" si="60">(P23-average(P:P))/stdev(P:P)</f>
        <v>0.4258240858</v>
      </c>
      <c r="U23" s="10">
        <f t="shared" si="60"/>
        <v>1.253936928</v>
      </c>
      <c r="V23" s="10">
        <f t="shared" si="60"/>
        <v>0.3521162422</v>
      </c>
      <c r="W23" s="10">
        <f t="shared" si="60"/>
        <v>1.41309486</v>
      </c>
      <c r="X23" s="10">
        <f t="shared" si="10"/>
        <v>0.861243029</v>
      </c>
      <c r="Y23" s="11">
        <f t="shared" si="11"/>
        <v>0.9280318039</v>
      </c>
      <c r="Z23" s="10"/>
      <c r="AA23" s="19">
        <v>133800.0</v>
      </c>
      <c r="AB23" s="10">
        <v>279147.0</v>
      </c>
      <c r="AC23" s="16">
        <f t="shared" si="12"/>
        <v>5.445832965</v>
      </c>
      <c r="AD23" s="16" t="b">
        <f t="shared" si="13"/>
        <v>0</v>
      </c>
      <c r="AE23" s="17">
        <f t="shared" si="14"/>
        <v>1.086300448</v>
      </c>
      <c r="AF23" s="10">
        <f t="shared" si="15"/>
        <v>1.165755861</v>
      </c>
      <c r="AG23" s="18">
        <f t="shared" si="16"/>
        <v>-0.1792665277</v>
      </c>
      <c r="AH23" s="10">
        <f t="shared" si="17"/>
        <v>0.4932446668</v>
      </c>
      <c r="AI23" s="11">
        <f t="shared" si="18"/>
        <v>0.7023137951</v>
      </c>
      <c r="AK23" s="12">
        <f t="shared" si="19"/>
        <v>0.7930582218</v>
      </c>
      <c r="AL23" s="3">
        <v>0.7800375289</v>
      </c>
      <c r="AM23" s="13">
        <f t="shared" si="20"/>
        <v>0.7898030486</v>
      </c>
      <c r="AN23" s="13"/>
    </row>
    <row r="24">
      <c r="A24" s="10">
        <v>1597.0</v>
      </c>
      <c r="B24" s="1" t="s">
        <v>53</v>
      </c>
      <c r="C24" s="10">
        <v>4.0</v>
      </c>
      <c r="D24" s="10">
        <v>1.0</v>
      </c>
      <c r="E24" s="10">
        <f t="shared" ref="E24:F24" si="61">(C24-average(C:C))/stdev(C:C)</f>
        <v>0.2597855365</v>
      </c>
      <c r="F24" s="10">
        <f t="shared" si="61"/>
        <v>0.4732319217</v>
      </c>
      <c r="G24" s="10">
        <f t="shared" si="4"/>
        <v>0.3665087291</v>
      </c>
      <c r="H24" s="11">
        <f t="shared" si="5"/>
        <v>0.6053996441</v>
      </c>
      <c r="J24" s="10">
        <v>507.0</v>
      </c>
      <c r="K24" s="10">
        <v>3.0</v>
      </c>
      <c r="L24" s="10">
        <f t="shared" si="6"/>
        <v>369.603</v>
      </c>
      <c r="M24" s="10">
        <f t="shared" si="7"/>
        <v>1.553823429</v>
      </c>
      <c r="N24" s="11">
        <f t="shared" si="8"/>
        <v>1.24652454</v>
      </c>
      <c r="P24" s="10">
        <v>86.77</v>
      </c>
      <c r="Q24" s="10">
        <v>73.73</v>
      </c>
      <c r="R24" s="10">
        <v>82.42</v>
      </c>
      <c r="S24" s="10">
        <v>66.11</v>
      </c>
      <c r="T24" s="10">
        <f t="shared" ref="T24:W24" si="62">(P24-average(P:P))/stdev(P:P)</f>
        <v>0.8201658608</v>
      </c>
      <c r="U24" s="10">
        <f t="shared" si="62"/>
        <v>0.3634658495</v>
      </c>
      <c r="V24" s="10">
        <f t="shared" si="62"/>
        <v>0.7848837297</v>
      </c>
      <c r="W24" s="10">
        <f t="shared" si="62"/>
        <v>0.6338233927</v>
      </c>
      <c r="X24" s="10">
        <f t="shared" si="10"/>
        <v>0.6505847082</v>
      </c>
      <c r="Y24" s="11">
        <f t="shared" si="11"/>
        <v>0.8065883139</v>
      </c>
      <c r="Z24" s="10"/>
      <c r="AA24" s="19">
        <v>239300.0</v>
      </c>
      <c r="AB24" s="10">
        <v>10969.0</v>
      </c>
      <c r="AC24" s="16">
        <f t="shared" si="12"/>
        <v>4.040167036</v>
      </c>
      <c r="AD24" s="16" t="b">
        <f t="shared" si="13"/>
        <v>0</v>
      </c>
      <c r="AE24" s="17">
        <f t="shared" si="14"/>
        <v>-0.9541621396</v>
      </c>
      <c r="AF24" s="10">
        <f t="shared" si="15"/>
        <v>0.5984305301</v>
      </c>
      <c r="AG24" s="18">
        <f t="shared" si="16"/>
        <v>-0.3535078583</v>
      </c>
      <c r="AH24" s="10">
        <f t="shared" si="17"/>
        <v>0.1224613359</v>
      </c>
      <c r="AI24" s="11">
        <f t="shared" si="18"/>
        <v>0.3499447613</v>
      </c>
      <c r="AK24" s="12">
        <f t="shared" si="19"/>
        <v>0.7521143148</v>
      </c>
      <c r="AL24" s="3">
        <v>0.8460614177</v>
      </c>
      <c r="AM24" s="13">
        <f t="shared" si="20"/>
        <v>0.7756010905</v>
      </c>
      <c r="AN24" s="13"/>
    </row>
    <row r="25">
      <c r="A25" s="10">
        <v>1862.0</v>
      </c>
      <c r="B25" s="1" t="s">
        <v>68</v>
      </c>
      <c r="C25" s="10">
        <v>4.0</v>
      </c>
      <c r="D25" s="10">
        <v>1.0</v>
      </c>
      <c r="E25" s="10">
        <f t="shared" ref="E25:F25" si="63">(C25-average(C:C))/stdev(C:C)</f>
        <v>0.2597855365</v>
      </c>
      <c r="F25" s="10">
        <f t="shared" si="63"/>
        <v>0.4732319217</v>
      </c>
      <c r="G25" s="10">
        <f t="shared" si="4"/>
        <v>0.3665087291</v>
      </c>
      <c r="H25" s="11">
        <f t="shared" si="5"/>
        <v>0.6053996441</v>
      </c>
      <c r="J25" s="10">
        <v>301.7</v>
      </c>
      <c r="K25" s="10">
        <v>1.0</v>
      </c>
      <c r="L25" s="10">
        <f t="shared" si="6"/>
        <v>271.53</v>
      </c>
      <c r="M25" s="10">
        <f t="shared" si="7"/>
        <v>0.99125058</v>
      </c>
      <c r="N25" s="11">
        <f t="shared" si="8"/>
        <v>0.9956156789</v>
      </c>
      <c r="P25" s="10">
        <v>93.75</v>
      </c>
      <c r="Q25" s="10">
        <v>73.63</v>
      </c>
      <c r="R25" s="10">
        <v>90.82</v>
      </c>
      <c r="S25" s="10">
        <v>52.15</v>
      </c>
      <c r="T25" s="10">
        <f t="shared" ref="T25:W25" si="64">(P25-average(P:P))/stdev(P:P)</f>
        <v>1.286692232</v>
      </c>
      <c r="U25" s="10">
        <f t="shared" si="64"/>
        <v>0.3572213118</v>
      </c>
      <c r="V25" s="10">
        <f t="shared" si="64"/>
        <v>1.384759455</v>
      </c>
      <c r="W25" s="10">
        <f t="shared" si="64"/>
        <v>-0.2234366292</v>
      </c>
      <c r="X25" s="10">
        <f t="shared" si="10"/>
        <v>0.7013090924</v>
      </c>
      <c r="Y25" s="11">
        <f t="shared" si="11"/>
        <v>0.8374419934</v>
      </c>
      <c r="Z25" s="10"/>
      <c r="AA25" s="19">
        <v>0.0</v>
      </c>
      <c r="AB25" s="10">
        <v>3963.0</v>
      </c>
      <c r="AC25" s="16">
        <f t="shared" si="12"/>
        <v>3.598024072</v>
      </c>
      <c r="AD25" s="16" t="b">
        <f t="shared" si="13"/>
        <v>1</v>
      </c>
      <c r="AE25" s="17" t="str">
        <f t="shared" si="14"/>
        <v/>
      </c>
      <c r="AF25" s="10">
        <f t="shared" si="15"/>
        <v>0.4199820819</v>
      </c>
      <c r="AG25" s="18" t="str">
        <f t="shared" si="16"/>
        <v/>
      </c>
      <c r="AH25" s="10">
        <f t="shared" si="17"/>
        <v>0.4199820819</v>
      </c>
      <c r="AI25" s="11">
        <f t="shared" si="18"/>
        <v>0.6480602456</v>
      </c>
      <c r="AK25" s="12">
        <f t="shared" si="19"/>
        <v>0.7716293905</v>
      </c>
      <c r="AL25" s="3">
        <v>0.645682071</v>
      </c>
      <c r="AM25" s="13">
        <f t="shared" si="20"/>
        <v>0.7401425606</v>
      </c>
      <c r="AN25" s="13"/>
    </row>
    <row r="26">
      <c r="A26" s="10">
        <v>2011.0</v>
      </c>
      <c r="B26" s="1" t="s">
        <v>57</v>
      </c>
      <c r="C26" s="10">
        <v>4.0</v>
      </c>
      <c r="D26" s="10">
        <v>1.0</v>
      </c>
      <c r="E26" s="10">
        <f t="shared" ref="E26:F26" si="65">(C26-average(C:C))/stdev(C:C)</f>
        <v>0.2597855365</v>
      </c>
      <c r="F26" s="10">
        <f t="shared" si="65"/>
        <v>0.4732319217</v>
      </c>
      <c r="G26" s="10">
        <f t="shared" si="4"/>
        <v>0.3665087291</v>
      </c>
      <c r="H26" s="11">
        <f t="shared" si="5"/>
        <v>0.6053996441</v>
      </c>
      <c r="J26" s="10">
        <v>167.8</v>
      </c>
      <c r="K26" s="10">
        <v>0.0</v>
      </c>
      <c r="L26" s="10">
        <f t="shared" si="6"/>
        <v>167.8</v>
      </c>
      <c r="M26" s="10">
        <f t="shared" si="7"/>
        <v>0.3962276727</v>
      </c>
      <c r="N26" s="11">
        <f t="shared" si="8"/>
        <v>0.6294661808</v>
      </c>
      <c r="P26" s="10">
        <v>89.06</v>
      </c>
      <c r="Q26" s="10">
        <v>83.59</v>
      </c>
      <c r="R26" s="10">
        <v>75.78</v>
      </c>
      <c r="S26" s="10">
        <v>76.56</v>
      </c>
      <c r="T26" s="10">
        <f t="shared" ref="T26:W26" si="66">(P26-average(P:P))/stdev(P:P)</f>
        <v>0.9732239395</v>
      </c>
      <c r="U26" s="10">
        <f t="shared" si="66"/>
        <v>0.9791772687</v>
      </c>
      <c r="V26" s="10">
        <f t="shared" si="66"/>
        <v>0.3106962516</v>
      </c>
      <c r="W26" s="10">
        <f t="shared" si="66"/>
        <v>1.275540243</v>
      </c>
      <c r="X26" s="10">
        <f t="shared" si="10"/>
        <v>0.8846594257</v>
      </c>
      <c r="Y26" s="11">
        <f t="shared" si="11"/>
        <v>0.9405633555</v>
      </c>
      <c r="Z26" s="10"/>
      <c r="AA26" s="7"/>
      <c r="AB26" s="1"/>
      <c r="AC26" s="16" t="str">
        <f t="shared" si="12"/>
        <v/>
      </c>
      <c r="AD26" s="16" t="b">
        <f t="shared" si="13"/>
        <v>1</v>
      </c>
      <c r="AE26" s="17" t="str">
        <f t="shared" si="14"/>
        <v/>
      </c>
      <c r="AF26" s="10" t="str">
        <f t="shared" si="15"/>
        <v/>
      </c>
      <c r="AG26" s="18" t="str">
        <f t="shared" si="16"/>
        <v/>
      </c>
      <c r="AH26" s="10" t="str">
        <f t="shared" si="17"/>
        <v/>
      </c>
      <c r="AI26" s="11" t="str">
        <f t="shared" si="18"/>
        <v/>
      </c>
      <c r="AK26" s="12">
        <f t="shared" si="19"/>
        <v>0.7251430601</v>
      </c>
      <c r="AM26" s="13">
        <f t="shared" si="20"/>
        <v>0.7251430601</v>
      </c>
      <c r="AN26" s="13"/>
    </row>
    <row r="27">
      <c r="A27" s="10">
        <v>1097.0</v>
      </c>
      <c r="B27" s="15" t="s">
        <v>47</v>
      </c>
      <c r="C27" s="10">
        <v>4.0</v>
      </c>
      <c r="D27" s="10">
        <v>1.0</v>
      </c>
      <c r="E27" s="10">
        <f t="shared" ref="E27:F27" si="67">(C27-average(C:C))/stdev(C:C)</f>
        <v>0.2597855365</v>
      </c>
      <c r="F27" s="10">
        <f t="shared" si="67"/>
        <v>0.4732319217</v>
      </c>
      <c r="G27" s="10">
        <f t="shared" si="4"/>
        <v>0.3665087291</v>
      </c>
      <c r="H27" s="11">
        <f t="shared" si="5"/>
        <v>0.6053996441</v>
      </c>
      <c r="J27" s="10">
        <v>398.4</v>
      </c>
      <c r="K27" s="10">
        <v>7.0</v>
      </c>
      <c r="L27" s="10">
        <f t="shared" si="6"/>
        <v>190.553485</v>
      </c>
      <c r="M27" s="10">
        <f t="shared" si="7"/>
        <v>0.5267477226</v>
      </c>
      <c r="N27" s="11">
        <f t="shared" si="8"/>
        <v>0.7257738784</v>
      </c>
      <c r="P27" s="10">
        <v>79.49</v>
      </c>
      <c r="Q27" s="10">
        <v>81.16</v>
      </c>
      <c r="R27" s="10">
        <v>83.16</v>
      </c>
      <c r="S27" s="10">
        <v>64.88</v>
      </c>
      <c r="T27" s="10">
        <f t="shared" ref="T27:W27" si="68">(P27-average(P:P))/stdev(P:P)</f>
        <v>0.333588213</v>
      </c>
      <c r="U27" s="10">
        <f t="shared" si="68"/>
        <v>0.8274350021</v>
      </c>
      <c r="V27" s="10">
        <f t="shared" si="68"/>
        <v>0.8377299245</v>
      </c>
      <c r="W27" s="10">
        <f t="shared" si="68"/>
        <v>0.5582911701</v>
      </c>
      <c r="X27" s="10">
        <f t="shared" si="10"/>
        <v>0.6392610774</v>
      </c>
      <c r="Y27" s="11">
        <f t="shared" si="11"/>
        <v>0.79953804</v>
      </c>
      <c r="Z27" s="10"/>
      <c r="AA27" s="19">
        <v>950500.0</v>
      </c>
      <c r="AB27" s="14">
        <v>343907.0</v>
      </c>
      <c r="AC27" s="16">
        <f t="shared" si="12"/>
        <v>5.536441016</v>
      </c>
      <c r="AD27" s="16" t="b">
        <f t="shared" si="13"/>
        <v>0</v>
      </c>
      <c r="AE27" s="17">
        <f t="shared" si="14"/>
        <v>-0.6381830615</v>
      </c>
      <c r="AF27" s="10">
        <f t="shared" si="15"/>
        <v>1.202325178</v>
      </c>
      <c r="AG27" s="18">
        <f t="shared" si="16"/>
        <v>-0.32652544</v>
      </c>
      <c r="AH27" s="10">
        <f t="shared" si="17"/>
        <v>0.437899869</v>
      </c>
      <c r="AI27" s="11">
        <f t="shared" si="18"/>
        <v>0.6617400313</v>
      </c>
      <c r="AK27" s="12">
        <f t="shared" si="19"/>
        <v>0.6981128985</v>
      </c>
      <c r="AL27" s="3">
        <v>0.7849969003</v>
      </c>
      <c r="AM27" s="13">
        <f t="shared" si="20"/>
        <v>0.7198338989</v>
      </c>
      <c r="AN27" s="13"/>
    </row>
    <row r="28">
      <c r="A28" s="10">
        <v>1858.0</v>
      </c>
      <c r="B28" s="1" t="s">
        <v>75</v>
      </c>
      <c r="C28" s="10">
        <v>4.0</v>
      </c>
      <c r="D28" s="10">
        <v>1.0</v>
      </c>
      <c r="E28" s="10">
        <f t="shared" ref="E28:F28" si="69">(C28-average(C:C))/stdev(C:C)</f>
        <v>0.2597855365</v>
      </c>
      <c r="F28" s="10">
        <f t="shared" si="69"/>
        <v>0.4732319217</v>
      </c>
      <c r="G28" s="10">
        <f t="shared" si="4"/>
        <v>0.3665087291</v>
      </c>
      <c r="H28" s="11">
        <f t="shared" si="5"/>
        <v>0.6053996441</v>
      </c>
      <c r="J28" s="10">
        <v>130.4</v>
      </c>
      <c r="K28" s="10">
        <v>1.0</v>
      </c>
      <c r="L28" s="10">
        <f t="shared" si="6"/>
        <v>117.36</v>
      </c>
      <c r="M28" s="10">
        <f t="shared" si="7"/>
        <v>0.1068903986</v>
      </c>
      <c r="N28" s="11">
        <f t="shared" si="8"/>
        <v>0.3269409712</v>
      </c>
      <c r="P28" s="10">
        <v>70.71</v>
      </c>
      <c r="Q28" s="10">
        <v>80.08</v>
      </c>
      <c r="R28" s="10">
        <v>83.2</v>
      </c>
      <c r="S28" s="10">
        <v>67.38</v>
      </c>
      <c r="T28" s="10">
        <f t="shared" ref="T28:W28" si="70">(P28-average(P:P))/stdev(P:P)</f>
        <v>-0.2532458182</v>
      </c>
      <c r="U28" s="10">
        <f t="shared" si="70"/>
        <v>0.7599939947</v>
      </c>
      <c r="V28" s="10">
        <f t="shared" si="70"/>
        <v>0.8405864756</v>
      </c>
      <c r="W28" s="10">
        <f t="shared" si="70"/>
        <v>0.7118119477</v>
      </c>
      <c r="X28" s="10">
        <f t="shared" si="10"/>
        <v>0.5147866499</v>
      </c>
      <c r="Y28" s="11">
        <f t="shared" si="11"/>
        <v>0.7174863413</v>
      </c>
      <c r="Z28" s="10"/>
      <c r="AA28" s="19">
        <v>0.0</v>
      </c>
      <c r="AB28" s="10">
        <v>747269.0</v>
      </c>
      <c r="AC28" s="16">
        <f t="shared" si="12"/>
        <v>5.873476966</v>
      </c>
      <c r="AD28" s="16" t="b">
        <f t="shared" si="13"/>
        <v>1</v>
      </c>
      <c r="AE28" s="17" t="str">
        <f t="shared" si="14"/>
        <v/>
      </c>
      <c r="AF28" s="10">
        <f t="shared" si="15"/>
        <v>1.338352543</v>
      </c>
      <c r="AG28" s="18" t="str">
        <f t="shared" si="16"/>
        <v/>
      </c>
      <c r="AH28" s="10">
        <f t="shared" si="17"/>
        <v>1.338352543</v>
      </c>
      <c r="AI28" s="11">
        <f t="shared" si="18"/>
        <v>1.156871878</v>
      </c>
      <c r="AK28" s="12">
        <f t="shared" si="19"/>
        <v>0.7016747087</v>
      </c>
      <c r="AL28" s="3">
        <v>0.6241734226</v>
      </c>
      <c r="AM28" s="13">
        <f t="shared" si="20"/>
        <v>0.6822993872</v>
      </c>
      <c r="AN28" s="13"/>
    </row>
    <row r="29">
      <c r="A29" s="10">
        <v>1571.0</v>
      </c>
      <c r="B29" s="1" t="s">
        <v>43</v>
      </c>
      <c r="C29" s="10">
        <v>4.0</v>
      </c>
      <c r="D29" s="10">
        <v>1.0</v>
      </c>
      <c r="E29" s="10">
        <f t="shared" ref="E29:F29" si="71">(C29-average(C:C))/stdev(C:C)</f>
        <v>0.2597855365</v>
      </c>
      <c r="F29" s="10">
        <f t="shared" si="71"/>
        <v>0.4732319217</v>
      </c>
      <c r="G29" s="10">
        <f t="shared" si="4"/>
        <v>0.3665087291</v>
      </c>
      <c r="H29" s="11">
        <f t="shared" si="5"/>
        <v>0.6053996441</v>
      </c>
      <c r="J29" s="10">
        <v>146.8</v>
      </c>
      <c r="K29" s="10">
        <v>3.0</v>
      </c>
      <c r="L29" s="10">
        <f t="shared" si="6"/>
        <v>107.0172</v>
      </c>
      <c r="M29" s="10">
        <f t="shared" si="7"/>
        <v>0.04756134313</v>
      </c>
      <c r="N29" s="11">
        <f t="shared" si="8"/>
        <v>0.2180856326</v>
      </c>
      <c r="P29" s="10">
        <v>94.68</v>
      </c>
      <c r="Q29" s="10">
        <v>92.48</v>
      </c>
      <c r="R29" s="10">
        <v>92.77</v>
      </c>
      <c r="S29" s="10">
        <v>84.13</v>
      </c>
      <c r="T29" s="10">
        <f t="shared" ref="T29:W29" si="72">(P29-average(P:P))/stdev(P:P)</f>
        <v>1.34885119</v>
      </c>
      <c r="U29" s="10">
        <f t="shared" si="72"/>
        <v>1.534316672</v>
      </c>
      <c r="V29" s="10">
        <f t="shared" si="72"/>
        <v>1.52401632</v>
      </c>
      <c r="W29" s="10">
        <f t="shared" si="72"/>
        <v>1.740401157</v>
      </c>
      <c r="X29" s="10">
        <f t="shared" si="10"/>
        <v>1.536896335</v>
      </c>
      <c r="Y29" s="11">
        <f t="shared" si="11"/>
        <v>1.239716231</v>
      </c>
      <c r="Z29" s="10"/>
      <c r="AA29" s="19">
        <v>1018219.0</v>
      </c>
      <c r="AB29" s="14">
        <v>40034.0</v>
      </c>
      <c r="AC29" s="16">
        <f t="shared" si="12"/>
        <v>4.602428985</v>
      </c>
      <c r="AD29" s="16" t="b">
        <f t="shared" si="13"/>
        <v>0</v>
      </c>
      <c r="AE29" s="17">
        <f t="shared" si="14"/>
        <v>-0.9606823287</v>
      </c>
      <c r="AF29" s="10">
        <f t="shared" si="15"/>
        <v>0.8253588775</v>
      </c>
      <c r="AG29" s="18">
        <f t="shared" si="16"/>
        <v>-0.3540646371</v>
      </c>
      <c r="AH29" s="10">
        <f t="shared" si="17"/>
        <v>0.2356471202</v>
      </c>
      <c r="AI29" s="11">
        <f t="shared" si="18"/>
        <v>0.4854349804</v>
      </c>
      <c r="AK29" s="12">
        <f t="shared" si="19"/>
        <v>0.6371591222</v>
      </c>
      <c r="AL29" s="3">
        <v>0.8017045799</v>
      </c>
      <c r="AM29" s="13">
        <f t="shared" si="20"/>
        <v>0.6782954866</v>
      </c>
      <c r="AN29" s="13"/>
    </row>
    <row r="30">
      <c r="A30" s="10">
        <v>2009.0</v>
      </c>
      <c r="B30" s="1" t="s">
        <v>64</v>
      </c>
      <c r="C30" s="10">
        <v>4.0</v>
      </c>
      <c r="D30" s="10">
        <v>1.0</v>
      </c>
      <c r="E30" s="10">
        <f t="shared" ref="E30:F30" si="73">(C30-average(C:C))/stdev(C:C)</f>
        <v>0.2597855365</v>
      </c>
      <c r="F30" s="10">
        <f t="shared" si="73"/>
        <v>0.4732319217</v>
      </c>
      <c r="G30" s="10">
        <f t="shared" si="4"/>
        <v>0.3665087291</v>
      </c>
      <c r="H30" s="11">
        <f t="shared" si="5"/>
        <v>0.6053996441</v>
      </c>
      <c r="J30" s="10">
        <v>154.1</v>
      </c>
      <c r="K30" s="10">
        <v>0.0</v>
      </c>
      <c r="L30" s="10">
        <f t="shared" si="6"/>
        <v>154.1</v>
      </c>
      <c r="M30" s="10">
        <f t="shared" si="7"/>
        <v>0.3176408239</v>
      </c>
      <c r="N30" s="11">
        <f t="shared" si="8"/>
        <v>0.5635963306</v>
      </c>
      <c r="P30" s="10">
        <v>88.28</v>
      </c>
      <c r="Q30" s="10">
        <v>79.69</v>
      </c>
      <c r="R30" s="10">
        <v>81.25</v>
      </c>
      <c r="S30" s="10">
        <v>64.84</v>
      </c>
      <c r="T30" s="10">
        <f t="shared" ref="T30:W30" si="74">(P30-average(P:P))/stdev(P:P)</f>
        <v>0.9210906201</v>
      </c>
      <c r="U30" s="10">
        <f t="shared" si="74"/>
        <v>0.7356402976</v>
      </c>
      <c r="V30" s="10">
        <f t="shared" si="74"/>
        <v>0.7013296108</v>
      </c>
      <c r="W30" s="10">
        <f t="shared" si="74"/>
        <v>0.5558348377</v>
      </c>
      <c r="X30" s="10">
        <f t="shared" si="10"/>
        <v>0.7284738416</v>
      </c>
      <c r="Y30" s="11">
        <f t="shared" si="11"/>
        <v>0.8535067906</v>
      </c>
      <c r="Z30" s="10"/>
      <c r="AA30" s="7"/>
      <c r="AB30" s="1"/>
      <c r="AC30" s="16" t="str">
        <f t="shared" si="12"/>
        <v/>
      </c>
      <c r="AD30" s="16" t="b">
        <f t="shared" si="13"/>
        <v>1</v>
      </c>
      <c r="AE30" s="17" t="str">
        <f t="shared" si="14"/>
        <v/>
      </c>
      <c r="AF30" s="10" t="str">
        <f t="shared" si="15"/>
        <v/>
      </c>
      <c r="AG30" s="18" t="str">
        <f t="shared" si="16"/>
        <v/>
      </c>
      <c r="AH30" s="10" t="str">
        <f t="shared" si="17"/>
        <v/>
      </c>
      <c r="AI30" s="11" t="str">
        <f t="shared" si="18"/>
        <v/>
      </c>
      <c r="AK30" s="12">
        <f t="shared" si="19"/>
        <v>0.6741675884</v>
      </c>
      <c r="AM30" s="13">
        <f t="shared" si="20"/>
        <v>0.6741675884</v>
      </c>
      <c r="AN30" s="13"/>
    </row>
    <row r="31">
      <c r="A31" s="10">
        <v>1630.0</v>
      </c>
      <c r="B31" s="1" t="s">
        <v>90</v>
      </c>
      <c r="C31" s="10">
        <v>4.0</v>
      </c>
      <c r="D31" s="10">
        <v>1.0</v>
      </c>
      <c r="E31" s="10">
        <f t="shared" ref="E31:F31" si="75">(C31-average(C:C))/stdev(C:C)</f>
        <v>0.2597855365</v>
      </c>
      <c r="F31" s="10">
        <f t="shared" si="75"/>
        <v>0.4732319217</v>
      </c>
      <c r="G31" s="10">
        <f t="shared" si="4"/>
        <v>0.3665087291</v>
      </c>
      <c r="H31" s="11">
        <f t="shared" si="5"/>
        <v>0.6053996441</v>
      </c>
      <c r="J31" s="10">
        <v>332.9</v>
      </c>
      <c r="K31" s="10">
        <v>2.0</v>
      </c>
      <c r="L31" s="10">
        <f t="shared" si="6"/>
        <v>269.649</v>
      </c>
      <c r="M31" s="10">
        <f t="shared" si="7"/>
        <v>0.9804606631</v>
      </c>
      <c r="N31" s="11">
        <f t="shared" si="8"/>
        <v>0.9901821363</v>
      </c>
      <c r="P31" s="10">
        <v>85.4</v>
      </c>
      <c r="Q31" s="10">
        <v>83.94</v>
      </c>
      <c r="R31" s="10">
        <v>81.06</v>
      </c>
      <c r="S31" s="10">
        <v>71.78</v>
      </c>
      <c r="T31" s="10">
        <f t="shared" ref="T31:W31" si="76">(P31-average(P:P))/stdev(P:P)</f>
        <v>0.7285983639</v>
      </c>
      <c r="U31" s="10">
        <f t="shared" si="76"/>
        <v>1.001033151</v>
      </c>
      <c r="V31" s="10">
        <f t="shared" si="76"/>
        <v>0.6877609932</v>
      </c>
      <c r="W31" s="10">
        <f t="shared" si="76"/>
        <v>0.9820085162</v>
      </c>
      <c r="X31" s="10">
        <f t="shared" si="10"/>
        <v>0.849850256</v>
      </c>
      <c r="Y31" s="11">
        <f t="shared" si="11"/>
        <v>0.9218732321</v>
      </c>
      <c r="Z31" s="10"/>
      <c r="AA31" s="19">
        <v>61700.0</v>
      </c>
      <c r="AB31" s="10">
        <v>177.0</v>
      </c>
      <c r="AC31" s="16">
        <f t="shared" si="12"/>
        <v>2.247973266</v>
      </c>
      <c r="AD31" s="16" t="b">
        <f t="shared" si="13"/>
        <v>0</v>
      </c>
      <c r="AE31" s="17">
        <f t="shared" si="14"/>
        <v>-0.9971312804</v>
      </c>
      <c r="AF31" s="10">
        <f t="shared" si="15"/>
        <v>-0.1248970429</v>
      </c>
      <c r="AG31" s="18">
        <f t="shared" si="16"/>
        <v>-0.3571771244</v>
      </c>
      <c r="AH31" s="10">
        <f t="shared" si="17"/>
        <v>-0.2410370836</v>
      </c>
      <c r="AI31" s="11">
        <f t="shared" si="18"/>
        <v>-0.4909552766</v>
      </c>
      <c r="AK31" s="12">
        <f t="shared" si="19"/>
        <v>0.506624934</v>
      </c>
      <c r="AL31" s="3">
        <v>0.9106922001</v>
      </c>
      <c r="AM31" s="13">
        <f t="shared" si="20"/>
        <v>0.6076417505</v>
      </c>
      <c r="AN31" s="13"/>
    </row>
    <row r="32">
      <c r="A32" s="10">
        <v>1744.0</v>
      </c>
      <c r="B32" s="1" t="s">
        <v>49</v>
      </c>
      <c r="C32" s="10">
        <v>4.0</v>
      </c>
      <c r="D32" s="10">
        <v>1.0</v>
      </c>
      <c r="E32" s="10">
        <f t="shared" ref="E32:F32" si="77">(C32-average(C:C))/stdev(C:C)</f>
        <v>0.2597855365</v>
      </c>
      <c r="F32" s="10">
        <f t="shared" si="77"/>
        <v>0.4732319217</v>
      </c>
      <c r="G32" s="10">
        <f t="shared" si="4"/>
        <v>0.3665087291</v>
      </c>
      <c r="H32" s="11">
        <f t="shared" si="5"/>
        <v>0.6053996441</v>
      </c>
      <c r="J32" s="10">
        <v>85.9</v>
      </c>
      <c r="K32" s="10">
        <v>1.0</v>
      </c>
      <c r="L32" s="10">
        <f t="shared" si="6"/>
        <v>77.31</v>
      </c>
      <c r="M32" s="10">
        <f t="shared" si="7"/>
        <v>-0.1228470682</v>
      </c>
      <c r="N32" s="11">
        <f t="shared" si="8"/>
        <v>-0.3504954611</v>
      </c>
      <c r="P32" s="10">
        <v>91.02</v>
      </c>
      <c r="Q32" s="10">
        <v>89.65</v>
      </c>
      <c r="R32" s="10">
        <v>81.84</v>
      </c>
      <c r="S32" s="10">
        <v>87.3</v>
      </c>
      <c r="T32" s="10">
        <f t="shared" ref="T32:W32" si="78">(P32-average(P:P))/stdev(P:P)</f>
        <v>1.104225614</v>
      </c>
      <c r="U32" s="10">
        <f t="shared" si="78"/>
        <v>1.357596254</v>
      </c>
      <c r="V32" s="10">
        <f t="shared" si="78"/>
        <v>0.7434637391</v>
      </c>
      <c r="W32" s="10">
        <f t="shared" si="78"/>
        <v>1.935065503</v>
      </c>
      <c r="X32" s="10">
        <f t="shared" si="10"/>
        <v>1.285087778</v>
      </c>
      <c r="Y32" s="11">
        <f t="shared" si="11"/>
        <v>1.133617121</v>
      </c>
      <c r="Z32" s="10"/>
      <c r="AA32" s="19">
        <v>0.0</v>
      </c>
      <c r="AB32" s="10">
        <v>671393.0</v>
      </c>
      <c r="AC32" s="16">
        <f t="shared" si="12"/>
        <v>5.826976809</v>
      </c>
      <c r="AD32" s="16" t="b">
        <f t="shared" si="13"/>
        <v>1</v>
      </c>
      <c r="AE32" s="17" t="str">
        <f t="shared" si="14"/>
        <v/>
      </c>
      <c r="AF32" s="10">
        <f t="shared" si="15"/>
        <v>1.319585127</v>
      </c>
      <c r="AG32" s="18" t="str">
        <f t="shared" si="16"/>
        <v/>
      </c>
      <c r="AH32" s="10">
        <f t="shared" si="17"/>
        <v>1.319585127</v>
      </c>
      <c r="AI32" s="11">
        <f t="shared" si="18"/>
        <v>1.148731965</v>
      </c>
      <c r="AK32" s="12">
        <f t="shared" si="19"/>
        <v>0.6343133173</v>
      </c>
      <c r="AL32" s="3">
        <v>0.4314708875</v>
      </c>
      <c r="AM32" s="13">
        <f t="shared" si="20"/>
        <v>0.5836027099</v>
      </c>
      <c r="AN32" s="13"/>
    </row>
    <row r="33">
      <c r="A33" s="10">
        <v>825.0</v>
      </c>
      <c r="B33" s="1" t="s">
        <v>59</v>
      </c>
      <c r="C33" s="10">
        <v>4.0</v>
      </c>
      <c r="D33" s="10">
        <v>1.0</v>
      </c>
      <c r="E33" s="10">
        <f t="shared" ref="E33:F33" si="79">(C33-average(C:C))/stdev(C:C)</f>
        <v>0.2597855365</v>
      </c>
      <c r="F33" s="10">
        <f t="shared" si="79"/>
        <v>0.4732319217</v>
      </c>
      <c r="G33" s="10">
        <f t="shared" si="4"/>
        <v>0.3665087291</v>
      </c>
      <c r="H33" s="11">
        <f t="shared" si="5"/>
        <v>0.6053996441</v>
      </c>
      <c r="J33" s="10">
        <v>399.8</v>
      </c>
      <c r="K33" s="10">
        <v>10.0</v>
      </c>
      <c r="L33" s="10">
        <f t="shared" si="6"/>
        <v>139.4016404</v>
      </c>
      <c r="M33" s="10">
        <f t="shared" si="7"/>
        <v>0.2333271182</v>
      </c>
      <c r="N33" s="11">
        <f t="shared" si="8"/>
        <v>0.4830394582</v>
      </c>
      <c r="P33" s="10">
        <v>86.84</v>
      </c>
      <c r="Q33" s="10">
        <v>80.67</v>
      </c>
      <c r="R33" s="10">
        <v>86.93</v>
      </c>
      <c r="S33" s="10">
        <v>66.32</v>
      </c>
      <c r="T33" s="10">
        <f t="shared" ref="T33:W33" si="80">(P33-average(P:P))/stdev(P:P)</f>
        <v>0.824844492</v>
      </c>
      <c r="U33" s="10">
        <f t="shared" si="80"/>
        <v>0.7968367673</v>
      </c>
      <c r="V33" s="10">
        <f t="shared" si="80"/>
        <v>1.106959863</v>
      </c>
      <c r="W33" s="10">
        <f t="shared" si="80"/>
        <v>0.646719138</v>
      </c>
      <c r="X33" s="10">
        <f t="shared" si="10"/>
        <v>0.8438400651</v>
      </c>
      <c r="Y33" s="11">
        <f t="shared" si="11"/>
        <v>0.9186076775</v>
      </c>
      <c r="Z33" s="10"/>
      <c r="AA33" s="19">
        <v>9300.0</v>
      </c>
      <c r="AB33" s="10">
        <v>5402.0</v>
      </c>
      <c r="AC33" s="16">
        <f t="shared" si="12"/>
        <v>3.73255458</v>
      </c>
      <c r="AD33" s="16" t="b">
        <f t="shared" si="13"/>
        <v>0</v>
      </c>
      <c r="AE33" s="17">
        <f t="shared" si="14"/>
        <v>-0.4191397849</v>
      </c>
      <c r="AF33" s="10">
        <f t="shared" si="15"/>
        <v>0.4742784572</v>
      </c>
      <c r="AG33" s="18">
        <f t="shared" si="16"/>
        <v>-0.3078206658</v>
      </c>
      <c r="AH33" s="10">
        <f t="shared" si="17"/>
        <v>0.08322889568</v>
      </c>
      <c r="AI33" s="11">
        <f t="shared" si="18"/>
        <v>0.2884941866</v>
      </c>
      <c r="AK33" s="12">
        <f t="shared" si="19"/>
        <v>0.5738852416</v>
      </c>
      <c r="AL33" s="3">
        <v>0.6104846266</v>
      </c>
      <c r="AM33" s="13">
        <f t="shared" si="20"/>
        <v>0.5830350878</v>
      </c>
      <c r="AN33" s="13"/>
    </row>
    <row r="34">
      <c r="A34" s="10">
        <v>1250.0</v>
      </c>
      <c r="B34" s="1" t="s">
        <v>69</v>
      </c>
      <c r="C34" s="10">
        <v>4.0</v>
      </c>
      <c r="D34" s="10">
        <v>1.0</v>
      </c>
      <c r="E34" s="10">
        <f t="shared" ref="E34:F34" si="81">(C34-average(C:C))/stdev(C:C)</f>
        <v>0.2597855365</v>
      </c>
      <c r="F34" s="10">
        <f t="shared" si="81"/>
        <v>0.4732319217</v>
      </c>
      <c r="G34" s="10">
        <f t="shared" si="4"/>
        <v>0.3665087291</v>
      </c>
      <c r="H34" s="11">
        <f t="shared" si="5"/>
        <v>0.6053996441</v>
      </c>
      <c r="J34" s="10">
        <v>302.0</v>
      </c>
      <c r="K34" s="10">
        <v>5.0</v>
      </c>
      <c r="L34" s="10">
        <f t="shared" si="6"/>
        <v>178.32798</v>
      </c>
      <c r="M34" s="10">
        <f t="shared" si="7"/>
        <v>0.45661897</v>
      </c>
      <c r="N34" s="11">
        <f t="shared" si="8"/>
        <v>0.675735873</v>
      </c>
      <c r="P34" s="10">
        <v>88.89</v>
      </c>
      <c r="Q34" s="10">
        <v>76.12</v>
      </c>
      <c r="R34" s="10">
        <v>71.61</v>
      </c>
      <c r="S34" s="10">
        <v>54.03</v>
      </c>
      <c r="T34" s="10">
        <f t="shared" ref="T34:W34" si="82">(P34-average(P:P))/stdev(P:P)</f>
        <v>0.9618615494</v>
      </c>
      <c r="U34" s="10">
        <f t="shared" si="82"/>
        <v>0.512710301</v>
      </c>
      <c r="V34" s="10">
        <f t="shared" si="82"/>
        <v>0.01290080228</v>
      </c>
      <c r="W34" s="10">
        <f t="shared" si="82"/>
        <v>-0.1079890045</v>
      </c>
      <c r="X34" s="10">
        <f t="shared" si="10"/>
        <v>0.3448709121</v>
      </c>
      <c r="Y34" s="11">
        <f t="shared" si="11"/>
        <v>0.587257109</v>
      </c>
      <c r="Z34" s="10"/>
      <c r="AA34" s="19">
        <v>201400.0</v>
      </c>
      <c r="AB34" s="10">
        <v>640669.0</v>
      </c>
      <c r="AC34" s="16">
        <f t="shared" si="12"/>
        <v>5.80663371</v>
      </c>
      <c r="AD34" s="16" t="b">
        <f t="shared" si="13"/>
        <v>0</v>
      </c>
      <c r="AE34" s="17">
        <f t="shared" si="14"/>
        <v>2.181077458</v>
      </c>
      <c r="AF34" s="10">
        <f t="shared" si="15"/>
        <v>1.311374673</v>
      </c>
      <c r="AG34" s="18">
        <f t="shared" si="16"/>
        <v>-0.08578017625</v>
      </c>
      <c r="AH34" s="10">
        <f t="shared" si="17"/>
        <v>0.6127972485</v>
      </c>
      <c r="AI34" s="11">
        <f t="shared" si="18"/>
        <v>0.7828136742</v>
      </c>
      <c r="AK34" s="12">
        <f t="shared" si="19"/>
        <v>0.6628015751</v>
      </c>
      <c r="AL34" s="3">
        <v>0.3180377508</v>
      </c>
      <c r="AM34" s="13">
        <f t="shared" si="20"/>
        <v>0.576610619</v>
      </c>
      <c r="AN34" s="13"/>
    </row>
    <row r="35">
      <c r="A35" s="10">
        <v>1712.0</v>
      </c>
      <c r="B35" s="1" t="s">
        <v>109</v>
      </c>
      <c r="C35" s="10">
        <v>4.0</v>
      </c>
      <c r="D35" s="10">
        <v>1.0</v>
      </c>
      <c r="E35" s="10">
        <f t="shared" ref="E35:F35" si="83">(C35-average(C:C))/stdev(C:C)</f>
        <v>0.2597855365</v>
      </c>
      <c r="F35" s="10">
        <f t="shared" si="83"/>
        <v>0.4732319217</v>
      </c>
      <c r="G35" s="10">
        <f t="shared" si="4"/>
        <v>0.3665087291</v>
      </c>
      <c r="H35" s="11">
        <f t="shared" si="5"/>
        <v>0.6053996441</v>
      </c>
      <c r="J35" s="14">
        <v>218.0</v>
      </c>
      <c r="K35" s="10">
        <v>0.0</v>
      </c>
      <c r="L35" s="10">
        <f t="shared" si="6"/>
        <v>218</v>
      </c>
      <c r="M35" s="10">
        <f t="shared" si="7"/>
        <v>0.6841882429</v>
      </c>
      <c r="N35" s="11">
        <f t="shared" si="8"/>
        <v>0.8271567221</v>
      </c>
      <c r="P35" s="10">
        <v>70.95</v>
      </c>
      <c r="Q35" s="10">
        <v>69.58</v>
      </c>
      <c r="R35" s="10">
        <v>63.13</v>
      </c>
      <c r="S35" s="10">
        <v>59.62</v>
      </c>
      <c r="T35" s="10">
        <f t="shared" ref="T35:W35" si="84">(P35-average(P:P))/stdev(P:P)</f>
        <v>-0.2372047969</v>
      </c>
      <c r="U35" s="10">
        <f t="shared" si="84"/>
        <v>0.1043175342</v>
      </c>
      <c r="V35" s="10">
        <f t="shared" si="84"/>
        <v>-0.5926880251</v>
      </c>
      <c r="W35" s="10">
        <f t="shared" si="84"/>
        <v>0.2352834542</v>
      </c>
      <c r="X35" s="10">
        <f t="shared" si="10"/>
        <v>-0.1225729584</v>
      </c>
      <c r="Y35" s="11">
        <f t="shared" si="11"/>
        <v>-0.3501042108</v>
      </c>
      <c r="Z35" s="10"/>
      <c r="AA35" s="19">
        <v>0.0</v>
      </c>
      <c r="AB35" s="10">
        <v>1434144.0</v>
      </c>
      <c r="AC35" s="16">
        <f t="shared" si="12"/>
        <v>6.15659276</v>
      </c>
      <c r="AD35" s="16" t="b">
        <f t="shared" si="13"/>
        <v>1</v>
      </c>
      <c r="AE35" s="17" t="str">
        <f t="shared" si="14"/>
        <v/>
      </c>
      <c r="AF35" s="10">
        <f t="shared" si="15"/>
        <v>1.452617788</v>
      </c>
      <c r="AG35" s="18" t="str">
        <f t="shared" si="16"/>
        <v/>
      </c>
      <c r="AH35" s="10">
        <f t="shared" si="17"/>
        <v>1.452617788</v>
      </c>
      <c r="AI35" s="11">
        <f t="shared" si="18"/>
        <v>1.205245945</v>
      </c>
      <c r="AK35" s="12">
        <f t="shared" si="19"/>
        <v>0.5719245251</v>
      </c>
      <c r="AM35" s="13">
        <f t="shared" si="20"/>
        <v>0.5719245251</v>
      </c>
      <c r="AN35" s="13"/>
    </row>
    <row r="36">
      <c r="A36" s="10">
        <v>1459.0</v>
      </c>
      <c r="B36" s="1" t="s">
        <v>83</v>
      </c>
      <c r="C36" s="10">
        <v>4.0</v>
      </c>
      <c r="D36" s="10">
        <v>1.0</v>
      </c>
      <c r="E36" s="10">
        <f t="shared" ref="E36:F36" si="85">(C36-average(C:C))/stdev(C:C)</f>
        <v>0.2597855365</v>
      </c>
      <c r="F36" s="10">
        <f t="shared" si="85"/>
        <v>0.4732319217</v>
      </c>
      <c r="G36" s="10">
        <f t="shared" si="4"/>
        <v>0.3665087291</v>
      </c>
      <c r="H36" s="11">
        <f t="shared" si="5"/>
        <v>0.6053996441</v>
      </c>
      <c r="J36" s="10">
        <v>190.6</v>
      </c>
      <c r="K36" s="10">
        <v>2.0</v>
      </c>
      <c r="L36" s="10">
        <f t="shared" si="6"/>
        <v>154.386</v>
      </c>
      <c r="M36" s="10">
        <f t="shared" si="7"/>
        <v>0.3192813961</v>
      </c>
      <c r="N36" s="11">
        <f t="shared" si="8"/>
        <v>0.5650499058</v>
      </c>
      <c r="P36" s="10">
        <v>89.26</v>
      </c>
      <c r="Q36" s="10">
        <v>90.09</v>
      </c>
      <c r="R36" s="10">
        <v>83.74</v>
      </c>
      <c r="S36" s="10">
        <v>82.37</v>
      </c>
      <c r="T36" s="10">
        <f t="shared" ref="T36:W36" si="86">(P36-average(P:P))/stdev(P:P)</f>
        <v>0.9865914573</v>
      </c>
      <c r="U36" s="10">
        <f t="shared" si="86"/>
        <v>1.38507222</v>
      </c>
      <c r="V36" s="10">
        <f t="shared" si="86"/>
        <v>0.8791499151</v>
      </c>
      <c r="W36" s="10">
        <f t="shared" si="86"/>
        <v>1.63232253</v>
      </c>
      <c r="X36" s="10">
        <f t="shared" si="10"/>
        <v>1.220784031</v>
      </c>
      <c r="Y36" s="11">
        <f t="shared" si="11"/>
        <v>1.104890959</v>
      </c>
      <c r="Z36" s="10"/>
      <c r="AA36" s="19">
        <v>738600.0</v>
      </c>
      <c r="AB36" s="10">
        <v>268.0</v>
      </c>
      <c r="AC36" s="16">
        <f t="shared" si="12"/>
        <v>2.428134794</v>
      </c>
      <c r="AD36" s="16" t="b">
        <f t="shared" si="13"/>
        <v>0</v>
      </c>
      <c r="AE36" s="17">
        <f t="shared" si="14"/>
        <v>-0.9996371514</v>
      </c>
      <c r="AF36" s="10">
        <f t="shared" si="15"/>
        <v>-0.05218403452</v>
      </c>
      <c r="AG36" s="18">
        <f t="shared" si="16"/>
        <v>-0.3573911084</v>
      </c>
      <c r="AH36" s="10">
        <f t="shared" si="17"/>
        <v>-0.2047875714</v>
      </c>
      <c r="AI36" s="11">
        <f t="shared" si="18"/>
        <v>-0.452534608</v>
      </c>
      <c r="AK36" s="12">
        <f t="shared" si="19"/>
        <v>0.4557014752</v>
      </c>
      <c r="AL36" s="3">
        <v>0.9087762369</v>
      </c>
      <c r="AM36" s="13">
        <f t="shared" si="20"/>
        <v>0.5689701656</v>
      </c>
      <c r="AN36" s="13"/>
    </row>
    <row r="37">
      <c r="A37" s="10">
        <v>1729.0</v>
      </c>
      <c r="B37" s="1" t="s">
        <v>102</v>
      </c>
      <c r="C37" s="10">
        <v>4.0</v>
      </c>
      <c r="D37" s="10">
        <v>1.0</v>
      </c>
      <c r="E37" s="10">
        <f t="shared" ref="E37:F37" si="87">(C37-average(C:C))/stdev(C:C)</f>
        <v>0.2597855365</v>
      </c>
      <c r="F37" s="10">
        <f t="shared" si="87"/>
        <v>0.4732319217</v>
      </c>
      <c r="G37" s="10">
        <f t="shared" si="4"/>
        <v>0.3665087291</v>
      </c>
      <c r="H37" s="11">
        <f t="shared" si="5"/>
        <v>0.6053996441</v>
      </c>
      <c r="J37" s="10">
        <v>295.7</v>
      </c>
      <c r="K37" s="10">
        <v>1.0</v>
      </c>
      <c r="L37" s="10">
        <f t="shared" si="6"/>
        <v>266.13</v>
      </c>
      <c r="M37" s="10">
        <f t="shared" si="7"/>
        <v>0.9602747418</v>
      </c>
      <c r="N37" s="11">
        <f t="shared" si="8"/>
        <v>0.9799360907</v>
      </c>
      <c r="P37" s="10">
        <v>67.19</v>
      </c>
      <c r="Q37" s="10">
        <v>67.19</v>
      </c>
      <c r="R37" s="10">
        <v>72.66</v>
      </c>
      <c r="S37" s="10">
        <v>58.59</v>
      </c>
      <c r="T37" s="10">
        <f t="shared" ref="T37:W37" si="88">(P37-average(P:P))/stdev(P:P)</f>
        <v>-0.4885141314</v>
      </c>
      <c r="U37" s="10">
        <f t="shared" si="88"/>
        <v>-0.04492691732</v>
      </c>
      <c r="V37" s="10">
        <f t="shared" si="88"/>
        <v>0.08788526794</v>
      </c>
      <c r="W37" s="10">
        <f t="shared" si="88"/>
        <v>0.1720328938</v>
      </c>
      <c r="X37" s="10">
        <f t="shared" si="10"/>
        <v>-0.06838072175</v>
      </c>
      <c r="Y37" s="11">
        <f t="shared" si="11"/>
        <v>-0.2614970779</v>
      </c>
      <c r="Z37" s="10"/>
      <c r="AA37" s="19">
        <v>0.0</v>
      </c>
      <c r="AB37" s="10">
        <v>86530.0</v>
      </c>
      <c r="AC37" s="16">
        <f t="shared" si="12"/>
        <v>4.937166704</v>
      </c>
      <c r="AD37" s="16" t="b">
        <f t="shared" si="13"/>
        <v>1</v>
      </c>
      <c r="AE37" s="17" t="str">
        <f t="shared" si="14"/>
        <v/>
      </c>
      <c r="AF37" s="10">
        <f t="shared" si="15"/>
        <v>0.9604586786</v>
      </c>
      <c r="AG37" s="18" t="str">
        <f t="shared" si="16"/>
        <v/>
      </c>
      <c r="AH37" s="10">
        <f t="shared" si="17"/>
        <v>0.9604586786</v>
      </c>
      <c r="AI37" s="11">
        <f t="shared" si="18"/>
        <v>0.9800299376</v>
      </c>
      <c r="AK37" s="12">
        <f t="shared" si="19"/>
        <v>0.5759671486</v>
      </c>
      <c r="AL37" s="3">
        <v>0.441879312</v>
      </c>
      <c r="AM37" s="13">
        <f t="shared" si="20"/>
        <v>0.5424451895</v>
      </c>
      <c r="AN37" s="13"/>
    </row>
    <row r="38">
      <c r="A38" s="10">
        <v>1713.0</v>
      </c>
      <c r="B38" s="1" t="s">
        <v>88</v>
      </c>
      <c r="C38" s="10">
        <v>4.0</v>
      </c>
      <c r="D38" s="10">
        <v>1.0</v>
      </c>
      <c r="E38" s="10">
        <f t="shared" ref="E38:F38" si="89">(C38-average(C:C))/stdev(C:C)</f>
        <v>0.2597855365</v>
      </c>
      <c r="F38" s="10">
        <f t="shared" si="89"/>
        <v>0.4732319217</v>
      </c>
      <c r="G38" s="10">
        <f t="shared" si="4"/>
        <v>0.3665087291</v>
      </c>
      <c r="H38" s="11">
        <f t="shared" si="5"/>
        <v>0.6053996441</v>
      </c>
      <c r="J38" s="10">
        <v>379.6</v>
      </c>
      <c r="K38" s="10">
        <v>2.0</v>
      </c>
      <c r="L38" s="10">
        <f t="shared" si="6"/>
        <v>307.476</v>
      </c>
      <c r="M38" s="10">
        <f t="shared" si="7"/>
        <v>1.19744641</v>
      </c>
      <c r="N38" s="11">
        <f t="shared" si="8"/>
        <v>1.094278945</v>
      </c>
      <c r="P38" s="10">
        <v>70.12</v>
      </c>
      <c r="Q38" s="10">
        <v>71.88</v>
      </c>
      <c r="R38" s="10">
        <v>73.44</v>
      </c>
      <c r="S38" s="10">
        <v>68.95</v>
      </c>
      <c r="T38" s="10">
        <f t="shared" ref="T38:W38" si="90">(P38-average(P:P))/stdev(P:P)</f>
        <v>-0.2926799957</v>
      </c>
      <c r="U38" s="10">
        <f t="shared" si="90"/>
        <v>0.2479419017</v>
      </c>
      <c r="V38" s="10">
        <f t="shared" si="90"/>
        <v>0.1435880139</v>
      </c>
      <c r="W38" s="10">
        <f t="shared" si="90"/>
        <v>0.808222996</v>
      </c>
      <c r="X38" s="10">
        <f t="shared" si="10"/>
        <v>0.226768229</v>
      </c>
      <c r="Y38" s="11">
        <f t="shared" si="11"/>
        <v>0.4762018784</v>
      </c>
      <c r="Z38" s="10"/>
      <c r="AA38" s="19">
        <v>19700.0</v>
      </c>
      <c r="AB38" s="10">
        <v>2474.0</v>
      </c>
      <c r="AC38" s="16">
        <f t="shared" si="12"/>
        <v>3.393399695</v>
      </c>
      <c r="AD38" s="16" t="b">
        <f t="shared" si="13"/>
        <v>0</v>
      </c>
      <c r="AE38" s="17">
        <f t="shared" si="14"/>
        <v>-0.8744162437</v>
      </c>
      <c r="AF38" s="10">
        <f t="shared" si="15"/>
        <v>0.3373958926</v>
      </c>
      <c r="AG38" s="18">
        <f t="shared" si="16"/>
        <v>-0.3466981127</v>
      </c>
      <c r="AH38" s="10">
        <f t="shared" si="17"/>
        <v>-0.004651110067</v>
      </c>
      <c r="AI38" s="11">
        <f t="shared" si="18"/>
        <v>-0.0681990474</v>
      </c>
      <c r="AK38" s="12">
        <f t="shared" si="19"/>
        <v>0.5269203551</v>
      </c>
      <c r="AM38" s="13">
        <f t="shared" si="20"/>
        <v>0.5269203551</v>
      </c>
      <c r="AN38" s="13"/>
    </row>
    <row r="39">
      <c r="A39" s="10">
        <v>1460.0</v>
      </c>
      <c r="B39" s="1" t="s">
        <v>71</v>
      </c>
      <c r="C39" s="10">
        <v>4.0</v>
      </c>
      <c r="D39" s="10">
        <v>1.0</v>
      </c>
      <c r="E39" s="10">
        <f t="shared" ref="E39:F39" si="91">(C39-average(C:C))/stdev(C:C)</f>
        <v>0.2597855365</v>
      </c>
      <c r="F39" s="10">
        <f t="shared" si="91"/>
        <v>0.4732319217</v>
      </c>
      <c r="G39" s="10">
        <f t="shared" si="4"/>
        <v>0.3665087291</v>
      </c>
      <c r="H39" s="11">
        <f t="shared" si="5"/>
        <v>0.6053996441</v>
      </c>
      <c r="J39" s="10">
        <v>91.6</v>
      </c>
      <c r="K39" s="10">
        <v>3.0</v>
      </c>
      <c r="L39" s="10">
        <f t="shared" si="6"/>
        <v>66.7764</v>
      </c>
      <c r="M39" s="10">
        <f t="shared" si="7"/>
        <v>-0.1832706033</v>
      </c>
      <c r="N39" s="11">
        <f t="shared" si="8"/>
        <v>-0.4281011602</v>
      </c>
      <c r="P39" s="10">
        <v>93.12</v>
      </c>
      <c r="Q39" s="10">
        <v>86.12</v>
      </c>
      <c r="R39" s="10">
        <v>92.3</v>
      </c>
      <c r="S39" s="10">
        <v>74.91</v>
      </c>
      <c r="T39" s="10">
        <f t="shared" ref="T39:W39" si="92">(P39-average(P:P))/stdev(P:P)</f>
        <v>1.244584551</v>
      </c>
      <c r="U39" s="10">
        <f t="shared" si="92"/>
        <v>1.137164073</v>
      </c>
      <c r="V39" s="10">
        <f t="shared" si="92"/>
        <v>1.490451845</v>
      </c>
      <c r="W39" s="10">
        <f t="shared" si="92"/>
        <v>1.17421653</v>
      </c>
      <c r="X39" s="10">
        <f t="shared" si="10"/>
        <v>1.26160425</v>
      </c>
      <c r="Y39" s="11">
        <f t="shared" si="11"/>
        <v>1.123211578</v>
      </c>
      <c r="Z39" s="10"/>
      <c r="AA39" s="19">
        <v>42.0</v>
      </c>
      <c r="AB39" s="10">
        <v>20174.0</v>
      </c>
      <c r="AC39" s="16">
        <f t="shared" si="12"/>
        <v>4.304792016</v>
      </c>
      <c r="AD39" s="16" t="b">
        <f t="shared" si="13"/>
        <v>1</v>
      </c>
      <c r="AE39" s="17" t="str">
        <f t="shared" si="14"/>
        <v/>
      </c>
      <c r="AF39" s="10">
        <f t="shared" si="15"/>
        <v>0.7052329015</v>
      </c>
      <c r="AG39" s="18" t="str">
        <f t="shared" si="16"/>
        <v/>
      </c>
      <c r="AH39" s="10">
        <f t="shared" si="17"/>
        <v>0.7052329015</v>
      </c>
      <c r="AI39" s="11">
        <f t="shared" si="18"/>
        <v>0.8397814605</v>
      </c>
      <c r="AK39" s="12">
        <f t="shared" si="19"/>
        <v>0.5350728807</v>
      </c>
      <c r="AL39" s="3">
        <v>0.3179056752</v>
      </c>
      <c r="AM39" s="13">
        <f t="shared" si="20"/>
        <v>0.4807810793</v>
      </c>
      <c r="AN39" s="13"/>
    </row>
    <row r="40">
      <c r="A40" s="10">
        <v>1746.0</v>
      </c>
      <c r="B40" s="1" t="s">
        <v>112</v>
      </c>
      <c r="C40" s="10">
        <v>4.0</v>
      </c>
      <c r="D40" s="10">
        <v>1.0</v>
      </c>
      <c r="E40" s="10">
        <f t="shared" ref="E40:F40" si="93">(C40-average(C:C))/stdev(C:C)</f>
        <v>0.2597855365</v>
      </c>
      <c r="F40" s="10">
        <f t="shared" si="93"/>
        <v>0.4732319217</v>
      </c>
      <c r="G40" s="10">
        <f t="shared" si="4"/>
        <v>0.3665087291</v>
      </c>
      <c r="H40" s="11">
        <f t="shared" si="5"/>
        <v>0.6053996441</v>
      </c>
      <c r="J40" s="10">
        <v>395.0</v>
      </c>
      <c r="K40" s="10">
        <v>1.0</v>
      </c>
      <c r="L40" s="10">
        <f t="shared" si="6"/>
        <v>355.5</v>
      </c>
      <c r="M40" s="10">
        <f t="shared" si="7"/>
        <v>1.472924864</v>
      </c>
      <c r="N40" s="11">
        <f t="shared" si="8"/>
        <v>1.21364116</v>
      </c>
      <c r="P40" s="10">
        <v>77.89</v>
      </c>
      <c r="Q40" s="10">
        <v>57.9</v>
      </c>
      <c r="R40" s="10">
        <v>64.06</v>
      </c>
      <c r="S40" s="10">
        <v>44.29</v>
      </c>
      <c r="T40" s="10">
        <f t="shared" ref="T40:W40" si="94">(P40-average(P:P))/stdev(P:P)</f>
        <v>0.2266480706</v>
      </c>
      <c r="U40" s="10">
        <f t="shared" si="94"/>
        <v>-0.6250444715</v>
      </c>
      <c r="V40" s="10">
        <f t="shared" si="94"/>
        <v>-0.5262732127</v>
      </c>
      <c r="W40" s="10">
        <f t="shared" si="94"/>
        <v>-0.7061059538</v>
      </c>
      <c r="X40" s="10">
        <f t="shared" si="10"/>
        <v>-0.4076938918</v>
      </c>
      <c r="Y40" s="11">
        <f t="shared" si="11"/>
        <v>-0.6385091165</v>
      </c>
      <c r="Z40" s="10"/>
      <c r="AA40" s="19">
        <v>0.0</v>
      </c>
      <c r="AB40" s="10">
        <v>36789.0</v>
      </c>
      <c r="AC40" s="16">
        <f t="shared" si="12"/>
        <v>4.565717983</v>
      </c>
      <c r="AD40" s="16" t="b">
        <f t="shared" si="13"/>
        <v>1</v>
      </c>
      <c r="AE40" s="17" t="str">
        <f t="shared" si="14"/>
        <v/>
      </c>
      <c r="AF40" s="10">
        <f t="shared" si="15"/>
        <v>0.8105423547</v>
      </c>
      <c r="AG40" s="18" t="str">
        <f t="shared" si="16"/>
        <v/>
      </c>
      <c r="AH40" s="10">
        <f t="shared" si="17"/>
        <v>0.8105423547</v>
      </c>
      <c r="AI40" s="11">
        <f t="shared" si="18"/>
        <v>0.9003012578</v>
      </c>
      <c r="AK40" s="12">
        <f t="shared" si="19"/>
        <v>0.5202082363</v>
      </c>
      <c r="AL40" s="3">
        <v>0.2821981847</v>
      </c>
      <c r="AM40" s="13">
        <f t="shared" si="20"/>
        <v>0.4607057234</v>
      </c>
      <c r="AN40" s="13"/>
    </row>
    <row r="41">
      <c r="A41" s="10">
        <v>755.0</v>
      </c>
      <c r="B41" s="1" t="s">
        <v>97</v>
      </c>
      <c r="C41" s="10">
        <v>4.0</v>
      </c>
      <c r="D41" s="10">
        <v>1.0</v>
      </c>
      <c r="E41" s="10">
        <f t="shared" ref="E41:F41" si="95">(C41-average(C:C))/stdev(C:C)</f>
        <v>0.2597855365</v>
      </c>
      <c r="F41" s="10">
        <f t="shared" si="95"/>
        <v>0.4732319217</v>
      </c>
      <c r="G41" s="10">
        <f t="shared" si="4"/>
        <v>0.3665087291</v>
      </c>
      <c r="H41" s="11">
        <f t="shared" si="5"/>
        <v>0.6053996441</v>
      </c>
      <c r="J41" s="10">
        <v>61.7</v>
      </c>
      <c r="K41" s="10">
        <v>11.0</v>
      </c>
      <c r="L41" s="10">
        <f t="shared" si="6"/>
        <v>19.36211378</v>
      </c>
      <c r="M41" s="10">
        <f t="shared" si="7"/>
        <v>-0.4552515774</v>
      </c>
      <c r="N41" s="11">
        <f t="shared" si="8"/>
        <v>-0.6747233339</v>
      </c>
      <c r="P41" s="10">
        <v>91.33</v>
      </c>
      <c r="Q41" s="10">
        <v>83.56</v>
      </c>
      <c r="R41" s="10">
        <v>83.66</v>
      </c>
      <c r="S41" s="10">
        <v>69.47</v>
      </c>
      <c r="T41" s="10">
        <f t="shared" ref="T41:W41" si="96">(P41-average(P:P))/stdev(P:P)</f>
        <v>1.124945267</v>
      </c>
      <c r="U41" s="10">
        <f t="shared" si="96"/>
        <v>0.9773039074</v>
      </c>
      <c r="V41" s="10">
        <f t="shared" si="96"/>
        <v>0.8734368129</v>
      </c>
      <c r="W41" s="10">
        <f t="shared" si="96"/>
        <v>0.8401553177</v>
      </c>
      <c r="X41" s="10">
        <f t="shared" si="10"/>
        <v>0.9539603261</v>
      </c>
      <c r="Y41" s="11">
        <f t="shared" si="11"/>
        <v>0.976708926</v>
      </c>
      <c r="Z41" s="10"/>
      <c r="AA41" s="19">
        <v>3000.0</v>
      </c>
      <c r="AB41" s="10">
        <v>85694.0</v>
      </c>
      <c r="AC41" s="16">
        <f t="shared" si="12"/>
        <v>4.932950415</v>
      </c>
      <c r="AD41" s="16" t="b">
        <f t="shared" si="13"/>
        <v>0</v>
      </c>
      <c r="AE41" s="17">
        <f t="shared" si="14"/>
        <v>27.56466667</v>
      </c>
      <c r="AF41" s="10">
        <f t="shared" si="15"/>
        <v>0.9587569888</v>
      </c>
      <c r="AG41" s="18">
        <f t="shared" si="16"/>
        <v>2.08180201</v>
      </c>
      <c r="AH41" s="10">
        <f t="shared" si="17"/>
        <v>1.520279499</v>
      </c>
      <c r="AI41" s="11">
        <f t="shared" si="18"/>
        <v>1.232996147</v>
      </c>
      <c r="AK41" s="12">
        <f t="shared" si="19"/>
        <v>0.5350953459</v>
      </c>
      <c r="AL41" s="3">
        <v>0.2246615773</v>
      </c>
      <c r="AM41" s="13">
        <f t="shared" si="20"/>
        <v>0.4574869037</v>
      </c>
      <c r="AN41" s="13"/>
    </row>
    <row r="42">
      <c r="A42" s="10">
        <v>1867.0</v>
      </c>
      <c r="B42" s="1" t="s">
        <v>80</v>
      </c>
      <c r="C42" s="10">
        <v>4.0</v>
      </c>
      <c r="D42" s="10">
        <v>1.0</v>
      </c>
      <c r="E42" s="10">
        <f t="shared" ref="E42:F42" si="97">(C42-average(C:C))/stdev(C:C)</f>
        <v>0.2597855365</v>
      </c>
      <c r="F42" s="10">
        <f t="shared" si="97"/>
        <v>0.4732319217</v>
      </c>
      <c r="G42" s="10">
        <f t="shared" si="4"/>
        <v>0.3665087291</v>
      </c>
      <c r="H42" s="11">
        <f t="shared" si="5"/>
        <v>0.6053996441</v>
      </c>
      <c r="J42" s="10">
        <v>85.4</v>
      </c>
      <c r="K42" s="10">
        <v>1.0</v>
      </c>
      <c r="L42" s="10">
        <f t="shared" si="6"/>
        <v>76.86</v>
      </c>
      <c r="M42" s="10">
        <f t="shared" si="7"/>
        <v>-0.1254283881</v>
      </c>
      <c r="N42" s="11">
        <f t="shared" si="8"/>
        <v>-0.3541587047</v>
      </c>
      <c r="P42" s="10">
        <v>83.59</v>
      </c>
      <c r="Q42" s="10">
        <v>76.56</v>
      </c>
      <c r="R42" s="10">
        <v>82.81</v>
      </c>
      <c r="S42" s="10">
        <v>71.88</v>
      </c>
      <c r="T42" s="10">
        <f t="shared" ref="T42:W42" si="98">(P42-average(P:P))/stdev(P:P)</f>
        <v>0.6076223278</v>
      </c>
      <c r="U42" s="10">
        <f t="shared" si="98"/>
        <v>0.540186267</v>
      </c>
      <c r="V42" s="10">
        <f t="shared" si="98"/>
        <v>0.8127351026</v>
      </c>
      <c r="W42" s="10">
        <f t="shared" si="98"/>
        <v>0.9881493473</v>
      </c>
      <c r="X42" s="10">
        <f t="shared" si="10"/>
        <v>0.7371732612</v>
      </c>
      <c r="Y42" s="11">
        <f t="shared" si="11"/>
        <v>0.8585879461</v>
      </c>
      <c r="Z42" s="10"/>
      <c r="AA42" s="19">
        <v>0.0</v>
      </c>
      <c r="AB42" s="10">
        <v>24085.0</v>
      </c>
      <c r="AC42" s="16">
        <f t="shared" si="12"/>
        <v>4.381746651</v>
      </c>
      <c r="AD42" s="16" t="b">
        <f t="shared" si="13"/>
        <v>1</v>
      </c>
      <c r="AE42" s="17" t="str">
        <f t="shared" si="14"/>
        <v/>
      </c>
      <c r="AF42" s="10">
        <f t="shared" si="15"/>
        <v>0.7362917131</v>
      </c>
      <c r="AG42" s="18" t="str">
        <f t="shared" si="16"/>
        <v/>
      </c>
      <c r="AH42" s="10">
        <f t="shared" si="17"/>
        <v>0.7362917131</v>
      </c>
      <c r="AI42" s="11">
        <f t="shared" si="18"/>
        <v>0.8580744217</v>
      </c>
      <c r="AK42" s="12">
        <f t="shared" si="19"/>
        <v>0.4919758268</v>
      </c>
      <c r="AL42" s="3">
        <v>0.3355288116</v>
      </c>
      <c r="AM42" s="13">
        <f t="shared" si="20"/>
        <v>0.452864073</v>
      </c>
      <c r="AN42" s="13"/>
    </row>
    <row r="43">
      <c r="A43" s="10">
        <v>945.0</v>
      </c>
      <c r="B43" s="1" t="s">
        <v>60</v>
      </c>
      <c r="C43" s="10">
        <v>4.0</v>
      </c>
      <c r="D43" s="10">
        <v>1.0</v>
      </c>
      <c r="E43" s="10">
        <f t="shared" ref="E43:F43" si="99">(C43-average(C:C))/stdev(C:C)</f>
        <v>0.2597855365</v>
      </c>
      <c r="F43" s="10">
        <f t="shared" si="99"/>
        <v>0.4732319217</v>
      </c>
      <c r="G43" s="10">
        <f t="shared" si="4"/>
        <v>0.3665087291</v>
      </c>
      <c r="H43" s="11">
        <f t="shared" si="5"/>
        <v>0.6053996441</v>
      </c>
      <c r="J43" s="10">
        <v>127.9</v>
      </c>
      <c r="K43" s="10">
        <v>9.0</v>
      </c>
      <c r="L43" s="10">
        <f t="shared" si="6"/>
        <v>49.55108054</v>
      </c>
      <c r="M43" s="10">
        <f t="shared" si="7"/>
        <v>-0.2820796235</v>
      </c>
      <c r="N43" s="11">
        <f t="shared" si="8"/>
        <v>-0.5311116865</v>
      </c>
      <c r="P43" s="10">
        <v>91.31</v>
      </c>
      <c r="Q43" s="10">
        <v>92.59</v>
      </c>
      <c r="R43" s="10">
        <v>88.59</v>
      </c>
      <c r="S43" s="10">
        <v>83.64</v>
      </c>
      <c r="T43" s="10">
        <f t="shared" ref="T43:W43" si="100">(P43-average(P:P))/stdev(P:P)</f>
        <v>1.123608515</v>
      </c>
      <c r="U43" s="10">
        <f t="shared" si="100"/>
        <v>1.541185663</v>
      </c>
      <c r="V43" s="10">
        <f t="shared" si="100"/>
        <v>1.225506733</v>
      </c>
      <c r="W43" s="10">
        <f t="shared" si="100"/>
        <v>1.710311085</v>
      </c>
      <c r="X43" s="10">
        <f t="shared" si="10"/>
        <v>1.400152999</v>
      </c>
      <c r="Y43" s="11">
        <f t="shared" si="11"/>
        <v>1.183280609</v>
      </c>
      <c r="Z43" s="10"/>
      <c r="AA43" s="19">
        <v>116800.0</v>
      </c>
      <c r="AB43" s="10">
        <v>43527.0</v>
      </c>
      <c r="AC43" s="16">
        <f t="shared" si="12"/>
        <v>4.638758735</v>
      </c>
      <c r="AD43" s="16" t="b">
        <f t="shared" si="13"/>
        <v>0</v>
      </c>
      <c r="AE43" s="17">
        <f t="shared" si="14"/>
        <v>-0.6273373288</v>
      </c>
      <c r="AF43" s="10">
        <f t="shared" si="15"/>
        <v>0.8400215277</v>
      </c>
      <c r="AG43" s="18">
        <f t="shared" si="16"/>
        <v>-0.3255992898</v>
      </c>
      <c r="AH43" s="10">
        <f t="shared" si="17"/>
        <v>0.257211119</v>
      </c>
      <c r="AI43" s="11">
        <f t="shared" si="18"/>
        <v>0.5071598554</v>
      </c>
      <c r="AK43" s="12">
        <f t="shared" si="19"/>
        <v>0.4411821054</v>
      </c>
      <c r="AL43" s="3">
        <v>0.4709423227</v>
      </c>
      <c r="AM43" s="13">
        <f t="shared" si="20"/>
        <v>0.4486221598</v>
      </c>
      <c r="AN43" s="13"/>
    </row>
    <row r="44">
      <c r="A44" s="10">
        <v>1893.0</v>
      </c>
      <c r="B44" s="1" t="s">
        <v>91</v>
      </c>
      <c r="C44" s="10">
        <v>4.0</v>
      </c>
      <c r="D44" s="10">
        <v>1.0</v>
      </c>
      <c r="E44" s="10">
        <f t="shared" ref="E44:F44" si="101">(C44-average(C:C))/stdev(C:C)</f>
        <v>0.2597855365</v>
      </c>
      <c r="F44" s="10">
        <f t="shared" si="101"/>
        <v>0.4732319217</v>
      </c>
      <c r="G44" s="10">
        <f t="shared" si="4"/>
        <v>0.3665087291</v>
      </c>
      <c r="H44" s="11">
        <f t="shared" si="5"/>
        <v>0.6053996441</v>
      </c>
      <c r="J44" s="10">
        <v>150.1</v>
      </c>
      <c r="K44" s="10">
        <v>1.0</v>
      </c>
      <c r="L44" s="10">
        <f t="shared" si="6"/>
        <v>135.09</v>
      </c>
      <c r="M44" s="10">
        <f t="shared" si="7"/>
        <v>0.2085944008</v>
      </c>
      <c r="N44" s="11">
        <f t="shared" si="8"/>
        <v>0.4567213601</v>
      </c>
      <c r="P44" s="10">
        <v>71.09</v>
      </c>
      <c r="Q44" s="10">
        <v>65.63</v>
      </c>
      <c r="R44" s="10">
        <v>75.78</v>
      </c>
      <c r="S44" s="10">
        <v>49.22</v>
      </c>
      <c r="T44" s="10">
        <f t="shared" ref="T44:W44" si="102">(P44-average(P:P))/stdev(P:P)</f>
        <v>-0.2278475344</v>
      </c>
      <c r="U44" s="10">
        <f t="shared" si="102"/>
        <v>-0.1423417057</v>
      </c>
      <c r="V44" s="10">
        <f t="shared" si="102"/>
        <v>0.3106962516</v>
      </c>
      <c r="W44" s="10">
        <f t="shared" si="102"/>
        <v>-0.4033629805</v>
      </c>
      <c r="X44" s="10">
        <f t="shared" si="10"/>
        <v>-0.1157139923</v>
      </c>
      <c r="Y44" s="11">
        <f t="shared" si="11"/>
        <v>-0.3401675944</v>
      </c>
      <c r="Z44" s="10"/>
      <c r="AA44" s="19">
        <v>0.0</v>
      </c>
      <c r="AB44" s="10">
        <v>1628472.0</v>
      </c>
      <c r="AC44" s="16">
        <f t="shared" si="12"/>
        <v>6.211780296</v>
      </c>
      <c r="AD44" s="16" t="b">
        <f t="shared" si="13"/>
        <v>1</v>
      </c>
      <c r="AE44" s="17" t="str">
        <f t="shared" si="14"/>
        <v/>
      </c>
      <c r="AF44" s="10">
        <f t="shared" si="15"/>
        <v>1.474891421</v>
      </c>
      <c r="AG44" s="18" t="str">
        <f t="shared" si="16"/>
        <v/>
      </c>
      <c r="AH44" s="10">
        <f t="shared" si="17"/>
        <v>1.474891421</v>
      </c>
      <c r="AI44" s="11">
        <f t="shared" si="18"/>
        <v>1.214451078</v>
      </c>
      <c r="AK44" s="12">
        <f t="shared" si="19"/>
        <v>0.484101122</v>
      </c>
      <c r="AL44" s="3">
        <v>0.2107361485</v>
      </c>
      <c r="AM44" s="13">
        <f t="shared" si="20"/>
        <v>0.4157598786</v>
      </c>
      <c r="AN44" s="13"/>
    </row>
    <row r="45">
      <c r="A45" s="10">
        <v>831.0</v>
      </c>
      <c r="B45" s="1" t="s">
        <v>74</v>
      </c>
      <c r="C45" s="10">
        <v>4.0</v>
      </c>
      <c r="D45" s="10">
        <v>1.0</v>
      </c>
      <c r="E45" s="10">
        <f t="shared" ref="E45:F45" si="103">(C45-average(C:C))/stdev(C:C)</f>
        <v>0.2597855365</v>
      </c>
      <c r="F45" s="10">
        <f t="shared" si="103"/>
        <v>0.4732319217</v>
      </c>
      <c r="G45" s="10">
        <f t="shared" si="4"/>
        <v>0.3665087291</v>
      </c>
      <c r="H45" s="11">
        <f t="shared" si="5"/>
        <v>0.6053996441</v>
      </c>
      <c r="J45" s="10">
        <v>278.2</v>
      </c>
      <c r="K45" s="10">
        <v>10.0</v>
      </c>
      <c r="L45" s="10">
        <f t="shared" si="6"/>
        <v>97.00234204</v>
      </c>
      <c r="M45" s="10">
        <f t="shared" si="7"/>
        <v>-0.009886549493</v>
      </c>
      <c r="N45" s="11">
        <f t="shared" si="8"/>
        <v>-0.0994311294</v>
      </c>
      <c r="P45" s="10">
        <v>74.28</v>
      </c>
      <c r="Q45" s="10">
        <v>77.5</v>
      </c>
      <c r="R45" s="10">
        <v>74.52</v>
      </c>
      <c r="S45" s="10">
        <v>61.26</v>
      </c>
      <c r="T45" s="10">
        <f t="shared" ref="T45:W45" si="104">(P45-average(P:P))/stdev(P:P)</f>
        <v>-0.01463562556</v>
      </c>
      <c r="U45" s="10">
        <f t="shared" si="104"/>
        <v>0.5988849216</v>
      </c>
      <c r="V45" s="10">
        <f t="shared" si="104"/>
        <v>0.2207148928</v>
      </c>
      <c r="W45" s="10">
        <f t="shared" si="104"/>
        <v>0.3359930842</v>
      </c>
      <c r="X45" s="10">
        <f t="shared" si="10"/>
        <v>0.2852393183</v>
      </c>
      <c r="Y45" s="11">
        <f t="shared" si="11"/>
        <v>0.5340780077</v>
      </c>
      <c r="Z45" s="10"/>
      <c r="AA45" s="19">
        <v>0.0</v>
      </c>
      <c r="AB45" s="10">
        <v>15671.0</v>
      </c>
      <c r="AC45" s="16">
        <f t="shared" si="12"/>
        <v>4.195096711</v>
      </c>
      <c r="AD45" s="16" t="b">
        <f t="shared" si="13"/>
        <v>1</v>
      </c>
      <c r="AE45" s="17" t="str">
        <f t="shared" si="14"/>
        <v/>
      </c>
      <c r="AF45" s="10">
        <f t="shared" si="15"/>
        <v>0.6609599882</v>
      </c>
      <c r="AG45" s="18" t="str">
        <f t="shared" si="16"/>
        <v/>
      </c>
      <c r="AH45" s="10">
        <f t="shared" si="17"/>
        <v>0.6609599882</v>
      </c>
      <c r="AI45" s="11">
        <f t="shared" si="18"/>
        <v>0.8129944577</v>
      </c>
      <c r="AK45" s="12">
        <f t="shared" si="19"/>
        <v>0.463260245</v>
      </c>
      <c r="AL45" s="3">
        <v>0.2026417372</v>
      </c>
      <c r="AM45" s="13">
        <f t="shared" si="20"/>
        <v>0.3981056181</v>
      </c>
      <c r="AN45" s="13"/>
    </row>
    <row r="46">
      <c r="A46" s="10">
        <v>1965.0</v>
      </c>
      <c r="B46" s="1" t="s">
        <v>55</v>
      </c>
      <c r="C46" s="10">
        <v>4.0</v>
      </c>
      <c r="D46" s="10">
        <v>1.0</v>
      </c>
      <c r="E46" s="10">
        <f t="shared" ref="E46:F46" si="105">(C46-average(C:C))/stdev(C:C)</f>
        <v>0.2597855365</v>
      </c>
      <c r="F46" s="10">
        <f t="shared" si="105"/>
        <v>0.4732319217</v>
      </c>
      <c r="G46" s="10">
        <f t="shared" si="4"/>
        <v>0.3665087291</v>
      </c>
      <c r="H46" s="11">
        <f t="shared" si="5"/>
        <v>0.6053996441</v>
      </c>
      <c r="J46" s="10">
        <v>58.8</v>
      </c>
      <c r="K46" s="10">
        <v>0.0</v>
      </c>
      <c r="L46" s="10">
        <f t="shared" si="6"/>
        <v>58.8</v>
      </c>
      <c r="M46" s="10">
        <f t="shared" si="7"/>
        <v>-0.2290253582</v>
      </c>
      <c r="N46" s="11">
        <f t="shared" si="8"/>
        <v>-0.4785659392</v>
      </c>
      <c r="P46" s="10">
        <v>87.5</v>
      </c>
      <c r="Q46" s="10">
        <v>84.38</v>
      </c>
      <c r="R46" s="10">
        <v>85.16</v>
      </c>
      <c r="S46" s="10">
        <v>78.91</v>
      </c>
      <c r="T46" s="10">
        <f t="shared" ref="T46:W46" si="106">(P46-average(P:P))/stdev(P:P)</f>
        <v>0.8689573007</v>
      </c>
      <c r="U46" s="10">
        <f t="shared" si="106"/>
        <v>1.028509117</v>
      </c>
      <c r="V46" s="10">
        <f t="shared" si="106"/>
        <v>0.9805574782</v>
      </c>
      <c r="W46" s="10">
        <f t="shared" si="106"/>
        <v>1.419849774</v>
      </c>
      <c r="X46" s="10">
        <f t="shared" si="10"/>
        <v>1.074468417</v>
      </c>
      <c r="Y46" s="11">
        <f t="shared" si="11"/>
        <v>1.036565684</v>
      </c>
      <c r="Z46" s="10"/>
      <c r="AA46" s="7"/>
      <c r="AB46" s="1"/>
      <c r="AC46" s="16" t="str">
        <f t="shared" si="12"/>
        <v/>
      </c>
      <c r="AD46" s="16" t="b">
        <f t="shared" si="13"/>
        <v>1</v>
      </c>
      <c r="AE46" s="17" t="str">
        <f t="shared" si="14"/>
        <v/>
      </c>
      <c r="AF46" s="10" t="str">
        <f t="shared" si="15"/>
        <v/>
      </c>
      <c r="AG46" s="18" t="str">
        <f t="shared" si="16"/>
        <v/>
      </c>
      <c r="AH46" s="10" t="str">
        <f t="shared" si="17"/>
        <v/>
      </c>
      <c r="AI46" s="11" t="str">
        <f t="shared" si="18"/>
        <v/>
      </c>
      <c r="AK46" s="12">
        <f t="shared" si="19"/>
        <v>0.3877997963</v>
      </c>
      <c r="AM46" s="13">
        <f t="shared" si="20"/>
        <v>0.3877997963</v>
      </c>
      <c r="AN46" s="13"/>
    </row>
    <row r="47">
      <c r="A47" s="10">
        <v>1458.0</v>
      </c>
      <c r="B47" s="1" t="s">
        <v>96</v>
      </c>
      <c r="C47" s="10">
        <v>4.0</v>
      </c>
      <c r="D47" s="10">
        <v>1.0</v>
      </c>
      <c r="E47" s="10">
        <f t="shared" ref="E47:F47" si="107">(C47-average(C:C))/stdev(C:C)</f>
        <v>0.2597855365</v>
      </c>
      <c r="F47" s="10">
        <f t="shared" si="107"/>
        <v>0.4732319217</v>
      </c>
      <c r="G47" s="10">
        <f t="shared" si="4"/>
        <v>0.3665087291</v>
      </c>
      <c r="H47" s="11">
        <f t="shared" si="5"/>
        <v>0.6053996441</v>
      </c>
      <c r="J47" s="10">
        <v>156.2</v>
      </c>
      <c r="K47" s="10">
        <v>3.0</v>
      </c>
      <c r="L47" s="10">
        <f t="shared" si="6"/>
        <v>113.8698</v>
      </c>
      <c r="M47" s="10">
        <f t="shared" si="7"/>
        <v>0.08686968184</v>
      </c>
      <c r="N47" s="11">
        <f t="shared" si="8"/>
        <v>0.2947366313</v>
      </c>
      <c r="P47" s="10">
        <v>90.71</v>
      </c>
      <c r="Q47" s="10">
        <v>73.39</v>
      </c>
      <c r="R47" s="10">
        <v>85.51</v>
      </c>
      <c r="S47" s="10">
        <v>67.13</v>
      </c>
      <c r="T47" s="10">
        <f t="shared" ref="T47:W47" si="108">(P47-average(P:P))/stdev(P:P)</f>
        <v>1.083505961</v>
      </c>
      <c r="U47" s="10">
        <f t="shared" si="108"/>
        <v>0.3422344213</v>
      </c>
      <c r="V47" s="10">
        <f t="shared" si="108"/>
        <v>1.0055523</v>
      </c>
      <c r="W47" s="10">
        <f t="shared" si="108"/>
        <v>0.6964598699</v>
      </c>
      <c r="X47" s="10">
        <f t="shared" si="10"/>
        <v>0.7819381382</v>
      </c>
      <c r="Y47" s="11">
        <f t="shared" si="11"/>
        <v>0.8842726605</v>
      </c>
      <c r="Z47" s="10"/>
      <c r="AA47" s="19">
        <v>25600.0</v>
      </c>
      <c r="AB47" s="10">
        <v>0.0</v>
      </c>
      <c r="AC47" s="16">
        <f t="shared" si="12"/>
        <v>0</v>
      </c>
      <c r="AD47" s="16" t="b">
        <f t="shared" si="13"/>
        <v>0</v>
      </c>
      <c r="AE47" s="17">
        <f t="shared" si="14"/>
        <v>-1</v>
      </c>
      <c r="AF47" s="10">
        <f t="shared" si="15"/>
        <v>-1.032176754</v>
      </c>
      <c r="AG47" s="18">
        <f t="shared" si="16"/>
        <v>-0.3574220931</v>
      </c>
      <c r="AH47" s="10">
        <f t="shared" si="17"/>
        <v>-0.6947994238</v>
      </c>
      <c r="AI47" s="11">
        <f t="shared" si="18"/>
        <v>-0.8335462937</v>
      </c>
      <c r="AK47" s="12">
        <f t="shared" si="19"/>
        <v>0.2377156606</v>
      </c>
      <c r="AL47" s="3">
        <v>0.6613628284</v>
      </c>
      <c r="AM47" s="13">
        <f t="shared" si="20"/>
        <v>0.3436274525</v>
      </c>
      <c r="AN47" s="13"/>
    </row>
    <row r="48">
      <c r="A48" s="10">
        <v>1416.0</v>
      </c>
      <c r="B48" s="1" t="s">
        <v>78</v>
      </c>
      <c r="C48" s="10">
        <v>4.0</v>
      </c>
      <c r="D48" s="10">
        <v>1.0</v>
      </c>
      <c r="E48" s="10">
        <f t="shared" ref="E48:F48" si="109">(C48-average(C:C))/stdev(C:C)</f>
        <v>0.2597855365</v>
      </c>
      <c r="F48" s="10">
        <f t="shared" si="109"/>
        <v>0.4732319217</v>
      </c>
      <c r="G48" s="10">
        <f t="shared" si="4"/>
        <v>0.3665087291</v>
      </c>
      <c r="H48" s="11">
        <f t="shared" si="5"/>
        <v>0.6053996441</v>
      </c>
      <c r="J48" s="10">
        <v>27.1</v>
      </c>
      <c r="K48" s="10">
        <v>5.0</v>
      </c>
      <c r="L48" s="10">
        <f t="shared" si="6"/>
        <v>16.002279</v>
      </c>
      <c r="M48" s="10">
        <f t="shared" si="7"/>
        <v>-0.4745244845</v>
      </c>
      <c r="N48" s="11">
        <f t="shared" si="8"/>
        <v>-0.688857376</v>
      </c>
      <c r="P48" s="10">
        <v>85.45</v>
      </c>
      <c r="Q48" s="10">
        <v>85.25</v>
      </c>
      <c r="R48" s="10">
        <v>82.89</v>
      </c>
      <c r="S48" s="10">
        <v>74.72</v>
      </c>
      <c r="T48" s="10">
        <f t="shared" ref="T48:W48" si="110">(P48-average(P:P))/stdev(P:P)</f>
        <v>0.7319402433</v>
      </c>
      <c r="U48" s="10">
        <f t="shared" si="110"/>
        <v>1.082836595</v>
      </c>
      <c r="V48" s="10">
        <f t="shared" si="110"/>
        <v>0.8184482048</v>
      </c>
      <c r="W48" s="10">
        <f t="shared" si="110"/>
        <v>1.162548951</v>
      </c>
      <c r="X48" s="10">
        <f t="shared" si="10"/>
        <v>0.9489434984</v>
      </c>
      <c r="Y48" s="11">
        <f t="shared" si="11"/>
        <v>0.9741373098</v>
      </c>
      <c r="Z48" s="10"/>
      <c r="AA48" s="19">
        <v>0.0</v>
      </c>
      <c r="AB48" s="10">
        <v>68188.0</v>
      </c>
      <c r="AC48" s="16">
        <f t="shared" si="12"/>
        <v>4.833707952</v>
      </c>
      <c r="AD48" s="16" t="b">
        <f t="shared" si="13"/>
        <v>1</v>
      </c>
      <c r="AE48" s="17" t="str">
        <f t="shared" si="14"/>
        <v/>
      </c>
      <c r="AF48" s="10">
        <f t="shared" si="15"/>
        <v>0.9187028324</v>
      </c>
      <c r="AG48" s="18" t="str">
        <f t="shared" si="16"/>
        <v/>
      </c>
      <c r="AH48" s="10">
        <f t="shared" si="17"/>
        <v>0.9187028324</v>
      </c>
      <c r="AI48" s="11">
        <f t="shared" si="18"/>
        <v>0.9584898708</v>
      </c>
      <c r="AK48" s="12">
        <f t="shared" si="19"/>
        <v>0.4622923622</v>
      </c>
      <c r="AL48" s="3">
        <v>-0.05745961731</v>
      </c>
      <c r="AM48" s="13">
        <f t="shared" si="20"/>
        <v>0.3323543673</v>
      </c>
      <c r="AN48" s="13"/>
    </row>
    <row r="49">
      <c r="A49" s="10">
        <v>1723.0</v>
      </c>
      <c r="B49" s="1" t="s">
        <v>62</v>
      </c>
      <c r="C49" s="10">
        <v>4.0</v>
      </c>
      <c r="D49" s="10">
        <v>1.0</v>
      </c>
      <c r="E49" s="10">
        <f t="shared" ref="E49:F49" si="111">(C49-average(C:C))/stdev(C:C)</f>
        <v>0.2597855365</v>
      </c>
      <c r="F49" s="10">
        <f t="shared" si="111"/>
        <v>0.4732319217</v>
      </c>
      <c r="G49" s="10">
        <f t="shared" si="4"/>
        <v>0.3665087291</v>
      </c>
      <c r="H49" s="11">
        <f t="shared" si="5"/>
        <v>0.6053996441</v>
      </c>
      <c r="J49" s="20">
        <v>56.6</v>
      </c>
      <c r="K49" s="10">
        <v>0.0</v>
      </c>
      <c r="L49" s="10">
        <f t="shared" si="6"/>
        <v>56.6</v>
      </c>
      <c r="M49" s="10">
        <f t="shared" si="7"/>
        <v>-0.2416451441</v>
      </c>
      <c r="N49" s="11">
        <f t="shared" si="8"/>
        <v>-0.4915741491</v>
      </c>
      <c r="P49" s="10">
        <v>82.81</v>
      </c>
      <c r="Q49" s="10">
        <v>80.47</v>
      </c>
      <c r="R49" s="10">
        <v>80.47</v>
      </c>
      <c r="S49" s="10">
        <v>73.44</v>
      </c>
      <c r="T49" s="10">
        <f t="shared" ref="T49:W49" si="112">(P49-average(P:P))/stdev(P:P)</f>
        <v>0.5554890084</v>
      </c>
      <c r="U49" s="10">
        <f t="shared" si="112"/>
        <v>0.7843476918</v>
      </c>
      <c r="V49" s="10">
        <f t="shared" si="112"/>
        <v>0.6456268649</v>
      </c>
      <c r="W49" s="10">
        <f t="shared" si="112"/>
        <v>1.083946312</v>
      </c>
      <c r="X49" s="10">
        <f t="shared" si="10"/>
        <v>0.7673524694</v>
      </c>
      <c r="Y49" s="11">
        <f t="shared" si="11"/>
        <v>0.8759865692</v>
      </c>
      <c r="Z49" s="10"/>
      <c r="AA49" s="7"/>
      <c r="AB49" s="1"/>
      <c r="AC49" s="16" t="str">
        <f t="shared" si="12"/>
        <v/>
      </c>
      <c r="AD49" s="16" t="b">
        <f t="shared" si="13"/>
        <v>1</v>
      </c>
      <c r="AE49" s="17" t="str">
        <f t="shared" si="14"/>
        <v/>
      </c>
      <c r="AF49" s="10" t="str">
        <f t="shared" si="15"/>
        <v/>
      </c>
      <c r="AG49" s="18" t="str">
        <f t="shared" si="16"/>
        <v/>
      </c>
      <c r="AH49" s="10" t="str">
        <f t="shared" si="17"/>
        <v/>
      </c>
      <c r="AI49" s="11" t="str">
        <f t="shared" si="18"/>
        <v/>
      </c>
      <c r="AK49" s="12">
        <f t="shared" si="19"/>
        <v>0.3299373547</v>
      </c>
      <c r="AM49" s="13">
        <f t="shared" si="20"/>
        <v>0.3299373547</v>
      </c>
      <c r="AN49" s="13"/>
    </row>
    <row r="50">
      <c r="A50" s="10">
        <v>1839.0</v>
      </c>
      <c r="B50" s="1" t="s">
        <v>72</v>
      </c>
      <c r="C50" s="10">
        <v>4.0</v>
      </c>
      <c r="D50" s="10">
        <v>1.0</v>
      </c>
      <c r="E50" s="10">
        <f t="shared" ref="E50:F50" si="113">(C50-average(C:C))/stdev(C:C)</f>
        <v>0.2597855365</v>
      </c>
      <c r="F50" s="10">
        <f t="shared" si="113"/>
        <v>0.4732319217</v>
      </c>
      <c r="G50" s="10">
        <f t="shared" si="4"/>
        <v>0.3665087291</v>
      </c>
      <c r="H50" s="11">
        <f t="shared" si="5"/>
        <v>0.6053996441</v>
      </c>
      <c r="J50" s="10">
        <v>50.3</v>
      </c>
      <c r="K50" s="10">
        <v>1.0</v>
      </c>
      <c r="L50" s="10">
        <f t="shared" si="6"/>
        <v>45.27</v>
      </c>
      <c r="M50" s="10">
        <f t="shared" si="7"/>
        <v>-0.3066370417</v>
      </c>
      <c r="N50" s="11">
        <f t="shared" si="8"/>
        <v>-0.5537481754</v>
      </c>
      <c r="P50" s="10">
        <v>71.09</v>
      </c>
      <c r="Q50" s="10">
        <v>78.91</v>
      </c>
      <c r="R50" s="10">
        <v>74.22</v>
      </c>
      <c r="S50" s="10">
        <v>60.16</v>
      </c>
      <c r="T50" s="10">
        <f t="shared" ref="T50:W50" si="114">(P50-average(P:P))/stdev(P:P)</f>
        <v>-0.2278475344</v>
      </c>
      <c r="U50" s="10">
        <f t="shared" si="114"/>
        <v>0.6869329034</v>
      </c>
      <c r="V50" s="10">
        <f t="shared" si="114"/>
        <v>0.1992907598</v>
      </c>
      <c r="W50" s="10">
        <f t="shared" si="114"/>
        <v>0.2684439421</v>
      </c>
      <c r="X50" s="10">
        <f t="shared" si="10"/>
        <v>0.2317050177</v>
      </c>
      <c r="Y50" s="11">
        <f t="shared" si="11"/>
        <v>0.4813574739</v>
      </c>
      <c r="Z50" s="10"/>
      <c r="AA50" s="19">
        <v>0.0</v>
      </c>
      <c r="AB50" s="10">
        <v>129425.0</v>
      </c>
      <c r="AC50" s="16">
        <f t="shared" si="12"/>
        <v>5.112018174</v>
      </c>
      <c r="AD50" s="16" t="b">
        <f t="shared" si="13"/>
        <v>1</v>
      </c>
      <c r="AE50" s="17" t="str">
        <f t="shared" si="14"/>
        <v/>
      </c>
      <c r="AF50" s="10">
        <f t="shared" si="15"/>
        <v>1.031028553</v>
      </c>
      <c r="AG50" s="18" t="str">
        <f t="shared" si="16"/>
        <v/>
      </c>
      <c r="AH50" s="10">
        <f t="shared" si="17"/>
        <v>1.031028553</v>
      </c>
      <c r="AI50" s="11">
        <f t="shared" si="18"/>
        <v>1.015395762</v>
      </c>
      <c r="AK50" s="12">
        <f t="shared" si="19"/>
        <v>0.3871011761</v>
      </c>
      <c r="AL50" s="3">
        <v>0.1389764289</v>
      </c>
      <c r="AM50" s="13">
        <f t="shared" si="20"/>
        <v>0.3250699893</v>
      </c>
      <c r="AN50" s="13"/>
    </row>
    <row r="51">
      <c r="A51" s="10">
        <v>1087.0</v>
      </c>
      <c r="B51" s="1" t="s">
        <v>76</v>
      </c>
      <c r="C51" s="10">
        <v>4.0</v>
      </c>
      <c r="D51" s="10">
        <v>1.0</v>
      </c>
      <c r="E51" s="10">
        <f t="shared" ref="E51:F51" si="115">(C51-average(C:C))/stdev(C:C)</f>
        <v>0.2597855365</v>
      </c>
      <c r="F51" s="10">
        <f t="shared" si="115"/>
        <v>0.4732319217</v>
      </c>
      <c r="G51" s="10">
        <f t="shared" si="4"/>
        <v>0.3665087291</v>
      </c>
      <c r="H51" s="11">
        <f t="shared" si="5"/>
        <v>0.6053996441</v>
      </c>
      <c r="J51" s="10">
        <v>107.0</v>
      </c>
      <c r="K51" s="10">
        <v>7.0</v>
      </c>
      <c r="L51" s="10">
        <f t="shared" si="6"/>
        <v>51.1777683</v>
      </c>
      <c r="M51" s="10">
        <f t="shared" si="7"/>
        <v>-0.2727485093</v>
      </c>
      <c r="N51" s="11">
        <f t="shared" si="8"/>
        <v>-0.5222532999</v>
      </c>
      <c r="P51" s="10">
        <v>78.25</v>
      </c>
      <c r="Q51" s="10">
        <v>74.03</v>
      </c>
      <c r="R51" s="10">
        <v>73.96</v>
      </c>
      <c r="S51" s="10">
        <v>65.83</v>
      </c>
      <c r="T51" s="10">
        <f t="shared" ref="T51:W51" si="116">(P51-average(P:P))/stdev(P:P)</f>
        <v>0.2507096027</v>
      </c>
      <c r="U51" s="10">
        <f t="shared" si="116"/>
        <v>0.3821994627</v>
      </c>
      <c r="V51" s="10">
        <f t="shared" si="116"/>
        <v>0.1807231778</v>
      </c>
      <c r="W51" s="10">
        <f t="shared" si="116"/>
        <v>0.6166290656</v>
      </c>
      <c r="X51" s="10">
        <f t="shared" si="10"/>
        <v>0.3575653272</v>
      </c>
      <c r="Y51" s="11">
        <f t="shared" si="11"/>
        <v>0.597967664</v>
      </c>
      <c r="Z51" s="10"/>
      <c r="AA51" s="19">
        <v>3700.0</v>
      </c>
      <c r="AB51" s="10">
        <v>50150.0</v>
      </c>
      <c r="AC51" s="16">
        <f t="shared" si="12"/>
        <v>4.700270937</v>
      </c>
      <c r="AD51" s="16" t="b">
        <f t="shared" si="13"/>
        <v>0</v>
      </c>
      <c r="AE51" s="17">
        <f t="shared" si="14"/>
        <v>12.55405405</v>
      </c>
      <c r="AF51" s="10">
        <f t="shared" si="15"/>
        <v>0.8648477895</v>
      </c>
      <c r="AG51" s="18">
        <f t="shared" si="16"/>
        <v>0.799999967</v>
      </c>
      <c r="AH51" s="10">
        <f t="shared" si="17"/>
        <v>0.8324238782</v>
      </c>
      <c r="AI51" s="11">
        <f t="shared" si="18"/>
        <v>0.9123726641</v>
      </c>
      <c r="AK51" s="12">
        <f t="shared" si="19"/>
        <v>0.3983716681</v>
      </c>
      <c r="AL51" s="3">
        <v>0.08558117231</v>
      </c>
      <c r="AM51" s="13">
        <f t="shared" si="20"/>
        <v>0.3201740441</v>
      </c>
      <c r="AN51" s="13"/>
    </row>
    <row r="52">
      <c r="A52" s="10">
        <v>1397.0</v>
      </c>
      <c r="B52" s="15" t="s">
        <v>87</v>
      </c>
      <c r="C52" s="10">
        <v>4.0</v>
      </c>
      <c r="D52" s="10">
        <v>1.0</v>
      </c>
      <c r="E52" s="10">
        <f t="shared" ref="E52:F52" si="117">(C52-average(C:C))/stdev(C:C)</f>
        <v>0.2597855365</v>
      </c>
      <c r="F52" s="10">
        <f t="shared" si="117"/>
        <v>0.4732319217</v>
      </c>
      <c r="G52" s="10">
        <f t="shared" si="4"/>
        <v>0.3665087291</v>
      </c>
      <c r="H52" s="11">
        <f t="shared" si="5"/>
        <v>0.6053996441</v>
      </c>
      <c r="J52" s="10">
        <v>98.3</v>
      </c>
      <c r="K52" s="10">
        <v>4.0</v>
      </c>
      <c r="L52" s="10">
        <f t="shared" si="6"/>
        <v>64.49463</v>
      </c>
      <c r="M52" s="10">
        <f t="shared" si="7"/>
        <v>-0.1963594438</v>
      </c>
      <c r="N52" s="11">
        <f t="shared" si="8"/>
        <v>-0.4431246369</v>
      </c>
      <c r="P52" s="10">
        <v>77.08</v>
      </c>
      <c r="Q52" s="10">
        <v>70.32</v>
      </c>
      <c r="R52" s="10">
        <v>75.02</v>
      </c>
      <c r="S52" s="10">
        <v>58.8</v>
      </c>
      <c r="T52" s="10">
        <f t="shared" ref="T52:W52" si="118">(P52-average(P:P))/stdev(P:P)</f>
        <v>0.1725096236</v>
      </c>
      <c r="U52" s="10">
        <f t="shared" si="118"/>
        <v>0.1505271133</v>
      </c>
      <c r="V52" s="10">
        <f t="shared" si="118"/>
        <v>0.2564217812</v>
      </c>
      <c r="W52" s="10">
        <f t="shared" si="118"/>
        <v>0.1849286391</v>
      </c>
      <c r="X52" s="10">
        <f t="shared" si="10"/>
        <v>0.1910967893</v>
      </c>
      <c r="Y52" s="11">
        <f t="shared" si="11"/>
        <v>0.4371461876</v>
      </c>
      <c r="Z52" s="10"/>
      <c r="AA52" s="19">
        <v>72300.0</v>
      </c>
      <c r="AB52" s="10">
        <v>245685.0</v>
      </c>
      <c r="AC52" s="16">
        <f t="shared" si="12"/>
        <v>5.390378642</v>
      </c>
      <c r="AD52" s="16" t="b">
        <f t="shared" si="13"/>
        <v>0</v>
      </c>
      <c r="AE52" s="17">
        <f t="shared" si="14"/>
        <v>2.39813278</v>
      </c>
      <c r="AF52" s="10">
        <f t="shared" si="15"/>
        <v>1.143374553</v>
      </c>
      <c r="AG52" s="18">
        <f t="shared" si="16"/>
        <v>-0.06724515955</v>
      </c>
      <c r="AH52" s="10">
        <f t="shared" si="17"/>
        <v>0.5380646969</v>
      </c>
      <c r="AI52" s="11">
        <f t="shared" si="18"/>
        <v>0.7335289339</v>
      </c>
      <c r="AK52" s="12">
        <f t="shared" si="19"/>
        <v>0.3332375322</v>
      </c>
      <c r="AL52" s="3">
        <v>0.2701577088</v>
      </c>
      <c r="AM52" s="13">
        <f t="shared" si="20"/>
        <v>0.3174675763</v>
      </c>
      <c r="AN52" s="13"/>
    </row>
    <row r="53">
      <c r="A53" s="10">
        <v>1870.0</v>
      </c>
      <c r="B53" s="1" t="s">
        <v>117</v>
      </c>
      <c r="C53" s="10">
        <v>4.0</v>
      </c>
      <c r="D53" s="10">
        <v>1.0</v>
      </c>
      <c r="E53" s="10">
        <f t="shared" ref="E53:F53" si="119">(C53-average(C:C))/stdev(C:C)</f>
        <v>0.2597855365</v>
      </c>
      <c r="F53" s="10">
        <f t="shared" si="119"/>
        <v>0.4732319217</v>
      </c>
      <c r="G53" s="10">
        <f t="shared" si="4"/>
        <v>0.3665087291</v>
      </c>
      <c r="H53" s="11">
        <f t="shared" si="5"/>
        <v>0.6053996441</v>
      </c>
      <c r="J53" s="10">
        <v>138.6</v>
      </c>
      <c r="K53" s="10">
        <v>1.0</v>
      </c>
      <c r="L53" s="10">
        <f t="shared" si="6"/>
        <v>124.74</v>
      </c>
      <c r="M53" s="10">
        <f t="shared" si="7"/>
        <v>0.1492240442</v>
      </c>
      <c r="N53" s="11">
        <f t="shared" si="8"/>
        <v>0.3862952811</v>
      </c>
      <c r="P53" s="10">
        <v>63.48</v>
      </c>
      <c r="Q53" s="10">
        <v>62.5</v>
      </c>
      <c r="R53" s="10">
        <v>68.56</v>
      </c>
      <c r="S53" s="10">
        <v>49.42</v>
      </c>
      <c r="T53" s="10">
        <f t="shared" ref="T53:W53" si="120">(P53-average(P:P))/stdev(P:P)</f>
        <v>-0.7364815865</v>
      </c>
      <c r="U53" s="10">
        <f t="shared" si="120"/>
        <v>-0.3377957364</v>
      </c>
      <c r="V53" s="10">
        <f t="shared" si="120"/>
        <v>-0.204911217</v>
      </c>
      <c r="W53" s="10">
        <f t="shared" si="120"/>
        <v>-0.3910813183</v>
      </c>
      <c r="X53" s="10">
        <f t="shared" si="10"/>
        <v>-0.4175674645</v>
      </c>
      <c r="Y53" s="11">
        <f t="shared" si="11"/>
        <v>-0.6461946027</v>
      </c>
      <c r="Z53" s="10"/>
      <c r="AA53" s="19">
        <v>0.0</v>
      </c>
      <c r="AB53" s="10">
        <v>2809684.0</v>
      </c>
      <c r="AC53" s="16">
        <f t="shared" si="12"/>
        <v>6.448657478</v>
      </c>
      <c r="AD53" s="16" t="b">
        <f t="shared" si="13"/>
        <v>1</v>
      </c>
      <c r="AE53" s="17" t="str">
        <f t="shared" si="14"/>
        <v/>
      </c>
      <c r="AF53" s="10">
        <f t="shared" si="15"/>
        <v>1.57049481</v>
      </c>
      <c r="AG53" s="18" t="str">
        <f t="shared" si="16"/>
        <v/>
      </c>
      <c r="AH53" s="10">
        <f t="shared" si="17"/>
        <v>1.57049481</v>
      </c>
      <c r="AI53" s="11">
        <f t="shared" si="18"/>
        <v>1.253193844</v>
      </c>
      <c r="AK53" s="12">
        <f t="shared" si="19"/>
        <v>0.3996735415</v>
      </c>
      <c r="AL53" s="3">
        <v>0.06597066984</v>
      </c>
      <c r="AM53" s="13">
        <f t="shared" si="20"/>
        <v>0.3162478236</v>
      </c>
      <c r="AN53" s="13"/>
    </row>
    <row r="54">
      <c r="A54" s="10">
        <v>1439.0</v>
      </c>
      <c r="B54" s="1" t="s">
        <v>106</v>
      </c>
      <c r="C54" s="10">
        <v>4.0</v>
      </c>
      <c r="D54" s="10">
        <v>1.0</v>
      </c>
      <c r="E54" s="10">
        <f t="shared" ref="E54:F54" si="121">(C54-average(C:C))/stdev(C:C)</f>
        <v>0.2597855365</v>
      </c>
      <c r="F54" s="10">
        <f t="shared" si="121"/>
        <v>0.4732319217</v>
      </c>
      <c r="G54" s="10">
        <f t="shared" si="4"/>
        <v>0.3665087291</v>
      </c>
      <c r="H54" s="11">
        <f t="shared" si="5"/>
        <v>0.6053996441</v>
      </c>
      <c r="J54" s="10">
        <v>199.7</v>
      </c>
      <c r="K54" s="10">
        <v>4.0</v>
      </c>
      <c r="L54" s="10">
        <f t="shared" si="6"/>
        <v>131.02317</v>
      </c>
      <c r="M54" s="10">
        <f t="shared" si="7"/>
        <v>0.1852659808</v>
      </c>
      <c r="N54" s="11">
        <f t="shared" si="8"/>
        <v>0.4304253487</v>
      </c>
      <c r="P54" s="10">
        <v>82.01</v>
      </c>
      <c r="Q54" s="10">
        <v>75.35</v>
      </c>
      <c r="R54" s="10">
        <v>80.1</v>
      </c>
      <c r="S54" s="10">
        <v>59.52</v>
      </c>
      <c r="T54" s="10">
        <f t="shared" ref="T54:W54" si="122">(P54-average(P:P))/stdev(P:P)</f>
        <v>0.5020189372</v>
      </c>
      <c r="U54" s="10">
        <f t="shared" si="122"/>
        <v>0.4646273606</v>
      </c>
      <c r="V54" s="10">
        <f t="shared" si="122"/>
        <v>0.6192037675</v>
      </c>
      <c r="W54" s="10">
        <f t="shared" si="122"/>
        <v>0.2291426231</v>
      </c>
      <c r="X54" s="10">
        <f t="shared" si="10"/>
        <v>0.4537481721</v>
      </c>
      <c r="Y54" s="11">
        <f t="shared" si="11"/>
        <v>0.6736083225</v>
      </c>
      <c r="Z54" s="10"/>
      <c r="AA54" s="19">
        <v>110900.0</v>
      </c>
      <c r="AB54" s="10">
        <v>0.0</v>
      </c>
      <c r="AC54" s="16">
        <f t="shared" si="12"/>
        <v>0</v>
      </c>
      <c r="AD54" s="16" t="b">
        <f t="shared" si="13"/>
        <v>0</v>
      </c>
      <c r="AE54" s="17">
        <f t="shared" si="14"/>
        <v>-1</v>
      </c>
      <c r="AF54" s="10">
        <f t="shared" si="15"/>
        <v>-1.032176754</v>
      </c>
      <c r="AG54" s="18">
        <f t="shared" si="16"/>
        <v>-0.3574220931</v>
      </c>
      <c r="AH54" s="10">
        <f t="shared" si="17"/>
        <v>-0.6947994238</v>
      </c>
      <c r="AI54" s="11">
        <f t="shared" si="18"/>
        <v>-0.8335462937</v>
      </c>
      <c r="AK54" s="12">
        <f t="shared" si="19"/>
        <v>0.2189717554</v>
      </c>
      <c r="AL54" s="3">
        <v>0.5794443594</v>
      </c>
      <c r="AM54" s="13">
        <f t="shared" si="20"/>
        <v>0.3090899064</v>
      </c>
      <c r="AN54" s="13"/>
    </row>
    <row r="55">
      <c r="A55" s="10">
        <v>505.0</v>
      </c>
      <c r="B55" s="1" t="s">
        <v>89</v>
      </c>
      <c r="C55" s="10">
        <v>4.0</v>
      </c>
      <c r="D55" s="10">
        <v>1.0</v>
      </c>
      <c r="E55" s="10">
        <f t="shared" ref="E55:F55" si="123">(C55-average(C:C))/stdev(C:C)</f>
        <v>0.2597855365</v>
      </c>
      <c r="F55" s="10">
        <f t="shared" si="123"/>
        <v>0.4732319217</v>
      </c>
      <c r="G55" s="10">
        <f t="shared" si="4"/>
        <v>0.3665087291</v>
      </c>
      <c r="H55" s="11">
        <f t="shared" si="5"/>
        <v>0.6053996441</v>
      </c>
      <c r="J55" s="10">
        <v>87.5</v>
      </c>
      <c r="K55" s="10">
        <v>11.0</v>
      </c>
      <c r="L55" s="10">
        <f t="shared" si="6"/>
        <v>27.45842716</v>
      </c>
      <c r="M55" s="10">
        <f t="shared" si="7"/>
        <v>-0.4088089675</v>
      </c>
      <c r="N55" s="11">
        <f t="shared" si="8"/>
        <v>-0.6393817072</v>
      </c>
      <c r="P55" s="10">
        <v>81.07</v>
      </c>
      <c r="Q55" s="10">
        <v>85.06</v>
      </c>
      <c r="R55" s="10">
        <v>81.72</v>
      </c>
      <c r="S55" s="10">
        <v>71.83</v>
      </c>
      <c r="T55" s="10">
        <f t="shared" ref="T55:W55" si="124">(P55-average(P:P))/stdev(P:P)</f>
        <v>0.4391916036</v>
      </c>
      <c r="U55" s="10">
        <f t="shared" si="124"/>
        <v>1.070971973</v>
      </c>
      <c r="V55" s="10">
        <f t="shared" si="124"/>
        <v>0.7348940859</v>
      </c>
      <c r="W55" s="10">
        <f t="shared" si="124"/>
        <v>0.9850789317</v>
      </c>
      <c r="X55" s="10">
        <f t="shared" si="10"/>
        <v>0.8075341486</v>
      </c>
      <c r="Y55" s="11">
        <f t="shared" si="11"/>
        <v>0.8986290384</v>
      </c>
      <c r="Z55" s="10"/>
      <c r="AA55" s="19">
        <v>0.0</v>
      </c>
      <c r="AB55" s="10">
        <v>5065.0</v>
      </c>
      <c r="AC55" s="16">
        <f t="shared" si="12"/>
        <v>3.70457945</v>
      </c>
      <c r="AD55" s="16" t="b">
        <f t="shared" si="13"/>
        <v>1</v>
      </c>
      <c r="AE55" s="17" t="str">
        <f t="shared" si="14"/>
        <v/>
      </c>
      <c r="AF55" s="10">
        <f t="shared" si="15"/>
        <v>0.4629877233</v>
      </c>
      <c r="AG55" s="18" t="str">
        <f t="shared" si="16"/>
        <v/>
      </c>
      <c r="AH55" s="10">
        <f t="shared" si="17"/>
        <v>0.4629877233</v>
      </c>
      <c r="AI55" s="11">
        <f t="shared" si="18"/>
        <v>0.6804320122</v>
      </c>
      <c r="AK55" s="12">
        <f t="shared" si="19"/>
        <v>0.3862697469</v>
      </c>
      <c r="AL55" s="3">
        <v>0.0600846695</v>
      </c>
      <c r="AM55" s="13">
        <f t="shared" si="20"/>
        <v>0.3047234775</v>
      </c>
      <c r="AN55" s="13"/>
    </row>
    <row r="56">
      <c r="A56" s="10">
        <v>1569.0</v>
      </c>
      <c r="B56" s="1" t="s">
        <v>105</v>
      </c>
      <c r="C56" s="10">
        <v>4.0</v>
      </c>
      <c r="D56" s="10">
        <v>1.0</v>
      </c>
      <c r="E56" s="10">
        <f t="shared" ref="E56:F56" si="125">(C56-average(C:C))/stdev(C:C)</f>
        <v>0.2597855365</v>
      </c>
      <c r="F56" s="10">
        <f t="shared" si="125"/>
        <v>0.4732319217</v>
      </c>
      <c r="G56" s="10">
        <f t="shared" si="4"/>
        <v>0.3665087291</v>
      </c>
      <c r="H56" s="11">
        <f t="shared" si="5"/>
        <v>0.6053996441</v>
      </c>
      <c r="J56" s="10">
        <v>47.0</v>
      </c>
      <c r="K56" s="10">
        <v>3.0</v>
      </c>
      <c r="L56" s="10">
        <f t="shared" si="6"/>
        <v>34.263</v>
      </c>
      <c r="M56" s="10">
        <f t="shared" si="7"/>
        <v>-0.3697761253</v>
      </c>
      <c r="N56" s="11">
        <f t="shared" si="8"/>
        <v>-0.6080922013</v>
      </c>
      <c r="P56" s="10">
        <v>91.46</v>
      </c>
      <c r="Q56" s="10">
        <v>77.54</v>
      </c>
      <c r="R56" s="10">
        <v>85.3</v>
      </c>
      <c r="S56" s="10">
        <v>64.4</v>
      </c>
      <c r="T56" s="10">
        <f t="shared" ref="T56:W56" si="126">(P56-average(P:P))/stdev(P:P)</f>
        <v>1.133634153</v>
      </c>
      <c r="U56" s="10">
        <f t="shared" si="126"/>
        <v>0.6013827366</v>
      </c>
      <c r="V56" s="10">
        <f t="shared" si="126"/>
        <v>0.9905554069</v>
      </c>
      <c r="W56" s="10">
        <f t="shared" si="126"/>
        <v>0.5288151808</v>
      </c>
      <c r="X56" s="10">
        <f t="shared" si="10"/>
        <v>0.8135968694</v>
      </c>
      <c r="Y56" s="11">
        <f t="shared" si="11"/>
        <v>0.9019960473</v>
      </c>
      <c r="Z56" s="10"/>
      <c r="AA56" s="19">
        <v>0.0</v>
      </c>
      <c r="AB56" s="10">
        <v>2598.0</v>
      </c>
      <c r="AC56" s="16">
        <f t="shared" si="12"/>
        <v>3.414639147</v>
      </c>
      <c r="AD56" s="16" t="b">
        <f t="shared" si="13"/>
        <v>1</v>
      </c>
      <c r="AE56" s="17" t="str">
        <f t="shared" si="14"/>
        <v/>
      </c>
      <c r="AF56" s="10">
        <f t="shared" si="15"/>
        <v>0.3459681135</v>
      </c>
      <c r="AG56" s="18" t="str">
        <f t="shared" si="16"/>
        <v/>
      </c>
      <c r="AH56" s="10">
        <f t="shared" si="17"/>
        <v>0.3459681135</v>
      </c>
      <c r="AI56" s="11">
        <f t="shared" si="18"/>
        <v>0.5881905418</v>
      </c>
      <c r="AK56" s="12">
        <f t="shared" si="19"/>
        <v>0.371873508</v>
      </c>
      <c r="AL56" s="3">
        <v>0.0503461643</v>
      </c>
      <c r="AM56" s="13">
        <f t="shared" si="20"/>
        <v>0.2914916721</v>
      </c>
      <c r="AN56" s="13"/>
    </row>
    <row r="57">
      <c r="A57" s="10">
        <v>1092.0</v>
      </c>
      <c r="B57" s="1" t="s">
        <v>94</v>
      </c>
      <c r="C57" s="10">
        <v>4.0</v>
      </c>
      <c r="D57" s="10">
        <v>1.0</v>
      </c>
      <c r="E57" s="10">
        <f t="shared" ref="E57:F57" si="127">(C57-average(C:C))/stdev(C:C)</f>
        <v>0.2597855365</v>
      </c>
      <c r="F57" s="10">
        <f t="shared" si="127"/>
        <v>0.4732319217</v>
      </c>
      <c r="G57" s="10">
        <f t="shared" si="4"/>
        <v>0.3665087291</v>
      </c>
      <c r="H57" s="11">
        <f t="shared" si="5"/>
        <v>0.6053996441</v>
      </c>
      <c r="J57" s="10">
        <v>145.3</v>
      </c>
      <c r="K57" s="10">
        <v>8.0</v>
      </c>
      <c r="L57" s="10">
        <f t="shared" si="6"/>
        <v>62.54688561</v>
      </c>
      <c r="M57" s="10">
        <f t="shared" si="7"/>
        <v>-0.2075322244</v>
      </c>
      <c r="N57" s="11">
        <f t="shared" si="8"/>
        <v>-0.4555570484</v>
      </c>
      <c r="P57" s="10">
        <v>93.91</v>
      </c>
      <c r="Q57" s="10">
        <v>86.19</v>
      </c>
      <c r="R57" s="10">
        <v>87.09</v>
      </c>
      <c r="S57" s="10">
        <v>76.56</v>
      </c>
      <c r="T57" s="10">
        <f t="shared" ref="T57:W57" si="128">(P57-average(P:P))/stdev(P:P)</f>
        <v>1.297386246</v>
      </c>
      <c r="U57" s="10">
        <f t="shared" si="128"/>
        <v>1.141535249</v>
      </c>
      <c r="V57" s="10">
        <f t="shared" si="128"/>
        <v>1.118386067</v>
      </c>
      <c r="W57" s="10">
        <f t="shared" si="128"/>
        <v>1.275540243</v>
      </c>
      <c r="X57" s="10">
        <f t="shared" si="10"/>
        <v>1.208211951</v>
      </c>
      <c r="Y57" s="11">
        <f t="shared" si="11"/>
        <v>1.09918695</v>
      </c>
      <c r="Z57" s="10"/>
      <c r="AA57" s="19">
        <v>2500.0</v>
      </c>
      <c r="AB57" s="10">
        <v>1461.0</v>
      </c>
      <c r="AC57" s="16">
        <f t="shared" si="12"/>
        <v>3.164650216</v>
      </c>
      <c r="AD57" s="16" t="b">
        <f t="shared" si="13"/>
        <v>0</v>
      </c>
      <c r="AE57" s="17">
        <f t="shared" si="14"/>
        <v>-0.4156</v>
      </c>
      <c r="AF57" s="10">
        <f t="shared" si="15"/>
        <v>0.2450728366</v>
      </c>
      <c r="AG57" s="18">
        <f t="shared" si="16"/>
        <v>-0.3075183928</v>
      </c>
      <c r="AH57" s="10">
        <f t="shared" si="17"/>
        <v>-0.03122277807</v>
      </c>
      <c r="AI57" s="11">
        <f t="shared" si="18"/>
        <v>-0.1766996833</v>
      </c>
      <c r="AK57" s="12">
        <f t="shared" si="19"/>
        <v>0.2680824657</v>
      </c>
      <c r="AL57" s="3">
        <v>0.3307300878</v>
      </c>
      <c r="AM57" s="13">
        <f t="shared" si="20"/>
        <v>0.2837443712</v>
      </c>
      <c r="AN57" s="13"/>
    </row>
    <row r="58">
      <c r="A58" s="10">
        <v>520.0</v>
      </c>
      <c r="B58" s="1" t="s">
        <v>85</v>
      </c>
      <c r="C58" s="10">
        <v>4.0</v>
      </c>
      <c r="D58" s="10">
        <v>1.0</v>
      </c>
      <c r="E58" s="10">
        <f t="shared" ref="E58:F58" si="129">(C58-average(C:C))/stdev(C:C)</f>
        <v>0.2597855365</v>
      </c>
      <c r="F58" s="10">
        <f t="shared" si="129"/>
        <v>0.4732319217</v>
      </c>
      <c r="G58" s="10">
        <f t="shared" si="4"/>
        <v>0.3665087291</v>
      </c>
      <c r="H58" s="11">
        <f t="shared" si="5"/>
        <v>0.6053996441</v>
      </c>
      <c r="J58" s="10">
        <v>74.9</v>
      </c>
      <c r="K58" s="10">
        <v>12.0</v>
      </c>
      <c r="L58" s="10">
        <f t="shared" si="6"/>
        <v>21.15397228</v>
      </c>
      <c r="M58" s="10">
        <f t="shared" si="7"/>
        <v>-0.4449729997</v>
      </c>
      <c r="N58" s="11">
        <f t="shared" si="8"/>
        <v>-0.6670629654</v>
      </c>
      <c r="P58" s="10">
        <v>78.04</v>
      </c>
      <c r="Q58" s="10">
        <v>79.76</v>
      </c>
      <c r="R58" s="10">
        <v>82.12</v>
      </c>
      <c r="S58" s="10">
        <v>67.67</v>
      </c>
      <c r="T58" s="10">
        <f t="shared" ref="T58:W58" si="130">(P58-average(P:P))/stdev(P:P)</f>
        <v>0.236673709</v>
      </c>
      <c r="U58" s="10">
        <f t="shared" si="130"/>
        <v>0.740011474</v>
      </c>
      <c r="V58" s="10">
        <f t="shared" si="130"/>
        <v>0.7634595966</v>
      </c>
      <c r="W58" s="10">
        <f t="shared" si="130"/>
        <v>0.7296203579</v>
      </c>
      <c r="X58" s="10">
        <f t="shared" si="10"/>
        <v>0.6174412844</v>
      </c>
      <c r="Y58" s="11">
        <f t="shared" si="11"/>
        <v>0.7857743215</v>
      </c>
      <c r="Z58" s="10"/>
      <c r="AA58" s="19">
        <v>31000.0</v>
      </c>
      <c r="AB58" s="10">
        <v>10804.0</v>
      </c>
      <c r="AC58" s="16">
        <f t="shared" si="12"/>
        <v>4.033584576</v>
      </c>
      <c r="AD58" s="16" t="b">
        <f t="shared" si="13"/>
        <v>0</v>
      </c>
      <c r="AE58" s="17">
        <f t="shared" si="14"/>
        <v>-0.651483871</v>
      </c>
      <c r="AF58" s="10">
        <f t="shared" si="15"/>
        <v>0.5957738556</v>
      </c>
      <c r="AG58" s="18">
        <f t="shared" si="16"/>
        <v>-0.3276612367</v>
      </c>
      <c r="AH58" s="10">
        <f t="shared" si="17"/>
        <v>0.1340563094</v>
      </c>
      <c r="AI58" s="11">
        <f t="shared" si="18"/>
        <v>0.3661370091</v>
      </c>
      <c r="AK58" s="12">
        <f t="shared" si="19"/>
        <v>0.2725620024</v>
      </c>
      <c r="AL58" s="3">
        <v>0.2987450835</v>
      </c>
      <c r="AM58" s="13">
        <f t="shared" si="20"/>
        <v>0.2791077726</v>
      </c>
      <c r="AN58" s="13"/>
    </row>
    <row r="59">
      <c r="A59" s="10">
        <v>1826.0</v>
      </c>
      <c r="B59" s="1" t="s">
        <v>79</v>
      </c>
      <c r="C59" s="10">
        <v>4.0</v>
      </c>
      <c r="D59" s="10">
        <v>1.0</v>
      </c>
      <c r="E59" s="10">
        <f t="shared" ref="E59:F59" si="131">(C59-average(C:C))/stdev(C:C)</f>
        <v>0.2597855365</v>
      </c>
      <c r="F59" s="10">
        <f t="shared" si="131"/>
        <v>0.4732319217</v>
      </c>
      <c r="G59" s="10">
        <f t="shared" si="4"/>
        <v>0.3665087291</v>
      </c>
      <c r="H59" s="11">
        <f t="shared" si="5"/>
        <v>0.6053996441</v>
      </c>
      <c r="J59" s="10">
        <v>36.6</v>
      </c>
      <c r="K59" s="10">
        <v>1.0</v>
      </c>
      <c r="L59" s="10">
        <f t="shared" si="6"/>
        <v>32.94</v>
      </c>
      <c r="M59" s="10">
        <f t="shared" si="7"/>
        <v>-0.3773652057</v>
      </c>
      <c r="N59" s="11">
        <f t="shared" si="8"/>
        <v>-0.6143005825</v>
      </c>
      <c r="P59" s="10">
        <v>88.09</v>
      </c>
      <c r="Q59" s="10">
        <v>72.26</v>
      </c>
      <c r="R59" s="10">
        <v>80.67</v>
      </c>
      <c r="S59" s="10">
        <v>61.72</v>
      </c>
      <c r="T59" s="10">
        <f t="shared" ref="T59:W59" si="132">(P59-average(P:P))/stdev(P:P)</f>
        <v>0.9083914782</v>
      </c>
      <c r="U59" s="10">
        <f t="shared" si="132"/>
        <v>0.2716711451</v>
      </c>
      <c r="V59" s="10">
        <f t="shared" si="132"/>
        <v>0.6599096202</v>
      </c>
      <c r="W59" s="10">
        <f t="shared" si="132"/>
        <v>0.3642409073</v>
      </c>
      <c r="X59" s="10">
        <f t="shared" si="10"/>
        <v>0.5510532877</v>
      </c>
      <c r="Y59" s="11">
        <f t="shared" si="11"/>
        <v>0.7423296355</v>
      </c>
      <c r="Z59" s="10"/>
      <c r="AA59" s="19">
        <v>0.0</v>
      </c>
      <c r="AB59" s="10">
        <v>62143.0</v>
      </c>
      <c r="AC59" s="16">
        <f t="shared" si="12"/>
        <v>4.793392215</v>
      </c>
      <c r="AD59" s="16" t="b">
        <f t="shared" si="13"/>
        <v>1</v>
      </c>
      <c r="AE59" s="17" t="str">
        <f t="shared" si="14"/>
        <v/>
      </c>
      <c r="AF59" s="10">
        <f t="shared" si="15"/>
        <v>0.9024314421</v>
      </c>
      <c r="AG59" s="18" t="str">
        <f t="shared" si="16"/>
        <v/>
      </c>
      <c r="AH59" s="10">
        <f t="shared" si="17"/>
        <v>0.9024314421</v>
      </c>
      <c r="AI59" s="11">
        <f t="shared" si="18"/>
        <v>0.9499639162</v>
      </c>
      <c r="AK59" s="12">
        <f t="shared" si="19"/>
        <v>0.4208481533</v>
      </c>
      <c r="AL59" s="3">
        <v>-0.2229192639</v>
      </c>
      <c r="AM59" s="13">
        <f t="shared" si="20"/>
        <v>0.259906299</v>
      </c>
      <c r="AN59" s="13"/>
    </row>
    <row r="60">
      <c r="A60" s="10">
        <v>1018.0</v>
      </c>
      <c r="B60" s="1" t="s">
        <v>121</v>
      </c>
      <c r="C60" s="10">
        <v>4.0</v>
      </c>
      <c r="D60" s="10">
        <v>1.0</v>
      </c>
      <c r="E60" s="10">
        <f t="shared" ref="E60:F60" si="133">(C60-average(C:C))/stdev(C:C)</f>
        <v>0.2597855365</v>
      </c>
      <c r="F60" s="10">
        <f t="shared" si="133"/>
        <v>0.4732319217</v>
      </c>
      <c r="G60" s="10">
        <f t="shared" si="4"/>
        <v>0.3665087291</v>
      </c>
      <c r="H60" s="11">
        <f t="shared" si="5"/>
        <v>0.6053996441</v>
      </c>
      <c r="J60" s="10">
        <v>58.6</v>
      </c>
      <c r="K60" s="10">
        <v>9.0</v>
      </c>
      <c r="L60" s="10">
        <f t="shared" si="6"/>
        <v>22.70284066</v>
      </c>
      <c r="M60" s="10">
        <f t="shared" si="7"/>
        <v>-0.4360882782</v>
      </c>
      <c r="N60" s="11">
        <f t="shared" si="8"/>
        <v>-0.6603698042</v>
      </c>
      <c r="P60" s="10">
        <v>85.28</v>
      </c>
      <c r="Q60" s="10">
        <v>78.48</v>
      </c>
      <c r="R60" s="10">
        <v>70.52</v>
      </c>
      <c r="S60" s="10">
        <v>54.68</v>
      </c>
      <c r="T60" s="10">
        <f t="shared" ref="T60:W60" si="134">(P60-average(P:P))/stdev(P:P)</f>
        <v>0.7205778532</v>
      </c>
      <c r="U60" s="10">
        <f t="shared" si="134"/>
        <v>0.6600813912</v>
      </c>
      <c r="V60" s="10">
        <f t="shared" si="134"/>
        <v>-0.06494021445</v>
      </c>
      <c r="W60" s="10">
        <f t="shared" si="134"/>
        <v>-0.06807360229</v>
      </c>
      <c r="X60" s="10">
        <f t="shared" si="10"/>
        <v>0.3119113569</v>
      </c>
      <c r="Y60" s="11">
        <f t="shared" si="11"/>
        <v>0.5584902478</v>
      </c>
      <c r="Z60" s="10"/>
      <c r="AA60" s="19">
        <v>0.0</v>
      </c>
      <c r="AB60" s="10">
        <v>34836.0</v>
      </c>
      <c r="AC60" s="16">
        <f t="shared" si="12"/>
        <v>4.542028282</v>
      </c>
      <c r="AD60" s="16" t="b">
        <f t="shared" si="13"/>
        <v>1</v>
      </c>
      <c r="AE60" s="17" t="str">
        <f t="shared" si="14"/>
        <v/>
      </c>
      <c r="AF60" s="10">
        <f t="shared" si="15"/>
        <v>0.8009812156</v>
      </c>
      <c r="AG60" s="18" t="str">
        <f t="shared" si="16"/>
        <v/>
      </c>
      <c r="AH60" s="10">
        <f t="shared" si="17"/>
        <v>0.8009812156</v>
      </c>
      <c r="AI60" s="11">
        <f t="shared" si="18"/>
        <v>0.8949755391</v>
      </c>
      <c r="AK60" s="12">
        <f t="shared" si="19"/>
        <v>0.3496239067</v>
      </c>
      <c r="AL60" s="3">
        <v>-0.07609675877</v>
      </c>
      <c r="AM60" s="13">
        <f t="shared" si="20"/>
        <v>0.2431937403</v>
      </c>
      <c r="AN60" s="13"/>
    </row>
    <row r="61">
      <c r="A61" s="10">
        <v>865.0</v>
      </c>
      <c r="B61" s="1" t="s">
        <v>70</v>
      </c>
      <c r="C61" s="10">
        <v>4.0</v>
      </c>
      <c r="D61" s="10">
        <v>1.0</v>
      </c>
      <c r="E61" s="10">
        <f t="shared" ref="E61:F61" si="135">(C61-average(C:C))/stdev(C:C)</f>
        <v>0.2597855365</v>
      </c>
      <c r="F61" s="10">
        <f t="shared" si="135"/>
        <v>0.4732319217</v>
      </c>
      <c r="G61" s="10">
        <f t="shared" si="4"/>
        <v>0.3665087291</v>
      </c>
      <c r="H61" s="11">
        <f t="shared" si="5"/>
        <v>0.6053996441</v>
      </c>
      <c r="J61" s="10">
        <v>231.5</v>
      </c>
      <c r="K61" s="10">
        <v>9.0</v>
      </c>
      <c r="L61" s="10">
        <f t="shared" si="6"/>
        <v>89.6878432</v>
      </c>
      <c r="M61" s="10">
        <f t="shared" si="7"/>
        <v>-0.05184446293</v>
      </c>
      <c r="N61" s="11">
        <f t="shared" si="8"/>
        <v>-0.227693792</v>
      </c>
      <c r="P61" s="10">
        <v>81.82</v>
      </c>
      <c r="Q61" s="10">
        <v>70.37</v>
      </c>
      <c r="R61" s="10">
        <v>73.0</v>
      </c>
      <c r="S61" s="10">
        <v>67.43</v>
      </c>
      <c r="T61" s="10">
        <f t="shared" ref="T61:W61" si="136">(P61-average(P:P))/stdev(P:P)</f>
        <v>0.4893197953</v>
      </c>
      <c r="U61" s="10">
        <f t="shared" si="136"/>
        <v>0.1536493822</v>
      </c>
      <c r="V61" s="10">
        <f t="shared" si="136"/>
        <v>0.1121659521</v>
      </c>
      <c r="W61" s="10">
        <f t="shared" si="136"/>
        <v>0.7148823632</v>
      </c>
      <c r="X61" s="10">
        <f t="shared" si="10"/>
        <v>0.3675043732</v>
      </c>
      <c r="Y61" s="11">
        <f t="shared" si="11"/>
        <v>0.6062213896</v>
      </c>
      <c r="Z61" s="10"/>
      <c r="AA61" s="19">
        <v>19400.0</v>
      </c>
      <c r="AB61" s="10">
        <v>701.0</v>
      </c>
      <c r="AC61" s="16">
        <f t="shared" si="12"/>
        <v>2.845718018</v>
      </c>
      <c r="AD61" s="16" t="b">
        <f t="shared" si="13"/>
        <v>0</v>
      </c>
      <c r="AE61" s="17">
        <f t="shared" si="14"/>
        <v>-0.9638659794</v>
      </c>
      <c r="AF61" s="10">
        <f t="shared" si="15"/>
        <v>0.1163521277</v>
      </c>
      <c r="AG61" s="18">
        <f t="shared" si="16"/>
        <v>-0.3543364988</v>
      </c>
      <c r="AH61" s="10">
        <f t="shared" si="17"/>
        <v>-0.1189921856</v>
      </c>
      <c r="AI61" s="11">
        <f t="shared" si="18"/>
        <v>-0.3449524396</v>
      </c>
      <c r="AK61" s="12">
        <f t="shared" si="19"/>
        <v>0.1597437005</v>
      </c>
      <c r="AL61" s="3">
        <v>0.4776853844</v>
      </c>
      <c r="AM61" s="13">
        <f t="shared" si="20"/>
        <v>0.2392291215</v>
      </c>
      <c r="AN61" s="13"/>
    </row>
    <row r="62">
      <c r="A62" s="10">
        <v>830.0</v>
      </c>
      <c r="B62" s="1" t="s">
        <v>95</v>
      </c>
      <c r="C62" s="10">
        <v>4.0</v>
      </c>
      <c r="D62" s="10">
        <v>1.0</v>
      </c>
      <c r="E62" s="10">
        <f t="shared" ref="E62:F62" si="137">(C62-average(C:C))/stdev(C:C)</f>
        <v>0.2597855365</v>
      </c>
      <c r="F62" s="10">
        <f t="shared" si="137"/>
        <v>0.4732319217</v>
      </c>
      <c r="G62" s="10">
        <f t="shared" si="4"/>
        <v>0.3665087291</v>
      </c>
      <c r="H62" s="11">
        <f t="shared" si="5"/>
        <v>0.6053996441</v>
      </c>
      <c r="J62" s="10">
        <v>388.7</v>
      </c>
      <c r="K62" s="10">
        <v>10.0</v>
      </c>
      <c r="L62" s="10">
        <f t="shared" si="6"/>
        <v>135.5313097</v>
      </c>
      <c r="M62" s="10">
        <f t="shared" si="7"/>
        <v>0.2111258706</v>
      </c>
      <c r="N62" s="11">
        <f t="shared" si="8"/>
        <v>0.4594843529</v>
      </c>
      <c r="P62" s="10">
        <v>62.77</v>
      </c>
      <c r="Q62" s="10">
        <v>56.24</v>
      </c>
      <c r="R62" s="10">
        <v>59.89</v>
      </c>
      <c r="S62" s="10">
        <v>26.44</v>
      </c>
      <c r="T62" s="10">
        <f t="shared" ref="T62:W62" si="138">(P62-average(P:P))/stdev(P:P)</f>
        <v>-0.7839362747</v>
      </c>
      <c r="U62" s="10">
        <f t="shared" si="138"/>
        <v>-0.7287037976</v>
      </c>
      <c r="V62" s="10">
        <f t="shared" si="138"/>
        <v>-0.824068662</v>
      </c>
      <c r="W62" s="10">
        <f t="shared" si="138"/>
        <v>-1.802244306</v>
      </c>
      <c r="X62" s="10">
        <f t="shared" si="10"/>
        <v>-1.03473826</v>
      </c>
      <c r="Y62" s="11">
        <f t="shared" si="11"/>
        <v>-1.017220851</v>
      </c>
      <c r="Z62" s="10"/>
      <c r="AA62" s="19">
        <v>728000.0</v>
      </c>
      <c r="AB62" s="14">
        <v>454614.0</v>
      </c>
      <c r="AC62" s="16">
        <f t="shared" si="12"/>
        <v>5.657642806</v>
      </c>
      <c r="AD62" s="16" t="b">
        <f t="shared" si="13"/>
        <v>0</v>
      </c>
      <c r="AE62" s="17">
        <f t="shared" si="14"/>
        <v>-0.3755302198</v>
      </c>
      <c r="AF62" s="10">
        <f t="shared" si="15"/>
        <v>1.251242097</v>
      </c>
      <c r="AG62" s="18">
        <f t="shared" si="16"/>
        <v>-0.3040967119</v>
      </c>
      <c r="AH62" s="10">
        <f t="shared" si="17"/>
        <v>0.4735726924</v>
      </c>
      <c r="AI62" s="11">
        <f t="shared" si="18"/>
        <v>0.6881661808</v>
      </c>
      <c r="AK62" s="12">
        <f t="shared" si="19"/>
        <v>0.1839573317</v>
      </c>
      <c r="AL62" s="3">
        <v>0.3986689883</v>
      </c>
      <c r="AM62" s="13">
        <f t="shared" si="20"/>
        <v>0.2376352458</v>
      </c>
      <c r="AN62" s="13"/>
    </row>
    <row r="63">
      <c r="A63" s="10">
        <v>176.0</v>
      </c>
      <c r="B63" s="1" t="s">
        <v>67</v>
      </c>
      <c r="C63" s="10">
        <v>4.0</v>
      </c>
      <c r="D63" s="10">
        <v>1.0</v>
      </c>
      <c r="E63" s="10">
        <f t="shared" ref="E63:F63" si="139">(C63-average(C:C))/stdev(C:C)</f>
        <v>0.2597855365</v>
      </c>
      <c r="F63" s="10">
        <f t="shared" si="139"/>
        <v>0.4732319217</v>
      </c>
      <c r="G63" s="10">
        <f t="shared" si="4"/>
        <v>0.3665087291</v>
      </c>
      <c r="H63" s="11">
        <f t="shared" si="5"/>
        <v>0.6053996441</v>
      </c>
      <c r="J63" s="14">
        <v>0.0</v>
      </c>
      <c r="K63" s="14">
        <v>0.0</v>
      </c>
      <c r="L63" s="10">
        <f t="shared" si="6"/>
        <v>0</v>
      </c>
      <c r="M63" s="10">
        <f t="shared" si="7"/>
        <v>-1</v>
      </c>
      <c r="N63" s="11">
        <f t="shared" si="8"/>
        <v>-1</v>
      </c>
      <c r="P63" s="10">
        <v>76.29</v>
      </c>
      <c r="Q63" s="10">
        <v>72.7</v>
      </c>
      <c r="R63" s="10">
        <v>74.98</v>
      </c>
      <c r="S63" s="10">
        <v>57.66</v>
      </c>
      <c r="T63" s="10">
        <f t="shared" ref="T63:W63" si="140">(P63-average(P:P))/stdev(P:P)</f>
        <v>0.1197079283</v>
      </c>
      <c r="U63" s="10">
        <f t="shared" si="140"/>
        <v>0.299147111</v>
      </c>
      <c r="V63" s="10">
        <f t="shared" si="140"/>
        <v>0.2535652302</v>
      </c>
      <c r="W63" s="10">
        <f t="shared" si="140"/>
        <v>0.1149231646</v>
      </c>
      <c r="X63" s="10">
        <f t="shared" si="10"/>
        <v>0.1968358585</v>
      </c>
      <c r="Y63" s="11">
        <f t="shared" si="11"/>
        <v>0.4436618741</v>
      </c>
      <c r="Z63" s="10"/>
      <c r="AA63" s="19">
        <v>2300000.0</v>
      </c>
      <c r="AB63" s="14">
        <v>854198.0</v>
      </c>
      <c r="AC63" s="16">
        <f t="shared" si="12"/>
        <v>5.93155855</v>
      </c>
      <c r="AD63" s="16" t="b">
        <f t="shared" si="13"/>
        <v>0</v>
      </c>
      <c r="AE63" s="17">
        <f t="shared" si="14"/>
        <v>-0.6286095652</v>
      </c>
      <c r="AF63" s="10">
        <f t="shared" si="15"/>
        <v>1.361794211</v>
      </c>
      <c r="AG63" s="18">
        <f t="shared" si="16"/>
        <v>-0.3257079299</v>
      </c>
      <c r="AH63" s="10">
        <f t="shared" si="17"/>
        <v>0.5180431405</v>
      </c>
      <c r="AI63" s="11">
        <f t="shared" si="18"/>
        <v>0.7197521383</v>
      </c>
      <c r="AK63" s="12">
        <f t="shared" si="19"/>
        <v>0.1922034141</v>
      </c>
      <c r="AL63" s="3">
        <v>0.3642799603</v>
      </c>
      <c r="AM63" s="13">
        <f t="shared" si="20"/>
        <v>0.2352225507</v>
      </c>
      <c r="AN63" s="13"/>
    </row>
    <row r="64">
      <c r="A64" s="10">
        <v>1719.0</v>
      </c>
      <c r="B64" s="1" t="s">
        <v>104</v>
      </c>
      <c r="C64" s="10">
        <v>4.0</v>
      </c>
      <c r="D64" s="10">
        <v>1.0</v>
      </c>
      <c r="E64" s="10">
        <f t="shared" ref="E64:F64" si="141">(C64-average(C:C))/stdev(C:C)</f>
        <v>0.2597855365</v>
      </c>
      <c r="F64" s="10">
        <f t="shared" si="141"/>
        <v>0.4732319217</v>
      </c>
      <c r="G64" s="10">
        <f t="shared" si="4"/>
        <v>0.3665087291</v>
      </c>
      <c r="H64" s="11">
        <f t="shared" si="5"/>
        <v>0.6053996441</v>
      </c>
      <c r="J64" s="10">
        <v>96.1</v>
      </c>
      <c r="K64" s="10">
        <v>2.0</v>
      </c>
      <c r="L64" s="10">
        <f t="shared" si="6"/>
        <v>77.841</v>
      </c>
      <c r="M64" s="10">
        <f t="shared" si="7"/>
        <v>-0.1198011108</v>
      </c>
      <c r="N64" s="11">
        <f t="shared" si="8"/>
        <v>-0.3461229707</v>
      </c>
      <c r="P64" s="10">
        <v>71.44</v>
      </c>
      <c r="Q64" s="10">
        <v>67.19</v>
      </c>
      <c r="R64" s="10">
        <v>67.19</v>
      </c>
      <c r="S64" s="10">
        <v>62.5</v>
      </c>
      <c r="T64" s="10">
        <f t="shared" ref="T64:W64" si="142">(P64-average(P:P))/stdev(P:P)</f>
        <v>-0.2044543783</v>
      </c>
      <c r="U64" s="10">
        <f t="shared" si="142"/>
        <v>-0.04492691732</v>
      </c>
      <c r="V64" s="10">
        <f t="shared" si="142"/>
        <v>-0.3027480913</v>
      </c>
      <c r="W64" s="10">
        <f t="shared" si="142"/>
        <v>0.4121393899</v>
      </c>
      <c r="X64" s="10">
        <f t="shared" si="10"/>
        <v>-0.03499749924</v>
      </c>
      <c r="Y64" s="11">
        <f t="shared" si="11"/>
        <v>-0.1870761856</v>
      </c>
      <c r="Z64" s="10"/>
      <c r="AA64" s="19">
        <v>63100.0</v>
      </c>
      <c r="AB64" s="10">
        <v>44761.0</v>
      </c>
      <c r="AC64" s="16">
        <f t="shared" si="12"/>
        <v>4.65089978</v>
      </c>
      <c r="AD64" s="16" t="b">
        <f t="shared" si="13"/>
        <v>0</v>
      </c>
      <c r="AE64" s="17">
        <f t="shared" si="14"/>
        <v>-0.2906339144</v>
      </c>
      <c r="AF64" s="10">
        <f t="shared" si="15"/>
        <v>0.8449216411</v>
      </c>
      <c r="AG64" s="18">
        <f t="shared" si="16"/>
        <v>-0.2968471572</v>
      </c>
      <c r="AH64" s="10">
        <f t="shared" si="17"/>
        <v>0.274037242</v>
      </c>
      <c r="AI64" s="11">
        <f t="shared" si="18"/>
        <v>0.5234856655</v>
      </c>
      <c r="AK64" s="12">
        <f t="shared" si="19"/>
        <v>0.1489215383</v>
      </c>
      <c r="AL64" s="3">
        <v>0.2754466791</v>
      </c>
      <c r="AM64" s="13">
        <f t="shared" si="20"/>
        <v>0.1805528235</v>
      </c>
      <c r="AN64" s="13"/>
    </row>
    <row r="65">
      <c r="A65" s="10">
        <v>1062.0</v>
      </c>
      <c r="B65" s="1" t="s">
        <v>115</v>
      </c>
      <c r="C65" s="10">
        <v>4.0</v>
      </c>
      <c r="D65" s="10">
        <v>1.0</v>
      </c>
      <c r="E65" s="10">
        <f t="shared" ref="E65:F65" si="143">(C65-average(C:C))/stdev(C:C)</f>
        <v>0.2597855365</v>
      </c>
      <c r="F65" s="10">
        <f t="shared" si="143"/>
        <v>0.4732319217</v>
      </c>
      <c r="G65" s="10">
        <f t="shared" si="4"/>
        <v>0.3665087291</v>
      </c>
      <c r="H65" s="11">
        <f t="shared" si="5"/>
        <v>0.6053996441</v>
      </c>
      <c r="J65" s="10">
        <v>87.2</v>
      </c>
      <c r="K65" s="10">
        <v>8.0</v>
      </c>
      <c r="L65" s="10">
        <f t="shared" si="6"/>
        <v>37.53674071</v>
      </c>
      <c r="M65" s="10">
        <f t="shared" si="7"/>
        <v>-0.3509970767</v>
      </c>
      <c r="N65" s="11">
        <f t="shared" si="8"/>
        <v>-0.5924500626</v>
      </c>
      <c r="P65" s="10">
        <v>82.04</v>
      </c>
      <c r="Q65" s="10">
        <v>84.52</v>
      </c>
      <c r="R65" s="10">
        <v>80.55</v>
      </c>
      <c r="S65" s="10">
        <v>59.87</v>
      </c>
      <c r="T65" s="10">
        <f t="shared" ref="T65:W65" si="144">(P65-average(P:P))/stdev(P:P)</f>
        <v>0.5040240649</v>
      </c>
      <c r="U65" s="10">
        <f t="shared" si="144"/>
        <v>1.037251469</v>
      </c>
      <c r="V65" s="10">
        <f t="shared" si="144"/>
        <v>0.651339967</v>
      </c>
      <c r="W65" s="10">
        <f t="shared" si="144"/>
        <v>0.2506355319</v>
      </c>
      <c r="X65" s="10">
        <f t="shared" si="10"/>
        <v>0.6108127583</v>
      </c>
      <c r="Y65" s="11">
        <f t="shared" si="11"/>
        <v>0.7815451096</v>
      </c>
      <c r="Z65" s="10"/>
      <c r="AA65" s="19">
        <v>1100.0</v>
      </c>
      <c r="AB65" s="10">
        <v>2484.0</v>
      </c>
      <c r="AC65" s="16">
        <f t="shared" si="12"/>
        <v>3.395151592</v>
      </c>
      <c r="AD65" s="16" t="b">
        <f t="shared" si="13"/>
        <v>0</v>
      </c>
      <c r="AE65" s="17">
        <f t="shared" si="14"/>
        <v>1.258181818</v>
      </c>
      <c r="AF65" s="10">
        <f t="shared" si="15"/>
        <v>0.3381029561</v>
      </c>
      <c r="AG65" s="18">
        <f t="shared" si="16"/>
        <v>-0.1645890528</v>
      </c>
      <c r="AH65" s="10">
        <f t="shared" si="17"/>
        <v>0.08675695166</v>
      </c>
      <c r="AI65" s="11">
        <f t="shared" si="18"/>
        <v>0.2945453304</v>
      </c>
      <c r="AK65" s="12">
        <f t="shared" si="19"/>
        <v>0.2722600054</v>
      </c>
      <c r="AL65" s="3">
        <v>-0.09860988882</v>
      </c>
      <c r="AM65" s="13">
        <f t="shared" si="20"/>
        <v>0.1795425318</v>
      </c>
      <c r="AN65" s="13"/>
    </row>
    <row r="66">
      <c r="A66" s="10">
        <v>1875.0</v>
      </c>
      <c r="B66" s="1" t="s">
        <v>84</v>
      </c>
      <c r="C66" s="10">
        <v>4.0</v>
      </c>
      <c r="D66" s="10">
        <v>1.0</v>
      </c>
      <c r="E66" s="10">
        <f t="shared" ref="E66:F66" si="145">(C66-average(C:C))/stdev(C:C)</f>
        <v>0.2597855365</v>
      </c>
      <c r="F66" s="10">
        <f t="shared" si="145"/>
        <v>0.4732319217</v>
      </c>
      <c r="G66" s="10">
        <f t="shared" si="4"/>
        <v>0.3665087291</v>
      </c>
      <c r="H66" s="11">
        <f t="shared" si="5"/>
        <v>0.6053996441</v>
      </c>
      <c r="J66" s="10">
        <v>47.4</v>
      </c>
      <c r="K66" s="10">
        <v>0.0</v>
      </c>
      <c r="L66" s="10">
        <f t="shared" si="6"/>
        <v>47.4</v>
      </c>
      <c r="M66" s="10">
        <f t="shared" si="7"/>
        <v>-0.2944187944</v>
      </c>
      <c r="N66" s="11">
        <f t="shared" si="8"/>
        <v>-0.5426037177</v>
      </c>
      <c r="P66" s="10">
        <v>77.34</v>
      </c>
      <c r="Q66" s="10">
        <v>72.66</v>
      </c>
      <c r="R66" s="10">
        <v>73.44</v>
      </c>
      <c r="S66" s="10">
        <v>58.59</v>
      </c>
      <c r="T66" s="10">
        <f t="shared" ref="T66:W66" si="146">(P66-average(P:P))/stdev(P:P)</f>
        <v>0.1898873967</v>
      </c>
      <c r="U66" s="10">
        <f t="shared" si="146"/>
        <v>0.2966492959</v>
      </c>
      <c r="V66" s="10">
        <f t="shared" si="146"/>
        <v>0.1435880139</v>
      </c>
      <c r="W66" s="10">
        <f t="shared" si="146"/>
        <v>0.1720328938</v>
      </c>
      <c r="X66" s="10">
        <f t="shared" si="10"/>
        <v>0.2005394001</v>
      </c>
      <c r="Y66" s="11">
        <f t="shared" si="11"/>
        <v>0.447816257</v>
      </c>
      <c r="Z66" s="10"/>
      <c r="AA66" s="7"/>
      <c r="AB66" s="1"/>
      <c r="AC66" s="16" t="str">
        <f t="shared" si="12"/>
        <v/>
      </c>
      <c r="AD66" s="16" t="b">
        <f t="shared" si="13"/>
        <v>1</v>
      </c>
      <c r="AE66" s="17" t="str">
        <f t="shared" si="14"/>
        <v/>
      </c>
      <c r="AF66" s="10" t="str">
        <f t="shared" si="15"/>
        <v/>
      </c>
      <c r="AG66" s="18" t="str">
        <f t="shared" si="16"/>
        <v/>
      </c>
      <c r="AH66" s="10" t="str">
        <f t="shared" si="17"/>
        <v/>
      </c>
      <c r="AI66" s="11" t="str">
        <f t="shared" si="18"/>
        <v/>
      </c>
      <c r="AK66" s="12">
        <f t="shared" si="19"/>
        <v>0.1702040612</v>
      </c>
      <c r="AM66" s="13">
        <f t="shared" si="20"/>
        <v>0.1702040612</v>
      </c>
      <c r="AN66" s="13"/>
    </row>
    <row r="67">
      <c r="A67" s="10">
        <v>1997.0</v>
      </c>
      <c r="B67" s="1" t="s">
        <v>135</v>
      </c>
      <c r="C67" s="10">
        <v>4.0</v>
      </c>
      <c r="D67" s="10">
        <v>1.0</v>
      </c>
      <c r="E67" s="10">
        <f t="shared" ref="E67:F67" si="147">(C67-average(C:C))/stdev(C:C)</f>
        <v>0.2597855365</v>
      </c>
      <c r="F67" s="10">
        <f t="shared" si="147"/>
        <v>0.4732319217</v>
      </c>
      <c r="G67" s="10">
        <f t="shared" si="4"/>
        <v>0.3665087291</v>
      </c>
      <c r="H67" s="11">
        <f t="shared" si="5"/>
        <v>0.6053996441</v>
      </c>
      <c r="J67" s="10">
        <v>135.6</v>
      </c>
      <c r="K67" s="10">
        <v>0.0</v>
      </c>
      <c r="L67" s="10">
        <f t="shared" si="6"/>
        <v>135.6</v>
      </c>
      <c r="M67" s="10">
        <f t="shared" si="7"/>
        <v>0.2115198966</v>
      </c>
      <c r="N67" s="11">
        <f t="shared" si="8"/>
        <v>0.4599129229</v>
      </c>
      <c r="P67" s="10">
        <v>73.44</v>
      </c>
      <c r="Q67" s="10">
        <v>57.81</v>
      </c>
      <c r="R67" s="10">
        <v>71.88</v>
      </c>
      <c r="S67" s="10">
        <v>44.53</v>
      </c>
      <c r="T67" s="10">
        <f t="shared" ref="T67:W67" si="148">(P67-average(P:P))/stdev(P:P)</f>
        <v>-0.07077920031</v>
      </c>
      <c r="U67" s="10">
        <f t="shared" si="148"/>
        <v>-0.6306645554</v>
      </c>
      <c r="V67" s="10">
        <f t="shared" si="148"/>
        <v>0.03218252202</v>
      </c>
      <c r="W67" s="10">
        <f t="shared" si="148"/>
        <v>-0.6913679592</v>
      </c>
      <c r="X67" s="10">
        <f t="shared" si="10"/>
        <v>-0.3401572982</v>
      </c>
      <c r="Y67" s="11">
        <f t="shared" si="11"/>
        <v>-0.583230056</v>
      </c>
      <c r="Z67" s="10"/>
      <c r="AA67" s="7"/>
      <c r="AB67" s="1"/>
      <c r="AC67" s="16" t="str">
        <f t="shared" si="12"/>
        <v/>
      </c>
      <c r="AD67" s="16" t="b">
        <f t="shared" si="13"/>
        <v>1</v>
      </c>
      <c r="AE67" s="17" t="str">
        <f t="shared" si="14"/>
        <v/>
      </c>
      <c r="AF67" s="10" t="str">
        <f t="shared" si="15"/>
        <v/>
      </c>
      <c r="AG67" s="18" t="str">
        <f t="shared" si="16"/>
        <v/>
      </c>
      <c r="AH67" s="10" t="str">
        <f t="shared" si="17"/>
        <v/>
      </c>
      <c r="AI67" s="11" t="str">
        <f t="shared" si="18"/>
        <v/>
      </c>
      <c r="AK67" s="12">
        <f t="shared" si="19"/>
        <v>0.1606941703</v>
      </c>
      <c r="AM67" s="13">
        <f t="shared" si="20"/>
        <v>0.1606941703</v>
      </c>
      <c r="AN67" s="13"/>
    </row>
    <row r="68">
      <c r="A68" s="10">
        <v>1975.0</v>
      </c>
      <c r="B68" s="1" t="s">
        <v>82</v>
      </c>
      <c r="C68" s="10">
        <v>4.0</v>
      </c>
      <c r="D68" s="10">
        <v>1.0</v>
      </c>
      <c r="E68" s="10">
        <f t="shared" ref="E68:F68" si="149">(C68-average(C:C))/stdev(C:C)</f>
        <v>0.2597855365</v>
      </c>
      <c r="F68" s="10">
        <f t="shared" si="149"/>
        <v>0.4732319217</v>
      </c>
      <c r="G68" s="10">
        <f t="shared" si="4"/>
        <v>0.3665087291</v>
      </c>
      <c r="H68" s="11">
        <f t="shared" si="5"/>
        <v>0.6053996441</v>
      </c>
      <c r="J68" s="10">
        <v>26.5</v>
      </c>
      <c r="K68" s="10">
        <v>0.0</v>
      </c>
      <c r="L68" s="10">
        <f t="shared" si="6"/>
        <v>26.5</v>
      </c>
      <c r="M68" s="10">
        <f t="shared" si="7"/>
        <v>-0.4143067609</v>
      </c>
      <c r="N68" s="11">
        <f t="shared" si="8"/>
        <v>-0.6436666536</v>
      </c>
      <c r="P68" s="10">
        <v>73.44</v>
      </c>
      <c r="Q68" s="10">
        <v>78.13</v>
      </c>
      <c r="R68" s="10">
        <v>75.0</v>
      </c>
      <c r="S68" s="10">
        <v>58.59</v>
      </c>
      <c r="T68" s="10">
        <f t="shared" ref="T68:W68" si="150">(P68-average(P:P))/stdev(P:P)</f>
        <v>-0.07077920031</v>
      </c>
      <c r="U68" s="10">
        <f t="shared" si="150"/>
        <v>0.6382255092</v>
      </c>
      <c r="V68" s="10">
        <f t="shared" si="150"/>
        <v>0.2549935057</v>
      </c>
      <c r="W68" s="10">
        <f t="shared" si="150"/>
        <v>0.1720328938</v>
      </c>
      <c r="X68" s="10">
        <f t="shared" si="10"/>
        <v>0.2486181771</v>
      </c>
      <c r="Y68" s="11">
        <f t="shared" si="11"/>
        <v>0.4986162624</v>
      </c>
      <c r="Z68" s="10"/>
      <c r="AA68" s="7"/>
      <c r="AB68" s="1"/>
      <c r="AC68" s="16" t="str">
        <f t="shared" si="12"/>
        <v/>
      </c>
      <c r="AD68" s="16" t="b">
        <f t="shared" si="13"/>
        <v>1</v>
      </c>
      <c r="AE68" s="17" t="str">
        <f t="shared" si="14"/>
        <v/>
      </c>
      <c r="AF68" s="10" t="str">
        <f t="shared" si="15"/>
        <v/>
      </c>
      <c r="AG68" s="18" t="str">
        <f t="shared" si="16"/>
        <v/>
      </c>
      <c r="AH68" s="10" t="str">
        <f t="shared" si="17"/>
        <v/>
      </c>
      <c r="AI68" s="11" t="str">
        <f t="shared" si="18"/>
        <v/>
      </c>
      <c r="AK68" s="12">
        <f t="shared" si="19"/>
        <v>0.153449751</v>
      </c>
      <c r="AM68" s="13">
        <f t="shared" si="20"/>
        <v>0.153449751</v>
      </c>
      <c r="AN68" s="13"/>
    </row>
    <row r="69">
      <c r="A69" s="10">
        <v>1221.0</v>
      </c>
      <c r="B69" s="1" t="s">
        <v>99</v>
      </c>
      <c r="C69" s="10">
        <v>4.0</v>
      </c>
      <c r="D69" s="10">
        <v>1.0</v>
      </c>
      <c r="E69" s="10">
        <f t="shared" ref="E69:F69" si="151">(C69-average(C:C))/stdev(C:C)</f>
        <v>0.2597855365</v>
      </c>
      <c r="F69" s="10">
        <f t="shared" si="151"/>
        <v>0.4732319217</v>
      </c>
      <c r="G69" s="10">
        <f t="shared" si="4"/>
        <v>0.3665087291</v>
      </c>
      <c r="H69" s="11">
        <f t="shared" si="5"/>
        <v>0.6053996441</v>
      </c>
      <c r="J69" s="10">
        <v>140.1</v>
      </c>
      <c r="K69" s="10">
        <v>6.0</v>
      </c>
      <c r="L69" s="10">
        <f t="shared" si="6"/>
        <v>74.4548841</v>
      </c>
      <c r="M69" s="10">
        <f t="shared" si="7"/>
        <v>-0.1392247735</v>
      </c>
      <c r="N69" s="11">
        <f t="shared" si="8"/>
        <v>-0.3731283606</v>
      </c>
      <c r="P69" s="10">
        <v>90.44</v>
      </c>
      <c r="Q69" s="10">
        <v>90.31</v>
      </c>
      <c r="R69" s="10">
        <v>88.5</v>
      </c>
      <c r="S69" s="10">
        <v>72.43</v>
      </c>
      <c r="T69" s="10">
        <f t="shared" ref="T69:W69" si="152">(P69-average(P:P))/stdev(P:P)</f>
        <v>1.065459812</v>
      </c>
      <c r="U69" s="10">
        <f t="shared" si="152"/>
        <v>1.398810203</v>
      </c>
      <c r="V69" s="10">
        <f t="shared" si="152"/>
        <v>1.219079493</v>
      </c>
      <c r="W69" s="10">
        <f t="shared" si="152"/>
        <v>1.021923918</v>
      </c>
      <c r="X69" s="10">
        <f t="shared" si="10"/>
        <v>1.176318357</v>
      </c>
      <c r="Y69" s="11">
        <f t="shared" si="11"/>
        <v>1.084582112</v>
      </c>
      <c r="Z69" s="10"/>
      <c r="AA69" s="19">
        <v>445.0</v>
      </c>
      <c r="AB69" s="10">
        <v>0.0</v>
      </c>
      <c r="AC69" s="16">
        <f t="shared" si="12"/>
        <v>0</v>
      </c>
      <c r="AD69" s="16" t="b">
        <f t="shared" si="13"/>
        <v>1</v>
      </c>
      <c r="AE69" s="17" t="str">
        <f t="shared" si="14"/>
        <v/>
      </c>
      <c r="AF69" s="10">
        <f t="shared" si="15"/>
        <v>-1.032176754</v>
      </c>
      <c r="AG69" s="18" t="str">
        <f t="shared" si="16"/>
        <v/>
      </c>
      <c r="AH69" s="10">
        <f t="shared" si="17"/>
        <v>-1.032176754</v>
      </c>
      <c r="AI69" s="11">
        <f t="shared" si="18"/>
        <v>-1.015961</v>
      </c>
      <c r="AK69" s="12">
        <f t="shared" si="19"/>
        <v>0.07522309866</v>
      </c>
      <c r="AL69" s="3">
        <v>0.3796334787</v>
      </c>
      <c r="AM69" s="13">
        <f t="shared" si="20"/>
        <v>0.1513256937</v>
      </c>
      <c r="AN69" s="13"/>
    </row>
    <row r="70">
      <c r="A70" s="10">
        <v>1233.0</v>
      </c>
      <c r="B70" s="1" t="s">
        <v>139</v>
      </c>
      <c r="C70" s="10">
        <v>4.0</v>
      </c>
      <c r="D70" s="10">
        <v>1.0</v>
      </c>
      <c r="E70" s="10">
        <f t="shared" ref="E70:F70" si="153">(C70-average(C:C))/stdev(C:C)</f>
        <v>0.2597855365</v>
      </c>
      <c r="F70" s="10">
        <f t="shared" si="153"/>
        <v>0.4732319217</v>
      </c>
      <c r="G70" s="10">
        <f t="shared" si="4"/>
        <v>0.3665087291</v>
      </c>
      <c r="H70" s="11">
        <f t="shared" si="5"/>
        <v>0.6053996441</v>
      </c>
      <c r="J70" s="10">
        <v>195.6</v>
      </c>
      <c r="K70" s="10">
        <v>6.0</v>
      </c>
      <c r="L70" s="10">
        <f t="shared" si="6"/>
        <v>103.9498596</v>
      </c>
      <c r="M70" s="10">
        <f t="shared" si="7"/>
        <v>0.02996626165</v>
      </c>
      <c r="N70" s="11">
        <f t="shared" si="8"/>
        <v>0.1731076591</v>
      </c>
      <c r="P70" s="10">
        <v>70.45</v>
      </c>
      <c r="Q70" s="10">
        <v>73.66</v>
      </c>
      <c r="R70" s="10">
        <v>73.5</v>
      </c>
      <c r="S70" s="10">
        <v>60.76</v>
      </c>
      <c r="T70" s="10">
        <f t="shared" ref="T70:W70" si="154">(P70-average(P:P))/stdev(P:P)</f>
        <v>-0.2706235914</v>
      </c>
      <c r="U70" s="10">
        <f t="shared" si="154"/>
        <v>0.3590946731</v>
      </c>
      <c r="V70" s="10">
        <f t="shared" si="154"/>
        <v>0.1478728405</v>
      </c>
      <c r="W70" s="10">
        <f t="shared" si="154"/>
        <v>0.3052889287</v>
      </c>
      <c r="X70" s="10">
        <f t="shared" si="10"/>
        <v>0.1354082127</v>
      </c>
      <c r="Y70" s="11">
        <f t="shared" si="11"/>
        <v>0.3679785493</v>
      </c>
      <c r="Z70" s="10"/>
      <c r="AA70" s="19">
        <v>0.0</v>
      </c>
      <c r="AB70" s="10">
        <v>146.0</v>
      </c>
      <c r="AC70" s="16">
        <f t="shared" si="12"/>
        <v>2.164352856</v>
      </c>
      <c r="AD70" s="16" t="b">
        <f t="shared" si="13"/>
        <v>1</v>
      </c>
      <c r="AE70" s="17" t="str">
        <f t="shared" si="14"/>
        <v/>
      </c>
      <c r="AF70" s="10">
        <f t="shared" si="15"/>
        <v>-0.1586461551</v>
      </c>
      <c r="AG70" s="18" t="str">
        <f t="shared" si="16"/>
        <v/>
      </c>
      <c r="AH70" s="10">
        <f t="shared" si="17"/>
        <v>-0.1586461551</v>
      </c>
      <c r="AI70" s="11">
        <f t="shared" si="18"/>
        <v>-0.3983040987</v>
      </c>
      <c r="AK70" s="12">
        <f t="shared" si="19"/>
        <v>0.1870454385</v>
      </c>
      <c r="AL70" s="3">
        <v>-0.03287979341</v>
      </c>
      <c r="AM70" s="13">
        <f t="shared" si="20"/>
        <v>0.1320641305</v>
      </c>
      <c r="AN70" s="13"/>
    </row>
    <row r="71">
      <c r="A71" s="10">
        <v>808.0</v>
      </c>
      <c r="B71" s="1" t="s">
        <v>100</v>
      </c>
      <c r="C71" s="10">
        <v>4.0</v>
      </c>
      <c r="D71" s="10">
        <v>1.0</v>
      </c>
      <c r="E71" s="10">
        <f t="shared" ref="E71:F71" si="155">(C71-average(C:C))/stdev(C:C)</f>
        <v>0.2597855365</v>
      </c>
      <c r="F71" s="10">
        <f t="shared" si="155"/>
        <v>0.4732319217</v>
      </c>
      <c r="G71" s="10">
        <f t="shared" si="4"/>
        <v>0.3665087291</v>
      </c>
      <c r="H71" s="11">
        <f t="shared" si="5"/>
        <v>0.6053996441</v>
      </c>
      <c r="J71" s="10">
        <v>64.0</v>
      </c>
      <c r="K71" s="10">
        <v>10.0</v>
      </c>
      <c r="L71" s="10">
        <f t="shared" si="6"/>
        <v>22.31542017</v>
      </c>
      <c r="M71" s="10">
        <f t="shared" si="7"/>
        <v>-0.4383106253</v>
      </c>
      <c r="N71" s="11">
        <f t="shared" si="8"/>
        <v>-0.6620503193</v>
      </c>
      <c r="P71" s="10">
        <v>81.29</v>
      </c>
      <c r="Q71" s="10">
        <v>81.82</v>
      </c>
      <c r="R71" s="10">
        <v>91.76</v>
      </c>
      <c r="S71" s="10">
        <v>83.57</v>
      </c>
      <c r="T71" s="10">
        <f t="shared" ref="T71:W71" si="156">(P71-average(P:P))/stdev(P:P)</f>
        <v>0.4538958732</v>
      </c>
      <c r="U71" s="10">
        <f t="shared" si="156"/>
        <v>0.868648951</v>
      </c>
      <c r="V71" s="10">
        <f t="shared" si="156"/>
        <v>1.451888405</v>
      </c>
      <c r="W71" s="10">
        <f t="shared" si="156"/>
        <v>1.706012503</v>
      </c>
      <c r="X71" s="10">
        <f t="shared" si="10"/>
        <v>1.120111433</v>
      </c>
      <c r="Y71" s="11">
        <f t="shared" si="11"/>
        <v>1.05835317</v>
      </c>
      <c r="Z71" s="10"/>
      <c r="AA71" s="19">
        <v>41400.0</v>
      </c>
      <c r="AB71" s="10">
        <v>0.0</v>
      </c>
      <c r="AC71" s="16">
        <f t="shared" si="12"/>
        <v>0</v>
      </c>
      <c r="AD71" s="16" t="b">
        <f t="shared" si="13"/>
        <v>0</v>
      </c>
      <c r="AE71" s="17">
        <f t="shared" si="14"/>
        <v>-1</v>
      </c>
      <c r="AF71" s="10">
        <f t="shared" si="15"/>
        <v>-1.032176754</v>
      </c>
      <c r="AG71" s="18">
        <f t="shared" si="16"/>
        <v>-0.3574220931</v>
      </c>
      <c r="AH71" s="10">
        <f t="shared" si="17"/>
        <v>-0.6947994238</v>
      </c>
      <c r="AI71" s="11">
        <f t="shared" si="18"/>
        <v>-0.8335462937</v>
      </c>
      <c r="AK71" s="12">
        <f t="shared" si="19"/>
        <v>0.04203905034</v>
      </c>
      <c r="AL71" s="3">
        <v>0.3879547804</v>
      </c>
      <c r="AM71" s="13">
        <f t="shared" si="20"/>
        <v>0.1285179829</v>
      </c>
      <c r="AN71" s="13"/>
    </row>
    <row r="72">
      <c r="A72" s="10">
        <v>2012.0</v>
      </c>
      <c r="B72" s="1" t="s">
        <v>86</v>
      </c>
      <c r="C72" s="10">
        <v>4.0</v>
      </c>
      <c r="D72" s="10">
        <v>1.0</v>
      </c>
      <c r="E72" s="10">
        <f t="shared" ref="E72:F72" si="157">(C72-average(C:C))/stdev(C:C)</f>
        <v>0.2597855365</v>
      </c>
      <c r="F72" s="10">
        <f t="shared" si="157"/>
        <v>0.4732319217</v>
      </c>
      <c r="G72" s="10">
        <f t="shared" si="4"/>
        <v>0.3665087291</v>
      </c>
      <c r="H72" s="11">
        <f t="shared" si="5"/>
        <v>0.6053996441</v>
      </c>
      <c r="J72" s="10">
        <v>12.1</v>
      </c>
      <c r="K72" s="10">
        <v>0.0</v>
      </c>
      <c r="L72" s="10">
        <f t="shared" si="6"/>
        <v>12.1</v>
      </c>
      <c r="M72" s="10">
        <f t="shared" si="7"/>
        <v>-0.4969089962</v>
      </c>
      <c r="N72" s="11">
        <f t="shared" si="8"/>
        <v>-0.704917723</v>
      </c>
      <c r="P72" s="10">
        <v>84.38</v>
      </c>
      <c r="Q72" s="10">
        <v>68.75</v>
      </c>
      <c r="R72" s="10">
        <v>75.0</v>
      </c>
      <c r="S72" s="10">
        <v>52.34</v>
      </c>
      <c r="T72" s="10">
        <f t="shared" ref="T72:W72" si="158">(P72-average(P:P))/stdev(P:P)</f>
        <v>0.6604240231</v>
      </c>
      <c r="U72" s="10">
        <f t="shared" si="158"/>
        <v>0.0524878711</v>
      </c>
      <c r="V72" s="10">
        <f t="shared" si="158"/>
        <v>0.2549935057</v>
      </c>
      <c r="W72" s="10">
        <f t="shared" si="158"/>
        <v>-0.2117690501</v>
      </c>
      <c r="X72" s="10">
        <f t="shared" si="10"/>
        <v>0.1890340875</v>
      </c>
      <c r="Y72" s="11">
        <f t="shared" si="11"/>
        <v>0.4347805049</v>
      </c>
      <c r="Z72" s="10"/>
      <c r="AA72" s="7"/>
      <c r="AB72" s="1"/>
      <c r="AC72" s="16" t="str">
        <f t="shared" si="12"/>
        <v/>
      </c>
      <c r="AD72" s="16" t="b">
        <f t="shared" si="13"/>
        <v>1</v>
      </c>
      <c r="AE72" s="17" t="str">
        <f t="shared" si="14"/>
        <v/>
      </c>
      <c r="AF72" s="10" t="str">
        <f t="shared" si="15"/>
        <v/>
      </c>
      <c r="AG72" s="18" t="str">
        <f t="shared" si="16"/>
        <v/>
      </c>
      <c r="AH72" s="10" t="str">
        <f t="shared" si="17"/>
        <v/>
      </c>
      <c r="AI72" s="11" t="str">
        <f t="shared" si="18"/>
        <v/>
      </c>
      <c r="AK72" s="12">
        <f t="shared" si="19"/>
        <v>0.111754142</v>
      </c>
      <c r="AM72" s="13">
        <f t="shared" si="20"/>
        <v>0.111754142</v>
      </c>
      <c r="AN72" s="13"/>
    </row>
    <row r="73">
      <c r="A73" s="10">
        <v>955.0</v>
      </c>
      <c r="B73" s="1" t="s">
        <v>103</v>
      </c>
      <c r="C73" s="10">
        <v>4.0</v>
      </c>
      <c r="D73" s="10">
        <v>1.0</v>
      </c>
      <c r="E73" s="10">
        <f t="shared" ref="E73:F73" si="159">(C73-average(C:C))/stdev(C:C)</f>
        <v>0.2597855365</v>
      </c>
      <c r="F73" s="10">
        <f t="shared" si="159"/>
        <v>0.4732319217</v>
      </c>
      <c r="G73" s="10">
        <f t="shared" si="4"/>
        <v>0.3665087291</v>
      </c>
      <c r="H73" s="11">
        <f t="shared" si="5"/>
        <v>0.6053996441</v>
      </c>
      <c r="J73" s="10">
        <v>50.0</v>
      </c>
      <c r="K73" s="10">
        <v>9.0</v>
      </c>
      <c r="L73" s="10">
        <f t="shared" si="6"/>
        <v>19.37102445</v>
      </c>
      <c r="M73" s="10">
        <f t="shared" si="7"/>
        <v>-0.4552004634</v>
      </c>
      <c r="N73" s="11">
        <f t="shared" si="8"/>
        <v>-0.6746854551</v>
      </c>
      <c r="P73" s="10">
        <v>87.03</v>
      </c>
      <c r="Q73" s="10">
        <v>79.19</v>
      </c>
      <c r="R73" s="10">
        <v>83.76</v>
      </c>
      <c r="S73" s="10">
        <v>69.58</v>
      </c>
      <c r="T73" s="10">
        <f t="shared" ref="T73:W73" si="160">(P73-average(P:P))/stdev(P:P)</f>
        <v>0.8375436339</v>
      </c>
      <c r="U73" s="10">
        <f t="shared" si="160"/>
        <v>0.704417609</v>
      </c>
      <c r="V73" s="10">
        <f t="shared" si="160"/>
        <v>0.8805781906</v>
      </c>
      <c r="W73" s="10">
        <f t="shared" si="160"/>
        <v>0.8469102319</v>
      </c>
      <c r="X73" s="10">
        <f t="shared" si="10"/>
        <v>0.8173624164</v>
      </c>
      <c r="Y73" s="11">
        <f t="shared" si="11"/>
        <v>0.9040809789</v>
      </c>
      <c r="Z73" s="10"/>
      <c r="AA73" s="19">
        <v>345.0</v>
      </c>
      <c r="AB73" s="10">
        <v>165.0</v>
      </c>
      <c r="AC73" s="16">
        <f t="shared" si="12"/>
        <v>2.217483944</v>
      </c>
      <c r="AD73" s="16" t="b">
        <f t="shared" si="13"/>
        <v>1</v>
      </c>
      <c r="AE73" s="17" t="str">
        <f t="shared" si="14"/>
        <v/>
      </c>
      <c r="AF73" s="10">
        <f t="shared" si="15"/>
        <v>-0.1372025021</v>
      </c>
      <c r="AG73" s="18" t="str">
        <f t="shared" si="16"/>
        <v/>
      </c>
      <c r="AH73" s="10">
        <f t="shared" si="17"/>
        <v>-0.1372025021</v>
      </c>
      <c r="AI73" s="11">
        <f t="shared" si="18"/>
        <v>-0.370408561</v>
      </c>
      <c r="AK73" s="12">
        <f t="shared" si="19"/>
        <v>0.1160966517</v>
      </c>
      <c r="AL73" s="3">
        <v>0.09563404912</v>
      </c>
      <c r="AM73" s="13">
        <f t="shared" si="20"/>
        <v>0.1109810011</v>
      </c>
      <c r="AN73" s="13"/>
    </row>
    <row r="74">
      <c r="A74" s="10">
        <v>1760.0</v>
      </c>
      <c r="B74" s="1" t="s">
        <v>101</v>
      </c>
      <c r="C74" s="10">
        <v>4.0</v>
      </c>
      <c r="D74" s="10">
        <v>1.0</v>
      </c>
      <c r="E74" s="10">
        <f t="shared" ref="E74:F74" si="161">(C74-average(C:C))/stdev(C:C)</f>
        <v>0.2597855365</v>
      </c>
      <c r="F74" s="10">
        <f t="shared" si="161"/>
        <v>0.4732319217</v>
      </c>
      <c r="G74" s="10">
        <f t="shared" si="4"/>
        <v>0.3665087291</v>
      </c>
      <c r="H74" s="11">
        <f t="shared" si="5"/>
        <v>0.6053996441</v>
      </c>
      <c r="J74" s="10">
        <v>0.0</v>
      </c>
      <c r="K74" s="10">
        <v>0.0</v>
      </c>
      <c r="L74" s="10">
        <f t="shared" si="6"/>
        <v>0</v>
      </c>
      <c r="M74" s="10">
        <f t="shared" si="7"/>
        <v>-1</v>
      </c>
      <c r="N74" s="11">
        <f t="shared" si="8"/>
        <v>-1</v>
      </c>
      <c r="P74" s="10">
        <v>88.67</v>
      </c>
      <c r="Q74" s="10">
        <v>85.16</v>
      </c>
      <c r="R74" s="10">
        <v>81.44</v>
      </c>
      <c r="S74" s="10">
        <v>70.7</v>
      </c>
      <c r="T74" s="10">
        <f t="shared" ref="T74:W74" si="162">(P74-average(P:P))/stdev(P:P)</f>
        <v>0.9471572798</v>
      </c>
      <c r="U74" s="10">
        <f t="shared" si="162"/>
        <v>1.077216511</v>
      </c>
      <c r="V74" s="10">
        <f t="shared" si="162"/>
        <v>0.7148982284</v>
      </c>
      <c r="W74" s="10">
        <f t="shared" si="162"/>
        <v>0.9156875403</v>
      </c>
      <c r="X74" s="10">
        <f t="shared" si="10"/>
        <v>0.9137398898</v>
      </c>
      <c r="Y74" s="11">
        <f t="shared" si="11"/>
        <v>0.9558974264</v>
      </c>
      <c r="Z74" s="10"/>
      <c r="AA74" s="19">
        <v>0.0</v>
      </c>
      <c r="AB74" s="10">
        <v>229.0</v>
      </c>
      <c r="AC74" s="16">
        <f t="shared" si="12"/>
        <v>2.359835482</v>
      </c>
      <c r="AD74" s="16" t="b">
        <f t="shared" si="13"/>
        <v>1</v>
      </c>
      <c r="AE74" s="17" t="str">
        <f t="shared" si="14"/>
        <v/>
      </c>
      <c r="AF74" s="10">
        <f t="shared" si="15"/>
        <v>-0.07974956688</v>
      </c>
      <c r="AG74" s="18" t="str">
        <f t="shared" si="16"/>
        <v/>
      </c>
      <c r="AH74" s="10">
        <f t="shared" si="17"/>
        <v>-0.07974956688</v>
      </c>
      <c r="AI74" s="11">
        <f t="shared" si="18"/>
        <v>-0.2823996581</v>
      </c>
      <c r="AK74" s="12">
        <f t="shared" si="19"/>
        <v>0.06972435312</v>
      </c>
      <c r="AL74" s="3">
        <v>0.1705193889</v>
      </c>
      <c r="AM74" s="13">
        <f t="shared" si="20"/>
        <v>0.09492311207</v>
      </c>
      <c r="AN74" s="13"/>
    </row>
    <row r="75">
      <c r="A75" s="10">
        <v>1949.0</v>
      </c>
      <c r="B75" s="1" t="s">
        <v>93</v>
      </c>
      <c r="C75" s="10">
        <v>4.0</v>
      </c>
      <c r="D75" s="10">
        <v>1.0</v>
      </c>
      <c r="E75" s="10">
        <f t="shared" ref="E75:F75" si="163">(C75-average(C:C))/stdev(C:C)</f>
        <v>0.2597855365</v>
      </c>
      <c r="F75" s="10">
        <f t="shared" si="163"/>
        <v>0.4732319217</v>
      </c>
      <c r="G75" s="10">
        <f t="shared" si="4"/>
        <v>0.3665087291</v>
      </c>
      <c r="H75" s="11">
        <f t="shared" si="5"/>
        <v>0.6053996441</v>
      </c>
      <c r="J75" s="10">
        <v>27.0</v>
      </c>
      <c r="K75" s="10">
        <v>0.0</v>
      </c>
      <c r="L75" s="10">
        <f t="shared" si="6"/>
        <v>27</v>
      </c>
      <c r="M75" s="10">
        <f t="shared" si="7"/>
        <v>-0.4114386277</v>
      </c>
      <c r="N75" s="11">
        <f t="shared" si="8"/>
        <v>-0.6414348196</v>
      </c>
      <c r="P75" s="10">
        <v>72.66</v>
      </c>
      <c r="Q75" s="10">
        <v>70.31</v>
      </c>
      <c r="R75" s="10">
        <v>71.88</v>
      </c>
      <c r="S75" s="10">
        <v>58.59</v>
      </c>
      <c r="T75" s="10">
        <f t="shared" ref="T75:W75" si="164">(P75-average(P:P))/stdev(P:P)</f>
        <v>-0.1229125197</v>
      </c>
      <c r="U75" s="10">
        <f t="shared" si="164"/>
        <v>0.1499026595</v>
      </c>
      <c r="V75" s="10">
        <f t="shared" si="164"/>
        <v>0.03218252202</v>
      </c>
      <c r="W75" s="10">
        <f t="shared" si="164"/>
        <v>0.1720328938</v>
      </c>
      <c r="X75" s="10">
        <f t="shared" si="10"/>
        <v>0.05780138891</v>
      </c>
      <c r="Y75" s="11">
        <f t="shared" si="11"/>
        <v>0.2404191941</v>
      </c>
      <c r="Z75" s="10"/>
      <c r="AA75" s="7"/>
      <c r="AB75" s="1"/>
      <c r="AC75" s="16" t="str">
        <f t="shared" si="12"/>
        <v/>
      </c>
      <c r="AD75" s="16" t="b">
        <f t="shared" si="13"/>
        <v>1</v>
      </c>
      <c r="AE75" s="17" t="str">
        <f t="shared" si="14"/>
        <v/>
      </c>
      <c r="AF75" s="10" t="str">
        <f t="shared" si="15"/>
        <v/>
      </c>
      <c r="AG75" s="18" t="str">
        <f t="shared" si="16"/>
        <v/>
      </c>
      <c r="AH75" s="10" t="str">
        <f t="shared" si="17"/>
        <v/>
      </c>
      <c r="AI75" s="11" t="str">
        <f t="shared" si="18"/>
        <v/>
      </c>
      <c r="AK75" s="12">
        <f t="shared" si="19"/>
        <v>0.06812800624</v>
      </c>
      <c r="AM75" s="13">
        <f t="shared" si="20"/>
        <v>0.06812800624</v>
      </c>
      <c r="AN75" s="13"/>
    </row>
    <row r="76">
      <c r="A76" s="10">
        <v>1493.0</v>
      </c>
      <c r="B76" s="1" t="s">
        <v>136</v>
      </c>
      <c r="C76" s="10">
        <v>4.0</v>
      </c>
      <c r="D76" s="10">
        <v>1.0</v>
      </c>
      <c r="E76" s="10">
        <f t="shared" ref="E76:F76" si="165">(C76-average(C:C))/stdev(C:C)</f>
        <v>0.2597855365</v>
      </c>
      <c r="F76" s="10">
        <f t="shared" si="165"/>
        <v>0.4732319217</v>
      </c>
      <c r="G76" s="10">
        <f t="shared" si="4"/>
        <v>0.3665087291</v>
      </c>
      <c r="H76" s="11">
        <f t="shared" si="5"/>
        <v>0.6053996441</v>
      </c>
      <c r="J76" s="10">
        <v>45.8</v>
      </c>
      <c r="K76" s="10">
        <v>3.0</v>
      </c>
      <c r="L76" s="10">
        <f t="shared" si="6"/>
        <v>33.3882</v>
      </c>
      <c r="M76" s="10">
        <f t="shared" si="7"/>
        <v>-0.3747942111</v>
      </c>
      <c r="N76" s="11">
        <f t="shared" si="8"/>
        <v>-0.6122043867</v>
      </c>
      <c r="P76" s="10">
        <v>72.71</v>
      </c>
      <c r="Q76" s="10">
        <v>69.04</v>
      </c>
      <c r="R76" s="10">
        <v>53.81</v>
      </c>
      <c r="S76" s="10">
        <v>56.15</v>
      </c>
      <c r="T76" s="10">
        <f t="shared" ref="T76:W76" si="166">(P76-average(P:P))/stdev(P:P)</f>
        <v>-0.1195706403</v>
      </c>
      <c r="U76" s="10">
        <f t="shared" si="166"/>
        <v>0.07059703049</v>
      </c>
      <c r="V76" s="10">
        <f t="shared" si="166"/>
        <v>-1.258264425</v>
      </c>
      <c r="W76" s="10">
        <f t="shared" si="166"/>
        <v>0.02219661491</v>
      </c>
      <c r="X76" s="10">
        <f t="shared" si="10"/>
        <v>-0.321260355</v>
      </c>
      <c r="Y76" s="11">
        <f t="shared" si="11"/>
        <v>-0.5667983371</v>
      </c>
      <c r="Z76" s="10"/>
      <c r="AA76" s="19">
        <v>1111.0</v>
      </c>
      <c r="AB76" s="10">
        <v>27641.0</v>
      </c>
      <c r="AC76" s="16">
        <f t="shared" si="12"/>
        <v>4.441553751</v>
      </c>
      <c r="AD76" s="16" t="b">
        <f t="shared" si="13"/>
        <v>0</v>
      </c>
      <c r="AE76" s="17">
        <f t="shared" si="14"/>
        <v>23.87938794</v>
      </c>
      <c r="AF76" s="10">
        <f t="shared" si="15"/>
        <v>0.7604297976</v>
      </c>
      <c r="AG76" s="18">
        <f t="shared" si="16"/>
        <v>1.767104807</v>
      </c>
      <c r="AH76" s="10">
        <f t="shared" si="17"/>
        <v>1.263767302</v>
      </c>
      <c r="AI76" s="11">
        <f t="shared" si="18"/>
        <v>1.124174053</v>
      </c>
      <c r="AK76" s="12">
        <f t="shared" si="19"/>
        <v>0.1376427434</v>
      </c>
      <c r="AL76" s="3">
        <v>-0.1706950527</v>
      </c>
      <c r="AM76" s="13">
        <f t="shared" si="20"/>
        <v>0.06055829438</v>
      </c>
      <c r="AN76" s="13"/>
    </row>
    <row r="77">
      <c r="A77" s="10">
        <v>1998.0</v>
      </c>
      <c r="B77" s="1" t="s">
        <v>77</v>
      </c>
      <c r="C77" s="10">
        <v>4.0</v>
      </c>
      <c r="D77" s="10">
        <v>1.0</v>
      </c>
      <c r="E77" s="10">
        <f t="shared" ref="E77:F77" si="167">(C77-average(C:C))/stdev(C:C)</f>
        <v>0.2597855365</v>
      </c>
      <c r="F77" s="10">
        <f t="shared" si="167"/>
        <v>0.4732319217</v>
      </c>
      <c r="G77" s="10">
        <f t="shared" si="4"/>
        <v>0.3665087291</v>
      </c>
      <c r="H77" s="11">
        <f t="shared" si="5"/>
        <v>0.6053996441</v>
      </c>
      <c r="J77" s="10">
        <v>0.0</v>
      </c>
      <c r="K77" s="10">
        <v>0.0</v>
      </c>
      <c r="L77" s="10">
        <f t="shared" si="6"/>
        <v>0</v>
      </c>
      <c r="M77" s="10">
        <f t="shared" si="7"/>
        <v>-1</v>
      </c>
      <c r="N77" s="11">
        <f t="shared" si="8"/>
        <v>-1</v>
      </c>
      <c r="P77" s="10">
        <v>72.66</v>
      </c>
      <c r="Q77" s="10">
        <v>69.53</v>
      </c>
      <c r="R77" s="10">
        <v>77.34</v>
      </c>
      <c r="S77" s="10">
        <v>70.31</v>
      </c>
      <c r="T77" s="10">
        <f t="shared" ref="T77:W77" si="168">(P77-average(P:P))/stdev(P:P)</f>
        <v>-0.1229125197</v>
      </c>
      <c r="U77" s="10">
        <f t="shared" si="168"/>
        <v>0.1011952653</v>
      </c>
      <c r="V77" s="10">
        <f t="shared" si="168"/>
        <v>0.4221017434</v>
      </c>
      <c r="W77" s="10">
        <f t="shared" si="168"/>
        <v>0.891738299</v>
      </c>
      <c r="X77" s="10">
        <f t="shared" si="10"/>
        <v>0.323030697</v>
      </c>
      <c r="Y77" s="11">
        <f t="shared" si="11"/>
        <v>0.5683578952</v>
      </c>
      <c r="Z77" s="10"/>
      <c r="AA77" s="7"/>
      <c r="AB77" s="1"/>
      <c r="AC77" s="16" t="str">
        <f t="shared" si="12"/>
        <v/>
      </c>
      <c r="AD77" s="16" t="b">
        <f t="shared" si="13"/>
        <v>1</v>
      </c>
      <c r="AE77" s="17" t="str">
        <f t="shared" si="14"/>
        <v/>
      </c>
      <c r="AF77" s="10" t="str">
        <f t="shared" si="15"/>
        <v/>
      </c>
      <c r="AG77" s="18" t="str">
        <f t="shared" si="16"/>
        <v/>
      </c>
      <c r="AH77" s="10" t="str">
        <f t="shared" si="17"/>
        <v/>
      </c>
      <c r="AI77" s="11" t="str">
        <f t="shared" si="18"/>
        <v/>
      </c>
      <c r="AK77" s="12">
        <f t="shared" si="19"/>
        <v>0.05791917977</v>
      </c>
      <c r="AM77" s="13">
        <f t="shared" si="20"/>
        <v>0.05791917977</v>
      </c>
      <c r="AN77" s="13"/>
    </row>
    <row r="78">
      <c r="A78" s="10">
        <v>1462.0</v>
      </c>
      <c r="B78" s="1" t="s">
        <v>107</v>
      </c>
      <c r="C78" s="10">
        <v>4.0</v>
      </c>
      <c r="D78" s="10">
        <v>1.0</v>
      </c>
      <c r="E78" s="10">
        <f t="shared" ref="E78:F78" si="169">(C78-average(C:C))/stdev(C:C)</f>
        <v>0.2597855365</v>
      </c>
      <c r="F78" s="10">
        <f t="shared" si="169"/>
        <v>0.4732319217</v>
      </c>
      <c r="G78" s="10">
        <f t="shared" si="4"/>
        <v>0.3665087291</v>
      </c>
      <c r="H78" s="11">
        <f t="shared" si="5"/>
        <v>0.6053996441</v>
      </c>
      <c r="J78" s="10">
        <v>30.3</v>
      </c>
      <c r="K78" s="10">
        <v>3.0</v>
      </c>
      <c r="L78" s="10">
        <f t="shared" si="6"/>
        <v>22.0887</v>
      </c>
      <c r="M78" s="10">
        <f t="shared" si="7"/>
        <v>-0.4396111526</v>
      </c>
      <c r="N78" s="11">
        <f t="shared" si="8"/>
        <v>-0.6630317885</v>
      </c>
      <c r="P78" s="10">
        <v>85.16</v>
      </c>
      <c r="Q78" s="10">
        <v>75.78</v>
      </c>
      <c r="R78" s="10">
        <v>74.22</v>
      </c>
      <c r="S78" s="10">
        <v>59.38</v>
      </c>
      <c r="T78" s="10">
        <f t="shared" ref="T78:W78" si="170">(P78-average(P:P))/stdev(P:P)</f>
        <v>0.7125573425</v>
      </c>
      <c r="U78" s="10">
        <f t="shared" si="170"/>
        <v>0.4914788728</v>
      </c>
      <c r="V78" s="10">
        <f t="shared" si="170"/>
        <v>0.1992907598</v>
      </c>
      <c r="W78" s="10">
        <f t="shared" si="170"/>
        <v>0.2205454595</v>
      </c>
      <c r="X78" s="10">
        <f t="shared" si="10"/>
        <v>0.4059681086</v>
      </c>
      <c r="Y78" s="11">
        <f t="shared" si="11"/>
        <v>0.6371562671</v>
      </c>
      <c r="Z78" s="10"/>
      <c r="AA78" s="19">
        <v>0.0</v>
      </c>
      <c r="AB78" s="10">
        <v>165.0</v>
      </c>
      <c r="AC78" s="16">
        <f t="shared" si="12"/>
        <v>2.217483944</v>
      </c>
      <c r="AD78" s="16" t="b">
        <f t="shared" si="13"/>
        <v>1</v>
      </c>
      <c r="AE78" s="17" t="str">
        <f t="shared" si="14"/>
        <v/>
      </c>
      <c r="AF78" s="10">
        <f t="shared" si="15"/>
        <v>-0.1372025021</v>
      </c>
      <c r="AG78" s="18" t="str">
        <f t="shared" si="16"/>
        <v/>
      </c>
      <c r="AH78" s="10">
        <f t="shared" si="17"/>
        <v>-0.1372025021</v>
      </c>
      <c r="AI78" s="11">
        <f t="shared" si="18"/>
        <v>-0.370408561</v>
      </c>
      <c r="AK78" s="12">
        <f t="shared" si="19"/>
        <v>0.0522788904</v>
      </c>
      <c r="AM78" s="13">
        <f t="shared" si="20"/>
        <v>0.0522788904</v>
      </c>
      <c r="AN78" s="13"/>
    </row>
    <row r="79">
      <c r="A79" s="10">
        <v>1748.0</v>
      </c>
      <c r="B79" s="1" t="s">
        <v>111</v>
      </c>
      <c r="C79" s="10">
        <v>4.0</v>
      </c>
      <c r="D79" s="10">
        <v>1.0</v>
      </c>
      <c r="E79" s="10">
        <f t="shared" ref="E79:F79" si="171">(C79-average(C:C))/stdev(C:C)</f>
        <v>0.2597855365</v>
      </c>
      <c r="F79" s="10">
        <f t="shared" si="171"/>
        <v>0.4732319217</v>
      </c>
      <c r="G79" s="10">
        <f t="shared" si="4"/>
        <v>0.3665087291</v>
      </c>
      <c r="H79" s="11">
        <f t="shared" si="5"/>
        <v>0.6053996441</v>
      </c>
      <c r="J79" s="10">
        <v>54.3</v>
      </c>
      <c r="K79" s="10">
        <v>1.0</v>
      </c>
      <c r="L79" s="10">
        <f t="shared" si="6"/>
        <v>48.87</v>
      </c>
      <c r="M79" s="10">
        <f t="shared" si="7"/>
        <v>-0.2859864829</v>
      </c>
      <c r="N79" s="11">
        <f t="shared" si="8"/>
        <v>-0.5347770404</v>
      </c>
      <c r="P79" s="10">
        <v>81.06</v>
      </c>
      <c r="Q79" s="10">
        <v>77.34</v>
      </c>
      <c r="R79" s="10">
        <v>81.25</v>
      </c>
      <c r="S79" s="10">
        <v>70.32</v>
      </c>
      <c r="T79" s="10">
        <f t="shared" ref="T79:W79" si="172">(P79-average(P:P))/stdev(P:P)</f>
        <v>0.4385232277</v>
      </c>
      <c r="U79" s="10">
        <f t="shared" si="172"/>
        <v>0.5888936612</v>
      </c>
      <c r="V79" s="10">
        <f t="shared" si="172"/>
        <v>0.7013296108</v>
      </c>
      <c r="W79" s="10">
        <f t="shared" si="172"/>
        <v>0.8923523821</v>
      </c>
      <c r="X79" s="10">
        <f t="shared" si="10"/>
        <v>0.6552747205</v>
      </c>
      <c r="Y79" s="11">
        <f t="shared" si="11"/>
        <v>0.8094904079</v>
      </c>
      <c r="Z79" s="10"/>
      <c r="AA79" s="19">
        <v>0.0</v>
      </c>
      <c r="AB79" s="10">
        <v>0.0</v>
      </c>
      <c r="AC79" s="16">
        <f t="shared" si="12"/>
        <v>0</v>
      </c>
      <c r="AD79" s="16" t="b">
        <f t="shared" si="13"/>
        <v>1</v>
      </c>
      <c r="AE79" s="17" t="str">
        <f t="shared" si="14"/>
        <v/>
      </c>
      <c r="AF79" s="10">
        <f t="shared" si="15"/>
        <v>-1.032176754</v>
      </c>
      <c r="AG79" s="18" t="str">
        <f t="shared" si="16"/>
        <v/>
      </c>
      <c r="AH79" s="10">
        <f t="shared" si="17"/>
        <v>-1.032176754</v>
      </c>
      <c r="AI79" s="11">
        <f t="shared" si="18"/>
        <v>-1.015961</v>
      </c>
      <c r="AK79" s="12">
        <f t="shared" si="19"/>
        <v>-0.03396199721</v>
      </c>
      <c r="AL79" s="3">
        <v>0.2790878559</v>
      </c>
      <c r="AM79" s="13">
        <f t="shared" si="20"/>
        <v>0.04430046607</v>
      </c>
      <c r="AN79" s="13"/>
    </row>
    <row r="80">
      <c r="A80" s="10">
        <v>1791.0</v>
      </c>
      <c r="B80" s="1" t="s">
        <v>151</v>
      </c>
      <c r="C80" s="10">
        <v>4.0</v>
      </c>
      <c r="D80" s="10">
        <v>1.0</v>
      </c>
      <c r="E80" s="10">
        <f t="shared" ref="E80:F80" si="173">(C80-average(C:C))/stdev(C:C)</f>
        <v>0.2597855365</v>
      </c>
      <c r="F80" s="10">
        <f t="shared" si="173"/>
        <v>0.4732319217</v>
      </c>
      <c r="G80" s="10">
        <f t="shared" si="4"/>
        <v>0.3665087291</v>
      </c>
      <c r="H80" s="11">
        <f t="shared" si="5"/>
        <v>0.6053996441</v>
      </c>
      <c r="J80" s="10">
        <v>27.5</v>
      </c>
      <c r="K80" s="10">
        <v>1.0</v>
      </c>
      <c r="L80" s="10">
        <f t="shared" si="6"/>
        <v>24.75</v>
      </c>
      <c r="M80" s="10">
        <f t="shared" si="7"/>
        <v>-0.424345227</v>
      </c>
      <c r="N80" s="11">
        <f t="shared" si="8"/>
        <v>-0.651417859</v>
      </c>
      <c r="P80" s="10">
        <v>82.03</v>
      </c>
      <c r="Q80" s="10">
        <v>64.84</v>
      </c>
      <c r="R80" s="10">
        <v>65.63</v>
      </c>
      <c r="S80" s="10">
        <v>47.66</v>
      </c>
      <c r="T80" s="10">
        <f t="shared" ref="T80:W80" si="174">(P80-average(P:P))/stdev(P:P)</f>
        <v>0.503355689</v>
      </c>
      <c r="U80" s="10">
        <f t="shared" si="174"/>
        <v>-0.1916735537</v>
      </c>
      <c r="V80" s="10">
        <f t="shared" si="174"/>
        <v>-0.4141535831</v>
      </c>
      <c r="W80" s="10">
        <f t="shared" si="174"/>
        <v>-0.4991599457</v>
      </c>
      <c r="X80" s="10">
        <f t="shared" si="10"/>
        <v>-0.1504078484</v>
      </c>
      <c r="Y80" s="11">
        <f t="shared" si="11"/>
        <v>-0.3878245072</v>
      </c>
      <c r="Z80" s="10"/>
      <c r="AA80" s="19">
        <v>0.0</v>
      </c>
      <c r="AB80" s="10">
        <v>21715.0</v>
      </c>
      <c r="AC80" s="16">
        <f t="shared" si="12"/>
        <v>4.336759834</v>
      </c>
      <c r="AD80" s="16" t="b">
        <f t="shared" si="13"/>
        <v>1</v>
      </c>
      <c r="AE80" s="17" t="str">
        <f t="shared" si="14"/>
        <v/>
      </c>
      <c r="AF80" s="10">
        <f t="shared" si="15"/>
        <v>0.7181350798</v>
      </c>
      <c r="AG80" s="18" t="str">
        <f t="shared" si="16"/>
        <v/>
      </c>
      <c r="AH80" s="10">
        <f t="shared" si="17"/>
        <v>0.7181350798</v>
      </c>
      <c r="AI80" s="11">
        <f t="shared" si="18"/>
        <v>0.8474285101</v>
      </c>
      <c r="AK80" s="12">
        <f t="shared" si="19"/>
        <v>0.103396447</v>
      </c>
      <c r="AL80" s="3">
        <v>-0.1899393325</v>
      </c>
      <c r="AM80" s="13">
        <f t="shared" si="20"/>
        <v>0.03006250214</v>
      </c>
      <c r="AN80" s="13"/>
    </row>
    <row r="81">
      <c r="A81" s="10">
        <v>1591.0</v>
      </c>
      <c r="B81" s="1" t="s">
        <v>152</v>
      </c>
      <c r="C81" s="10">
        <v>2.0</v>
      </c>
      <c r="D81" s="10">
        <v>0.0</v>
      </c>
      <c r="E81" s="10">
        <f t="shared" ref="E81:F81" si="175">(C81-average(C:C))/stdev(C:C)</f>
        <v>-3.919373094</v>
      </c>
      <c r="F81" s="10">
        <f t="shared" si="175"/>
        <v>-2.101706476</v>
      </c>
      <c r="G81" s="10">
        <f t="shared" si="4"/>
        <v>-3.010539785</v>
      </c>
      <c r="H81" s="11">
        <f t="shared" si="5"/>
        <v>-1.735090714</v>
      </c>
      <c r="J81" s="10">
        <v>214.9</v>
      </c>
      <c r="K81" s="10">
        <v>3.0</v>
      </c>
      <c r="L81" s="10">
        <f t="shared" si="6"/>
        <v>156.6621</v>
      </c>
      <c r="M81" s="10">
        <f t="shared" si="7"/>
        <v>0.3323377119</v>
      </c>
      <c r="N81" s="11">
        <f t="shared" si="8"/>
        <v>0.5764873909</v>
      </c>
      <c r="P81" s="10">
        <v>71.16</v>
      </c>
      <c r="Q81" s="10">
        <v>69.92</v>
      </c>
      <c r="R81" s="10">
        <v>70.51</v>
      </c>
      <c r="S81" s="10">
        <v>64.47</v>
      </c>
      <c r="T81" s="10">
        <f t="shared" ref="T81:W81" si="176">(P81-average(P:P))/stdev(P:P)</f>
        <v>-0.2231689032</v>
      </c>
      <c r="U81" s="10">
        <f t="shared" si="176"/>
        <v>0.1255489624</v>
      </c>
      <c r="V81" s="10">
        <f t="shared" si="176"/>
        <v>-0.06565435222</v>
      </c>
      <c r="W81" s="10">
        <f t="shared" si="176"/>
        <v>0.5331137626</v>
      </c>
      <c r="X81" s="10">
        <f t="shared" si="10"/>
        <v>0.09245986741</v>
      </c>
      <c r="Y81" s="11">
        <f t="shared" si="11"/>
        <v>0.3040721418</v>
      </c>
      <c r="Z81" s="10"/>
      <c r="AA81" s="19">
        <v>86900.0</v>
      </c>
      <c r="AB81" s="14">
        <v>1185926.0</v>
      </c>
      <c r="AC81" s="16">
        <f t="shared" si="12"/>
        <v>6.074057591</v>
      </c>
      <c r="AD81" s="16" t="b">
        <f t="shared" si="13"/>
        <v>0</v>
      </c>
      <c r="AE81" s="17">
        <f t="shared" si="14"/>
        <v>12.64701956</v>
      </c>
      <c r="AF81" s="10">
        <f t="shared" si="15"/>
        <v>1.419306678</v>
      </c>
      <c r="AG81" s="18">
        <f t="shared" si="16"/>
        <v>0.8079385756</v>
      </c>
      <c r="AH81" s="10">
        <f t="shared" si="17"/>
        <v>1.113622627</v>
      </c>
      <c r="AI81" s="11">
        <f t="shared" si="18"/>
        <v>1.055283197</v>
      </c>
      <c r="AK81" s="12">
        <f t="shared" si="19"/>
        <v>0.0501880041</v>
      </c>
      <c r="AL81" s="3">
        <v>-0.04866581836</v>
      </c>
      <c r="AM81" s="13">
        <f t="shared" si="20"/>
        <v>0.02547454849</v>
      </c>
      <c r="AN81" s="13"/>
    </row>
    <row r="82">
      <c r="A82" s="10">
        <v>1754.0</v>
      </c>
      <c r="B82" s="1" t="s">
        <v>133</v>
      </c>
      <c r="C82" s="10">
        <v>4.0</v>
      </c>
      <c r="D82" s="10">
        <v>1.0</v>
      </c>
      <c r="E82" s="10">
        <f t="shared" ref="E82:F82" si="177">(C82-average(C:C))/stdev(C:C)</f>
        <v>0.2597855365</v>
      </c>
      <c r="F82" s="10">
        <f t="shared" si="177"/>
        <v>0.4732319217</v>
      </c>
      <c r="G82" s="10">
        <f t="shared" si="4"/>
        <v>0.3665087291</v>
      </c>
      <c r="H82" s="11">
        <f t="shared" si="5"/>
        <v>0.6053996441</v>
      </c>
      <c r="J82" s="10">
        <v>51.4</v>
      </c>
      <c r="K82" s="10">
        <v>1.0</v>
      </c>
      <c r="L82" s="10">
        <f t="shared" si="6"/>
        <v>46.26</v>
      </c>
      <c r="M82" s="10">
        <f t="shared" si="7"/>
        <v>-0.3009581381</v>
      </c>
      <c r="N82" s="11">
        <f t="shared" si="8"/>
        <v>-0.5485965166</v>
      </c>
      <c r="P82" s="10">
        <v>60.35</v>
      </c>
      <c r="Q82" s="10">
        <v>52.73</v>
      </c>
      <c r="R82" s="10">
        <v>61.53</v>
      </c>
      <c r="S82" s="10">
        <v>50.39</v>
      </c>
      <c r="T82" s="10">
        <f t="shared" ref="T82:W82" si="178">(P82-average(P:P))/stdev(P:P)</f>
        <v>-0.94568324</v>
      </c>
      <c r="U82" s="10">
        <f t="shared" si="178"/>
        <v>-0.9478870716</v>
      </c>
      <c r="V82" s="10">
        <f t="shared" si="178"/>
        <v>-0.706950068</v>
      </c>
      <c r="W82" s="10">
        <f t="shared" si="178"/>
        <v>-0.3315152566</v>
      </c>
      <c r="X82" s="10">
        <f t="shared" si="10"/>
        <v>-0.7330089091</v>
      </c>
      <c r="Y82" s="11">
        <f t="shared" si="11"/>
        <v>-0.8561593947</v>
      </c>
      <c r="Z82" s="10"/>
      <c r="AA82" s="19">
        <v>0.0</v>
      </c>
      <c r="AB82" s="10">
        <v>4638.0</v>
      </c>
      <c r="AC82" s="16">
        <f t="shared" si="12"/>
        <v>3.666330744</v>
      </c>
      <c r="AD82" s="16" t="b">
        <f t="shared" si="13"/>
        <v>1</v>
      </c>
      <c r="AE82" s="17" t="str">
        <f t="shared" si="14"/>
        <v/>
      </c>
      <c r="AF82" s="10">
        <f t="shared" si="15"/>
        <v>0.4475505849</v>
      </c>
      <c r="AG82" s="18" t="str">
        <f t="shared" si="16"/>
        <v/>
      </c>
      <c r="AH82" s="10">
        <f t="shared" si="17"/>
        <v>0.4475505849</v>
      </c>
      <c r="AI82" s="11">
        <f t="shared" si="18"/>
        <v>0.6689922159</v>
      </c>
      <c r="AK82" s="12">
        <f t="shared" si="19"/>
        <v>-0.03259101283</v>
      </c>
      <c r="AL82" s="3">
        <v>0.1874877346</v>
      </c>
      <c r="AM82" s="13">
        <f t="shared" si="20"/>
        <v>0.02242867403</v>
      </c>
      <c r="AN82" s="13"/>
    </row>
    <row r="83">
      <c r="A83" s="10">
        <v>877.0</v>
      </c>
      <c r="B83" s="1" t="s">
        <v>118</v>
      </c>
      <c r="C83" s="10">
        <v>4.0</v>
      </c>
      <c r="D83" s="10">
        <v>1.0</v>
      </c>
      <c r="E83" s="10">
        <f t="shared" ref="E83:F83" si="179">(C83-average(C:C))/stdev(C:C)</f>
        <v>0.2597855365</v>
      </c>
      <c r="F83" s="10">
        <f t="shared" si="179"/>
        <v>0.4732319217</v>
      </c>
      <c r="G83" s="10">
        <f t="shared" si="4"/>
        <v>0.3665087291</v>
      </c>
      <c r="H83" s="11">
        <f t="shared" si="5"/>
        <v>0.6053996441</v>
      </c>
      <c r="J83" s="10">
        <v>131.3</v>
      </c>
      <c r="K83" s="10">
        <v>9.0</v>
      </c>
      <c r="L83" s="10">
        <f t="shared" si="6"/>
        <v>50.86831021</v>
      </c>
      <c r="M83" s="10">
        <f t="shared" si="7"/>
        <v>-0.2745236433</v>
      </c>
      <c r="N83" s="11">
        <f t="shared" si="8"/>
        <v>-0.523950039</v>
      </c>
      <c r="P83" s="10">
        <v>82.57</v>
      </c>
      <c r="Q83" s="10">
        <v>85.98</v>
      </c>
      <c r="R83" s="10">
        <v>87.82</v>
      </c>
      <c r="S83" s="10">
        <v>68.74</v>
      </c>
      <c r="T83" s="10">
        <f t="shared" ref="T83:W83" si="180">(P83-average(P:P))/stdev(P:P)</f>
        <v>0.5394479871</v>
      </c>
      <c r="U83" s="10">
        <f t="shared" si="180"/>
        <v>1.12842172</v>
      </c>
      <c r="V83" s="10">
        <f t="shared" si="180"/>
        <v>1.170518124</v>
      </c>
      <c r="W83" s="10">
        <f t="shared" si="180"/>
        <v>0.7953272507</v>
      </c>
      <c r="X83" s="10">
        <f t="shared" si="10"/>
        <v>0.9084287706</v>
      </c>
      <c r="Y83" s="11">
        <f t="shared" si="11"/>
        <v>0.9531152976</v>
      </c>
      <c r="Z83" s="10"/>
      <c r="AA83" s="19">
        <v>0.0</v>
      </c>
      <c r="AB83" s="10">
        <v>0.0</v>
      </c>
      <c r="AC83" s="16">
        <f t="shared" si="12"/>
        <v>0</v>
      </c>
      <c r="AD83" s="16" t="b">
        <f t="shared" si="13"/>
        <v>1</v>
      </c>
      <c r="AE83" s="17" t="str">
        <f t="shared" si="14"/>
        <v/>
      </c>
      <c r="AF83" s="10">
        <f t="shared" si="15"/>
        <v>-1.032176754</v>
      </c>
      <c r="AG83" s="18" t="str">
        <f t="shared" si="16"/>
        <v/>
      </c>
      <c r="AH83" s="10">
        <f t="shared" si="17"/>
        <v>-1.032176754</v>
      </c>
      <c r="AI83" s="11">
        <f t="shared" si="18"/>
        <v>-1.015961</v>
      </c>
      <c r="AK83" s="12">
        <f t="shared" si="19"/>
        <v>0.004650975584</v>
      </c>
      <c r="AL83" s="3">
        <v>0.01010077346</v>
      </c>
      <c r="AM83" s="13">
        <f t="shared" si="20"/>
        <v>0.006013425053</v>
      </c>
      <c r="AN83" s="13"/>
    </row>
    <row r="84">
      <c r="A84" s="10">
        <v>1251.0</v>
      </c>
      <c r="B84" s="1" t="s">
        <v>113</v>
      </c>
      <c r="C84" s="10">
        <v>4.0</v>
      </c>
      <c r="D84" s="10">
        <v>1.0</v>
      </c>
      <c r="E84" s="10">
        <f t="shared" ref="E84:F84" si="181">(C84-average(C:C))/stdev(C:C)</f>
        <v>0.2597855365</v>
      </c>
      <c r="F84" s="10">
        <f t="shared" si="181"/>
        <v>0.4732319217</v>
      </c>
      <c r="G84" s="10">
        <f t="shared" si="4"/>
        <v>0.3665087291</v>
      </c>
      <c r="H84" s="11">
        <f t="shared" si="5"/>
        <v>0.6053996441</v>
      </c>
      <c r="J84" s="10">
        <v>36.2</v>
      </c>
      <c r="K84" s="10">
        <v>5.0</v>
      </c>
      <c r="L84" s="10">
        <f t="shared" si="6"/>
        <v>21.375738</v>
      </c>
      <c r="M84" s="10">
        <f t="shared" si="7"/>
        <v>-0.4437008925</v>
      </c>
      <c r="N84" s="11">
        <f t="shared" si="8"/>
        <v>-0.6661087693</v>
      </c>
      <c r="P84" s="10">
        <v>57.03</v>
      </c>
      <c r="Q84" s="10">
        <v>72.49</v>
      </c>
      <c r="R84" s="10">
        <v>77.61</v>
      </c>
      <c r="S84" s="10">
        <v>61.5</v>
      </c>
      <c r="T84" s="10">
        <f t="shared" ref="T84:W84" si="182">(P84-average(P:P))/stdev(P:P)</f>
        <v>-1.167584035</v>
      </c>
      <c r="U84" s="10">
        <f t="shared" si="182"/>
        <v>0.2860335818</v>
      </c>
      <c r="V84" s="10">
        <f t="shared" si="182"/>
        <v>0.4413834632</v>
      </c>
      <c r="W84" s="10">
        <f t="shared" si="182"/>
        <v>0.3507310789</v>
      </c>
      <c r="X84" s="10">
        <f t="shared" si="10"/>
        <v>-0.02235897789</v>
      </c>
      <c r="Y84" s="11">
        <f t="shared" si="11"/>
        <v>-0.1495291874</v>
      </c>
      <c r="Z84" s="10"/>
      <c r="AA84" s="19">
        <v>37100.0</v>
      </c>
      <c r="AB84" s="10">
        <v>4543.0</v>
      </c>
      <c r="AC84" s="16">
        <f t="shared" si="12"/>
        <v>3.657342737</v>
      </c>
      <c r="AD84" s="16" t="b">
        <f t="shared" si="13"/>
        <v>0</v>
      </c>
      <c r="AE84" s="17">
        <f t="shared" si="14"/>
        <v>-0.8775471698</v>
      </c>
      <c r="AF84" s="10">
        <f t="shared" si="15"/>
        <v>0.4439230342</v>
      </c>
      <c r="AG84" s="18">
        <f t="shared" si="16"/>
        <v>-0.3469654721</v>
      </c>
      <c r="AH84" s="10">
        <f t="shared" si="17"/>
        <v>0.04847878109</v>
      </c>
      <c r="AI84" s="11">
        <f t="shared" si="18"/>
        <v>0.2201789751</v>
      </c>
      <c r="AK84" s="12">
        <f t="shared" si="19"/>
        <v>0.002485165636</v>
      </c>
      <c r="AL84" s="3">
        <v>0.01419134671</v>
      </c>
      <c r="AM84" s="13">
        <f t="shared" si="20"/>
        <v>0.005411710904</v>
      </c>
      <c r="AN84" s="13"/>
    </row>
    <row r="85">
      <c r="A85" s="10">
        <v>1607.0</v>
      </c>
      <c r="B85" s="1" t="s">
        <v>108</v>
      </c>
      <c r="C85" s="10">
        <v>4.0</v>
      </c>
      <c r="D85" s="10">
        <v>1.0</v>
      </c>
      <c r="E85" s="10">
        <f t="shared" ref="E85:F85" si="183">(C85-average(C:C))/stdev(C:C)</f>
        <v>0.2597855365</v>
      </c>
      <c r="F85" s="10">
        <f t="shared" si="183"/>
        <v>0.4732319217</v>
      </c>
      <c r="G85" s="10">
        <f t="shared" si="4"/>
        <v>0.3665087291</v>
      </c>
      <c r="H85" s="11">
        <f t="shared" si="5"/>
        <v>0.6053996441</v>
      </c>
      <c r="J85" s="10">
        <v>49.3</v>
      </c>
      <c r="K85" s="10">
        <v>3.0</v>
      </c>
      <c r="L85" s="10">
        <f t="shared" si="6"/>
        <v>35.9397</v>
      </c>
      <c r="M85" s="10">
        <f t="shared" si="7"/>
        <v>-0.3601581275</v>
      </c>
      <c r="N85" s="11">
        <f t="shared" si="8"/>
        <v>-0.6001317585</v>
      </c>
      <c r="P85" s="10">
        <v>92.19</v>
      </c>
      <c r="Q85" s="10">
        <v>79.69</v>
      </c>
      <c r="R85" s="10">
        <v>78.91</v>
      </c>
      <c r="S85" s="10">
        <v>72.66</v>
      </c>
      <c r="T85" s="10">
        <f t="shared" ref="T85:W85" si="184">(P85-average(P:P))/stdev(P:P)</f>
        <v>1.182425593</v>
      </c>
      <c r="U85" s="10">
        <f t="shared" si="184"/>
        <v>0.7356402976</v>
      </c>
      <c r="V85" s="10">
        <f t="shared" si="184"/>
        <v>0.534221373</v>
      </c>
      <c r="W85" s="10">
        <f t="shared" si="184"/>
        <v>1.03604783</v>
      </c>
      <c r="X85" s="10">
        <f t="shared" si="10"/>
        <v>0.8720837734</v>
      </c>
      <c r="Y85" s="11">
        <f t="shared" si="11"/>
        <v>0.933854257</v>
      </c>
      <c r="Z85" s="10"/>
      <c r="AA85" s="19">
        <v>0.0</v>
      </c>
      <c r="AB85" s="10">
        <v>0.0</v>
      </c>
      <c r="AC85" s="16">
        <f t="shared" si="12"/>
        <v>0</v>
      </c>
      <c r="AD85" s="16" t="b">
        <f t="shared" si="13"/>
        <v>1</v>
      </c>
      <c r="AE85" s="17" t="str">
        <f t="shared" si="14"/>
        <v/>
      </c>
      <c r="AF85" s="10">
        <f t="shared" si="15"/>
        <v>-1.032176754</v>
      </c>
      <c r="AG85" s="18" t="str">
        <f t="shared" si="16"/>
        <v/>
      </c>
      <c r="AH85" s="10">
        <f t="shared" si="17"/>
        <v>-1.032176754</v>
      </c>
      <c r="AI85" s="11">
        <f t="shared" si="18"/>
        <v>-1.015961</v>
      </c>
      <c r="AK85" s="12">
        <f t="shared" si="19"/>
        <v>-0.01920971445</v>
      </c>
      <c r="AM85" s="13">
        <f t="shared" si="20"/>
        <v>-0.01920971445</v>
      </c>
      <c r="AN85" s="13"/>
    </row>
    <row r="86">
      <c r="A86" s="10">
        <v>949.0</v>
      </c>
      <c r="B86" s="1" t="s">
        <v>123</v>
      </c>
      <c r="C86" s="10">
        <v>4.0</v>
      </c>
      <c r="D86" s="10">
        <v>1.0</v>
      </c>
      <c r="E86" s="10">
        <f t="shared" ref="E86:F86" si="185">(C86-average(C:C))/stdev(C:C)</f>
        <v>0.2597855365</v>
      </c>
      <c r="F86" s="10">
        <f t="shared" si="185"/>
        <v>0.4732319217</v>
      </c>
      <c r="G86" s="10">
        <f t="shared" si="4"/>
        <v>0.3665087291</v>
      </c>
      <c r="H86" s="11">
        <f t="shared" si="5"/>
        <v>0.6053996441</v>
      </c>
      <c r="J86" s="10">
        <v>29.4</v>
      </c>
      <c r="K86" s="10">
        <v>9.0</v>
      </c>
      <c r="L86" s="10">
        <f t="shared" si="6"/>
        <v>11.39016238</v>
      </c>
      <c r="M86" s="10">
        <f t="shared" si="7"/>
        <v>-0.5009808138</v>
      </c>
      <c r="N86" s="11">
        <f t="shared" si="8"/>
        <v>-0.7077999815</v>
      </c>
      <c r="P86" s="10">
        <v>85.96</v>
      </c>
      <c r="Q86" s="10">
        <v>77.63</v>
      </c>
      <c r="R86" s="10">
        <v>71.57</v>
      </c>
      <c r="S86" s="10">
        <v>52.91</v>
      </c>
      <c r="T86" s="10">
        <f t="shared" ref="T86:W86" si="186">(P86-average(P:P))/stdev(P:P)</f>
        <v>0.7660274137</v>
      </c>
      <c r="U86" s="10">
        <f t="shared" si="186"/>
        <v>0.6070028206</v>
      </c>
      <c r="V86" s="10">
        <f t="shared" si="186"/>
        <v>0.0100442512</v>
      </c>
      <c r="W86" s="10">
        <f t="shared" si="186"/>
        <v>-0.1767663128</v>
      </c>
      <c r="X86" s="10">
        <f t="shared" si="10"/>
        <v>0.3015770432</v>
      </c>
      <c r="Y86" s="11">
        <f t="shared" si="11"/>
        <v>0.5491603074</v>
      </c>
      <c r="Z86" s="10"/>
      <c r="AA86" s="19">
        <v>51300.0</v>
      </c>
      <c r="AB86" s="10">
        <v>0.0</v>
      </c>
      <c r="AC86" s="16">
        <f t="shared" si="12"/>
        <v>0</v>
      </c>
      <c r="AD86" s="16" t="b">
        <f t="shared" si="13"/>
        <v>0</v>
      </c>
      <c r="AE86" s="17">
        <f t="shared" si="14"/>
        <v>-1</v>
      </c>
      <c r="AF86" s="10">
        <f t="shared" si="15"/>
        <v>-1.032176754</v>
      </c>
      <c r="AG86" s="18">
        <f t="shared" si="16"/>
        <v>-0.3574220931</v>
      </c>
      <c r="AH86" s="10">
        <f t="shared" si="17"/>
        <v>-0.6947994238</v>
      </c>
      <c r="AI86" s="11">
        <f t="shared" si="18"/>
        <v>-0.8335462937</v>
      </c>
      <c r="AK86" s="12">
        <f t="shared" si="19"/>
        <v>-0.09669658094</v>
      </c>
      <c r="AL86" s="3">
        <v>0.2050104853</v>
      </c>
      <c r="AM86" s="13">
        <f t="shared" si="20"/>
        <v>-0.02126981438</v>
      </c>
      <c r="AN86" s="13"/>
    </row>
    <row r="87">
      <c r="A87" s="10">
        <v>541.0</v>
      </c>
      <c r="B87" s="1" t="s">
        <v>116</v>
      </c>
      <c r="C87" s="10">
        <v>4.0</v>
      </c>
      <c r="D87" s="10">
        <v>1.0</v>
      </c>
      <c r="E87" s="10">
        <f t="shared" ref="E87:F87" si="187">(C87-average(C:C))/stdev(C:C)</f>
        <v>0.2597855365</v>
      </c>
      <c r="F87" s="10">
        <f t="shared" si="187"/>
        <v>0.4732319217</v>
      </c>
      <c r="G87" s="10">
        <f t="shared" si="4"/>
        <v>0.3665087291</v>
      </c>
      <c r="H87" s="11">
        <f t="shared" si="5"/>
        <v>0.6053996441</v>
      </c>
      <c r="J87" s="10">
        <v>62.9</v>
      </c>
      <c r="K87" s="10">
        <v>11.0</v>
      </c>
      <c r="L87" s="10">
        <f t="shared" si="6"/>
        <v>19.73868649</v>
      </c>
      <c r="M87" s="10">
        <f t="shared" si="7"/>
        <v>-0.453091456</v>
      </c>
      <c r="N87" s="11">
        <f t="shared" si="8"/>
        <v>-0.6731206846</v>
      </c>
      <c r="P87" s="10">
        <v>88.63</v>
      </c>
      <c r="Q87" s="10">
        <v>79.48</v>
      </c>
      <c r="R87" s="10">
        <v>89.24</v>
      </c>
      <c r="S87" s="10">
        <v>71.72</v>
      </c>
      <c r="T87" s="10">
        <f t="shared" ref="T87:W87" si="188">(P87-average(P:P))/stdev(P:P)</f>
        <v>0.9444837763</v>
      </c>
      <c r="U87" s="10">
        <f t="shared" si="188"/>
        <v>0.7225267684</v>
      </c>
      <c r="V87" s="10">
        <f t="shared" si="188"/>
        <v>1.271925688</v>
      </c>
      <c r="W87" s="10">
        <f t="shared" si="188"/>
        <v>0.9783240175</v>
      </c>
      <c r="X87" s="10">
        <f t="shared" si="10"/>
        <v>0.9793150624</v>
      </c>
      <c r="Y87" s="11">
        <f t="shared" si="11"/>
        <v>0.9896034875</v>
      </c>
      <c r="Z87" s="10"/>
      <c r="AA87" s="19">
        <v>0.0</v>
      </c>
      <c r="AB87" s="10">
        <v>0.0</v>
      </c>
      <c r="AC87" s="16">
        <f t="shared" si="12"/>
        <v>0</v>
      </c>
      <c r="AD87" s="16" t="b">
        <f t="shared" si="13"/>
        <v>1</v>
      </c>
      <c r="AE87" s="17" t="str">
        <f t="shared" si="14"/>
        <v/>
      </c>
      <c r="AF87" s="10">
        <f t="shared" si="15"/>
        <v>-1.032176754</v>
      </c>
      <c r="AG87" s="18" t="str">
        <f t="shared" si="16"/>
        <v/>
      </c>
      <c r="AH87" s="10">
        <f t="shared" si="17"/>
        <v>-1.032176754</v>
      </c>
      <c r="AI87" s="11">
        <f t="shared" si="18"/>
        <v>-1.015961</v>
      </c>
      <c r="AK87" s="12">
        <f t="shared" si="19"/>
        <v>-0.02351963835</v>
      </c>
      <c r="AL87" s="3">
        <v>-0.01672409905</v>
      </c>
      <c r="AM87" s="13">
        <f t="shared" si="20"/>
        <v>-0.02182075352</v>
      </c>
      <c r="AN87" s="13"/>
    </row>
    <row r="88">
      <c r="A88" s="10">
        <v>1401.0</v>
      </c>
      <c r="B88" s="1" t="s">
        <v>126</v>
      </c>
      <c r="C88" s="10">
        <v>4.0</v>
      </c>
      <c r="D88" s="10">
        <v>1.0</v>
      </c>
      <c r="E88" s="10">
        <f t="shared" ref="E88:F88" si="189">(C88-average(C:C))/stdev(C:C)</f>
        <v>0.2597855365</v>
      </c>
      <c r="F88" s="10">
        <f t="shared" si="189"/>
        <v>0.4732319217</v>
      </c>
      <c r="G88" s="10">
        <f t="shared" si="4"/>
        <v>0.3665087291</v>
      </c>
      <c r="H88" s="11">
        <f t="shared" si="5"/>
        <v>0.6053996441</v>
      </c>
      <c r="J88" s="10">
        <v>96.9</v>
      </c>
      <c r="K88" s="10">
        <v>4.0</v>
      </c>
      <c r="L88" s="10">
        <f t="shared" si="6"/>
        <v>63.57609</v>
      </c>
      <c r="M88" s="10">
        <f t="shared" si="7"/>
        <v>-0.2016284339</v>
      </c>
      <c r="N88" s="11">
        <f t="shared" si="8"/>
        <v>-0.4490305489</v>
      </c>
      <c r="P88" s="10">
        <v>79.16</v>
      </c>
      <c r="Q88" s="10">
        <v>71.67</v>
      </c>
      <c r="R88" s="10">
        <v>81.24</v>
      </c>
      <c r="S88" s="10">
        <v>56.13</v>
      </c>
      <c r="T88" s="10">
        <f t="shared" ref="T88:W88" si="190">(P88-average(P:P))/stdev(P:P)</f>
        <v>0.3115318086</v>
      </c>
      <c r="U88" s="10">
        <f t="shared" si="190"/>
        <v>0.2348283725</v>
      </c>
      <c r="V88" s="10">
        <f t="shared" si="190"/>
        <v>0.700615473</v>
      </c>
      <c r="W88" s="10">
        <f t="shared" si="190"/>
        <v>0.02096844869</v>
      </c>
      <c r="X88" s="10">
        <f t="shared" si="10"/>
        <v>0.3169860257</v>
      </c>
      <c r="Y88" s="11">
        <f t="shared" si="11"/>
        <v>0.5630151203</v>
      </c>
      <c r="Z88" s="10"/>
      <c r="AA88" s="19">
        <v>588.0</v>
      </c>
      <c r="AB88" s="10">
        <v>0.0</v>
      </c>
      <c r="AC88" s="16">
        <f t="shared" si="12"/>
        <v>0</v>
      </c>
      <c r="AD88" s="16" t="b">
        <f t="shared" si="13"/>
        <v>1</v>
      </c>
      <c r="AE88" s="17" t="str">
        <f t="shared" si="14"/>
        <v/>
      </c>
      <c r="AF88" s="10">
        <f t="shared" si="15"/>
        <v>-1.032176754</v>
      </c>
      <c r="AG88" s="18" t="str">
        <f t="shared" si="16"/>
        <v/>
      </c>
      <c r="AH88" s="10">
        <f t="shared" si="17"/>
        <v>-1.032176754</v>
      </c>
      <c r="AI88" s="11">
        <f t="shared" si="18"/>
        <v>-1.015961</v>
      </c>
      <c r="AK88" s="12">
        <f t="shared" si="19"/>
        <v>-0.07414419623</v>
      </c>
      <c r="AL88" s="3">
        <v>0.125397843</v>
      </c>
      <c r="AM88" s="13">
        <f t="shared" si="20"/>
        <v>-0.02425868642</v>
      </c>
      <c r="AN88" s="13"/>
    </row>
    <row r="89">
      <c r="A89" s="10">
        <v>758.0</v>
      </c>
      <c r="B89" s="1" t="s">
        <v>159</v>
      </c>
      <c r="C89" s="10">
        <v>2.0</v>
      </c>
      <c r="D89" s="10">
        <v>0.0</v>
      </c>
      <c r="E89" s="10">
        <f t="shared" ref="E89:F89" si="191">(C89-average(C:C))/stdev(C:C)</f>
        <v>-3.919373094</v>
      </c>
      <c r="F89" s="10">
        <f t="shared" si="191"/>
        <v>-2.101706476</v>
      </c>
      <c r="G89" s="10">
        <f t="shared" si="4"/>
        <v>-3.010539785</v>
      </c>
      <c r="H89" s="11">
        <f t="shared" si="5"/>
        <v>-1.735090714</v>
      </c>
      <c r="J89" s="10">
        <v>350.5</v>
      </c>
      <c r="K89" s="10">
        <v>10.0</v>
      </c>
      <c r="L89" s="10">
        <f t="shared" si="6"/>
        <v>122.2117933</v>
      </c>
      <c r="M89" s="10">
        <f t="shared" si="7"/>
        <v>0.1347215769</v>
      </c>
      <c r="N89" s="11">
        <f t="shared" si="8"/>
        <v>0.3670443801</v>
      </c>
      <c r="P89" s="10">
        <v>73.11</v>
      </c>
      <c r="Q89" s="10">
        <v>68.1</v>
      </c>
      <c r="R89" s="10">
        <v>77.49</v>
      </c>
      <c r="S89" s="10">
        <v>62.27</v>
      </c>
      <c r="T89" s="10">
        <f t="shared" ref="T89:W89" si="192">(P89-average(P:P))/stdev(P:P)</f>
        <v>-0.09283560467</v>
      </c>
      <c r="U89" s="10">
        <f t="shared" si="192"/>
        <v>0.01189837592</v>
      </c>
      <c r="V89" s="10">
        <f t="shared" si="192"/>
        <v>0.43281381</v>
      </c>
      <c r="W89" s="10">
        <f t="shared" si="192"/>
        <v>0.3980154784</v>
      </c>
      <c r="X89" s="10">
        <f t="shared" si="10"/>
        <v>0.1874730149</v>
      </c>
      <c r="Y89" s="11">
        <f t="shared" si="11"/>
        <v>0.4329815411</v>
      </c>
      <c r="Z89" s="10"/>
      <c r="AA89" s="19">
        <v>348600.0</v>
      </c>
      <c r="AB89" s="10">
        <v>295885.0</v>
      </c>
      <c r="AC89" s="16">
        <f t="shared" si="12"/>
        <v>5.471122949</v>
      </c>
      <c r="AD89" s="16" t="b">
        <f t="shared" si="13"/>
        <v>0</v>
      </c>
      <c r="AE89" s="17">
        <f t="shared" si="14"/>
        <v>-0.1512191624</v>
      </c>
      <c r="AF89" s="10">
        <f t="shared" si="15"/>
        <v>1.175962873</v>
      </c>
      <c r="AG89" s="18">
        <f t="shared" si="16"/>
        <v>-0.2849421058</v>
      </c>
      <c r="AH89" s="10">
        <f t="shared" si="17"/>
        <v>0.4455103837</v>
      </c>
      <c r="AI89" s="11">
        <f t="shared" si="18"/>
        <v>0.6674656423</v>
      </c>
      <c r="AK89" s="12">
        <f t="shared" si="19"/>
        <v>-0.06689978756</v>
      </c>
      <c r="AL89" s="3">
        <v>0.095693176</v>
      </c>
      <c r="AM89" s="13">
        <f t="shared" si="20"/>
        <v>-0.02625154667</v>
      </c>
      <c r="AN89" s="13"/>
    </row>
    <row r="90">
      <c r="A90" s="10">
        <v>1868.0</v>
      </c>
      <c r="B90" s="1" t="s">
        <v>120</v>
      </c>
      <c r="C90" s="10">
        <v>4.0</v>
      </c>
      <c r="D90" s="10">
        <v>1.0</v>
      </c>
      <c r="E90" s="10">
        <f t="shared" ref="E90:F90" si="193">(C90-average(C:C))/stdev(C:C)</f>
        <v>0.2597855365</v>
      </c>
      <c r="F90" s="10">
        <f t="shared" si="193"/>
        <v>0.4732319217</v>
      </c>
      <c r="G90" s="10">
        <f t="shared" si="4"/>
        <v>0.3665087291</v>
      </c>
      <c r="H90" s="11">
        <f t="shared" si="5"/>
        <v>0.6053996441</v>
      </c>
      <c r="J90" s="10">
        <v>23.2</v>
      </c>
      <c r="K90" s="10">
        <v>1.0</v>
      </c>
      <c r="L90" s="10">
        <f t="shared" si="6"/>
        <v>20.88</v>
      </c>
      <c r="M90" s="10">
        <f t="shared" si="7"/>
        <v>-0.4465445777</v>
      </c>
      <c r="N90" s="11">
        <f t="shared" si="8"/>
        <v>-0.6682399103</v>
      </c>
      <c r="P90" s="10">
        <v>83.01</v>
      </c>
      <c r="Q90" s="10">
        <v>74.22</v>
      </c>
      <c r="R90" s="10">
        <v>82.81</v>
      </c>
      <c r="S90" s="10">
        <v>52.73</v>
      </c>
      <c r="T90" s="10">
        <f t="shared" ref="T90:W90" si="194">(P90-average(P:P))/stdev(P:P)</f>
        <v>0.5688565262</v>
      </c>
      <c r="U90" s="10">
        <f t="shared" si="194"/>
        <v>0.3940640844</v>
      </c>
      <c r="V90" s="10">
        <f t="shared" si="194"/>
        <v>0.8127351026</v>
      </c>
      <c r="W90" s="10">
        <f t="shared" si="194"/>
        <v>-0.1878198088</v>
      </c>
      <c r="X90" s="10">
        <f t="shared" si="10"/>
        <v>0.3969589761</v>
      </c>
      <c r="Y90" s="11">
        <f t="shared" si="11"/>
        <v>0.6300468047</v>
      </c>
      <c r="Z90" s="10"/>
      <c r="AA90" s="19">
        <v>0.0</v>
      </c>
      <c r="AB90" s="10">
        <v>0.0</v>
      </c>
      <c r="AC90" s="16">
        <f t="shared" si="12"/>
        <v>0</v>
      </c>
      <c r="AD90" s="16" t="b">
        <f t="shared" si="13"/>
        <v>1</v>
      </c>
      <c r="AE90" s="17" t="str">
        <f t="shared" si="14"/>
        <v/>
      </c>
      <c r="AF90" s="10">
        <f t="shared" si="15"/>
        <v>-1.032176754</v>
      </c>
      <c r="AG90" s="18" t="str">
        <f t="shared" si="16"/>
        <v/>
      </c>
      <c r="AH90" s="10">
        <f t="shared" si="17"/>
        <v>-1.032176754</v>
      </c>
      <c r="AI90" s="11">
        <f t="shared" si="18"/>
        <v>-1.015961</v>
      </c>
      <c r="AK90" s="12">
        <f t="shared" si="19"/>
        <v>-0.1121886155</v>
      </c>
      <c r="AL90" s="3">
        <v>0.1945798252</v>
      </c>
      <c r="AM90" s="13">
        <f t="shared" si="20"/>
        <v>-0.03549650531</v>
      </c>
      <c r="AN90" s="13"/>
    </row>
    <row r="91">
      <c r="A91" s="10">
        <v>1745.0</v>
      </c>
      <c r="B91" s="1" t="s">
        <v>98</v>
      </c>
      <c r="C91" s="10">
        <v>4.0</v>
      </c>
      <c r="D91" s="10">
        <v>1.0</v>
      </c>
      <c r="E91" s="10">
        <f t="shared" ref="E91:F91" si="195">(C91-average(C:C))/stdev(C:C)</f>
        <v>0.2597855365</v>
      </c>
      <c r="F91" s="10">
        <f t="shared" si="195"/>
        <v>0.4732319217</v>
      </c>
      <c r="G91" s="10">
        <f t="shared" si="4"/>
        <v>0.3665087291</v>
      </c>
      <c r="H91" s="11">
        <f t="shared" si="5"/>
        <v>0.6053996441</v>
      </c>
      <c r="J91" s="10">
        <v>0.0</v>
      </c>
      <c r="K91" s="10">
        <v>0.0</v>
      </c>
      <c r="L91" s="10">
        <f t="shared" si="6"/>
        <v>0</v>
      </c>
      <c r="M91" s="10">
        <f t="shared" si="7"/>
        <v>-1</v>
      </c>
      <c r="N91" s="11">
        <f t="shared" si="8"/>
        <v>-1</v>
      </c>
      <c r="P91" s="10">
        <v>89.06</v>
      </c>
      <c r="Q91" s="10">
        <v>69.53</v>
      </c>
      <c r="R91" s="10">
        <v>78.91</v>
      </c>
      <c r="S91" s="10">
        <v>36.72</v>
      </c>
      <c r="T91" s="10">
        <f t="shared" ref="T91:W91" si="196">(P91-average(P:P))/stdev(P:P)</f>
        <v>0.9732239395</v>
      </c>
      <c r="U91" s="10">
        <f t="shared" si="196"/>
        <v>0.1011952653</v>
      </c>
      <c r="V91" s="10">
        <f t="shared" si="196"/>
        <v>0.534221373</v>
      </c>
      <c r="W91" s="10">
        <f t="shared" si="196"/>
        <v>-1.170966868</v>
      </c>
      <c r="X91" s="10">
        <f t="shared" si="10"/>
        <v>0.1094184274</v>
      </c>
      <c r="Y91" s="11">
        <f t="shared" si="11"/>
        <v>0.3307845634</v>
      </c>
      <c r="Z91" s="10"/>
      <c r="AA91" s="7"/>
      <c r="AB91" s="1"/>
      <c r="AC91" s="16" t="str">
        <f t="shared" si="12"/>
        <v/>
      </c>
      <c r="AD91" s="16" t="b">
        <f t="shared" si="13"/>
        <v>1</v>
      </c>
      <c r="AE91" s="17" t="str">
        <f t="shared" si="14"/>
        <v/>
      </c>
      <c r="AF91" s="10" t="str">
        <f t="shared" si="15"/>
        <v/>
      </c>
      <c r="AG91" s="18" t="str">
        <f t="shared" si="16"/>
        <v/>
      </c>
      <c r="AH91" s="10" t="str">
        <f t="shared" si="17"/>
        <v/>
      </c>
      <c r="AI91" s="11" t="str">
        <f t="shared" si="18"/>
        <v/>
      </c>
      <c r="AK91" s="12">
        <f t="shared" si="19"/>
        <v>-0.02127193081</v>
      </c>
      <c r="AL91" s="3">
        <v>-0.08054006209</v>
      </c>
      <c r="AM91" s="13">
        <f t="shared" si="20"/>
        <v>-0.03608896363</v>
      </c>
      <c r="AN91" s="13"/>
    </row>
    <row r="92">
      <c r="A92" s="10">
        <v>239.0</v>
      </c>
      <c r="B92" s="1" t="s">
        <v>110</v>
      </c>
      <c r="C92" s="10">
        <v>4.0</v>
      </c>
      <c r="D92" s="10">
        <v>1.0</v>
      </c>
      <c r="E92" s="10">
        <f t="shared" ref="E92:F92" si="197">(C92-average(C:C))/stdev(C:C)</f>
        <v>0.2597855365</v>
      </c>
      <c r="F92" s="10">
        <f t="shared" si="197"/>
        <v>0.4732319217</v>
      </c>
      <c r="G92" s="10">
        <f t="shared" si="4"/>
        <v>0.3665087291</v>
      </c>
      <c r="H92" s="11">
        <f t="shared" si="5"/>
        <v>0.6053996441</v>
      </c>
      <c r="J92" s="10">
        <v>114.0</v>
      </c>
      <c r="K92" s="10">
        <v>11.0</v>
      </c>
      <c r="L92" s="10">
        <f t="shared" si="6"/>
        <v>35.77440795</v>
      </c>
      <c r="M92" s="10">
        <f t="shared" si="7"/>
        <v>-0.3611062867</v>
      </c>
      <c r="N92" s="11">
        <f t="shared" si="8"/>
        <v>-0.6009211984</v>
      </c>
      <c r="P92" s="10">
        <v>81.63</v>
      </c>
      <c r="Q92" s="10">
        <v>84.68</v>
      </c>
      <c r="R92" s="10">
        <v>77.62</v>
      </c>
      <c r="S92" s="10">
        <v>72.63</v>
      </c>
      <c r="T92" s="10">
        <f t="shared" ref="T92:W92" si="198">(P92-average(P:P))/stdev(P:P)</f>
        <v>0.4766206534</v>
      </c>
      <c r="U92" s="10">
        <f t="shared" si="198"/>
        <v>1.04724273</v>
      </c>
      <c r="V92" s="10">
        <f t="shared" si="198"/>
        <v>0.442097601</v>
      </c>
      <c r="W92" s="10">
        <f t="shared" si="198"/>
        <v>1.034205581</v>
      </c>
      <c r="X92" s="10">
        <f t="shared" si="10"/>
        <v>0.7500416412</v>
      </c>
      <c r="Y92" s="11">
        <f t="shared" si="11"/>
        <v>0.866049445</v>
      </c>
      <c r="Z92" s="10"/>
      <c r="AA92" s="19">
        <v>0.0</v>
      </c>
      <c r="AB92" s="10">
        <v>0.0</v>
      </c>
      <c r="AC92" s="16">
        <f t="shared" si="12"/>
        <v>0</v>
      </c>
      <c r="AD92" s="16" t="b">
        <f t="shared" si="13"/>
        <v>1</v>
      </c>
      <c r="AE92" s="17" t="str">
        <f t="shared" si="14"/>
        <v/>
      </c>
      <c r="AF92" s="10">
        <f t="shared" si="15"/>
        <v>-1.032176754</v>
      </c>
      <c r="AG92" s="18" t="str">
        <f t="shared" si="16"/>
        <v/>
      </c>
      <c r="AH92" s="10">
        <f t="shared" si="17"/>
        <v>-1.032176754</v>
      </c>
      <c r="AI92" s="11">
        <f t="shared" si="18"/>
        <v>-1.015961</v>
      </c>
      <c r="AK92" s="12">
        <f t="shared" si="19"/>
        <v>-0.03635827745</v>
      </c>
      <c r="AM92" s="13">
        <f t="shared" si="20"/>
        <v>-0.03635827745</v>
      </c>
      <c r="AN92" s="13"/>
    </row>
    <row r="93">
      <c r="A93" s="10">
        <v>1784.0</v>
      </c>
      <c r="B93" s="1" t="s">
        <v>171</v>
      </c>
      <c r="C93" s="10">
        <v>4.0</v>
      </c>
      <c r="D93" s="10">
        <v>1.0</v>
      </c>
      <c r="E93" s="10">
        <f t="shared" ref="E93:F93" si="199">(C93-average(C:C))/stdev(C:C)</f>
        <v>0.2597855365</v>
      </c>
      <c r="F93" s="10">
        <f t="shared" si="199"/>
        <v>0.4732319217</v>
      </c>
      <c r="G93" s="10">
        <f t="shared" si="4"/>
        <v>0.3665087291</v>
      </c>
      <c r="H93" s="11">
        <f t="shared" si="5"/>
        <v>0.6053996441</v>
      </c>
      <c r="J93" s="10">
        <v>3.0</v>
      </c>
      <c r="K93" s="10">
        <v>1.0</v>
      </c>
      <c r="L93" s="10">
        <f t="shared" si="6"/>
        <v>2.7</v>
      </c>
      <c r="M93" s="10">
        <f t="shared" si="7"/>
        <v>-0.5508298998</v>
      </c>
      <c r="N93" s="11">
        <f t="shared" si="8"/>
        <v>-0.7421791561</v>
      </c>
      <c r="P93" s="10">
        <v>58.79</v>
      </c>
      <c r="Q93" s="10">
        <v>54.1</v>
      </c>
      <c r="R93" s="10">
        <v>54.1</v>
      </c>
      <c r="S93" s="10">
        <v>41.21</v>
      </c>
      <c r="T93" s="10">
        <f t="shared" ref="T93:W93" si="200">(P93-average(P:P))/stdev(P:P)</f>
        <v>-1.049949879</v>
      </c>
      <c r="U93" s="10">
        <f t="shared" si="200"/>
        <v>-0.8623369048</v>
      </c>
      <c r="V93" s="10">
        <f t="shared" si="200"/>
        <v>-1.23755443</v>
      </c>
      <c r="W93" s="10">
        <f t="shared" si="200"/>
        <v>-0.8952435518</v>
      </c>
      <c r="X93" s="10">
        <f t="shared" si="10"/>
        <v>-1.011271191</v>
      </c>
      <c r="Y93" s="11">
        <f t="shared" si="11"/>
        <v>-1.005619805</v>
      </c>
      <c r="Z93" s="10"/>
      <c r="AA93" s="19">
        <v>0.0</v>
      </c>
      <c r="AB93" s="10">
        <v>1207025.0</v>
      </c>
      <c r="AC93" s="16">
        <f t="shared" si="12"/>
        <v>6.081716265</v>
      </c>
      <c r="AD93" s="16" t="b">
        <f t="shared" si="13"/>
        <v>1</v>
      </c>
      <c r="AE93" s="17" t="str">
        <f t="shared" si="14"/>
        <v/>
      </c>
      <c r="AF93" s="10">
        <f t="shared" si="15"/>
        <v>1.422397711</v>
      </c>
      <c r="AG93" s="18" t="str">
        <f t="shared" si="16"/>
        <v/>
      </c>
      <c r="AH93" s="10">
        <f t="shared" si="17"/>
        <v>1.422397711</v>
      </c>
      <c r="AI93" s="11">
        <f t="shared" si="18"/>
        <v>1.192643162</v>
      </c>
      <c r="AK93" s="12">
        <f t="shared" si="19"/>
        <v>0.0125609613</v>
      </c>
      <c r="AL93" s="3">
        <v>-0.1998079661</v>
      </c>
      <c r="AM93" s="13">
        <f t="shared" si="20"/>
        <v>-0.04053127055</v>
      </c>
      <c r="AN93" s="13"/>
    </row>
    <row r="94">
      <c r="A94" s="10">
        <v>1655.0</v>
      </c>
      <c r="B94" s="1" t="s">
        <v>146</v>
      </c>
      <c r="C94" s="10">
        <v>4.0</v>
      </c>
      <c r="D94" s="10">
        <v>1.0</v>
      </c>
      <c r="E94" s="10">
        <f t="shared" ref="E94:F94" si="201">(C94-average(C:C))/stdev(C:C)</f>
        <v>0.2597855365</v>
      </c>
      <c r="F94" s="10">
        <f t="shared" si="201"/>
        <v>0.4732319217</v>
      </c>
      <c r="G94" s="10">
        <f t="shared" si="4"/>
        <v>0.3665087291</v>
      </c>
      <c r="H94" s="11">
        <f t="shared" si="5"/>
        <v>0.6053996441</v>
      </c>
      <c r="J94" s="10">
        <v>115.9</v>
      </c>
      <c r="K94" s="10">
        <v>2.0</v>
      </c>
      <c r="L94" s="10">
        <f t="shared" si="6"/>
        <v>93.879</v>
      </c>
      <c r="M94" s="10">
        <f t="shared" si="7"/>
        <v>-0.02780287128</v>
      </c>
      <c r="N94" s="11">
        <f t="shared" si="8"/>
        <v>-0.1667419302</v>
      </c>
      <c r="P94" s="10">
        <v>73.83</v>
      </c>
      <c r="Q94" s="10">
        <v>63.28</v>
      </c>
      <c r="R94" s="10">
        <v>77.93</v>
      </c>
      <c r="S94" s="10">
        <v>47.46</v>
      </c>
      <c r="T94" s="10">
        <f t="shared" ref="T94:W94" si="202">(P94-average(P:P))/stdev(P:P)</f>
        <v>-0.0447125406</v>
      </c>
      <c r="U94" s="10">
        <f t="shared" si="202"/>
        <v>-0.2890883422</v>
      </c>
      <c r="V94" s="10">
        <f t="shared" si="202"/>
        <v>0.4642358718</v>
      </c>
      <c r="W94" s="10">
        <f t="shared" si="202"/>
        <v>-0.5114416079</v>
      </c>
      <c r="X94" s="10">
        <f t="shared" si="10"/>
        <v>-0.09525165472</v>
      </c>
      <c r="Y94" s="11">
        <f t="shared" si="11"/>
        <v>-0.308628668</v>
      </c>
      <c r="Z94" s="10"/>
      <c r="AA94" s="19">
        <v>1200.0</v>
      </c>
      <c r="AB94" s="10">
        <v>0.0</v>
      </c>
      <c r="AC94" s="16">
        <f t="shared" si="12"/>
        <v>0</v>
      </c>
      <c r="AD94" s="16" t="b">
        <f t="shared" si="13"/>
        <v>0</v>
      </c>
      <c r="AE94" s="17">
        <f t="shared" si="14"/>
        <v>-1</v>
      </c>
      <c r="AF94" s="10">
        <f t="shared" si="15"/>
        <v>-1.032176754</v>
      </c>
      <c r="AG94" s="18">
        <f t="shared" si="16"/>
        <v>-0.3574220931</v>
      </c>
      <c r="AH94" s="10">
        <f t="shared" si="17"/>
        <v>-0.6947994238</v>
      </c>
      <c r="AI94" s="11">
        <f t="shared" si="18"/>
        <v>-0.8335462937</v>
      </c>
      <c r="AK94" s="12">
        <f t="shared" si="19"/>
        <v>-0.1758793119</v>
      </c>
      <c r="AL94" s="3">
        <v>0.2809912517</v>
      </c>
      <c r="AM94" s="13">
        <f t="shared" si="20"/>
        <v>-0.06166167103</v>
      </c>
      <c r="AN94" s="13"/>
    </row>
    <row r="95">
      <c r="A95" s="10">
        <v>1804.0</v>
      </c>
      <c r="B95" s="1" t="s">
        <v>114</v>
      </c>
      <c r="C95" s="10">
        <v>4.0</v>
      </c>
      <c r="D95" s="10">
        <v>1.0</v>
      </c>
      <c r="E95" s="10">
        <f t="shared" ref="E95:F95" si="203">(C95-average(C:C))/stdev(C:C)</f>
        <v>0.2597855365</v>
      </c>
      <c r="F95" s="10">
        <f t="shared" si="203"/>
        <v>0.4732319217</v>
      </c>
      <c r="G95" s="10">
        <f t="shared" si="4"/>
        <v>0.3665087291</v>
      </c>
      <c r="H95" s="11">
        <f t="shared" si="5"/>
        <v>0.6053996441</v>
      </c>
      <c r="J95" s="10">
        <v>0.0</v>
      </c>
      <c r="K95" s="10">
        <v>0.0</v>
      </c>
      <c r="L95" s="10">
        <f t="shared" si="6"/>
        <v>0</v>
      </c>
      <c r="M95" s="10">
        <f t="shared" si="7"/>
        <v>-1</v>
      </c>
      <c r="N95" s="11">
        <f t="shared" si="8"/>
        <v>-1</v>
      </c>
      <c r="P95" s="10">
        <v>86.33</v>
      </c>
      <c r="Q95" s="10">
        <v>85.35</v>
      </c>
      <c r="R95" s="10">
        <v>76.36</v>
      </c>
      <c r="S95" s="10">
        <v>77.93</v>
      </c>
      <c r="T95" s="10">
        <f t="shared" ref="T95:W95" si="204">(P95-average(P:P))/stdev(P:P)</f>
        <v>0.7907573216</v>
      </c>
      <c r="U95" s="10">
        <f t="shared" si="204"/>
        <v>1.089081133</v>
      </c>
      <c r="V95" s="10">
        <f t="shared" si="204"/>
        <v>0.3521162422</v>
      </c>
      <c r="W95" s="10">
        <f t="shared" si="204"/>
        <v>1.359669629</v>
      </c>
      <c r="X95" s="10">
        <f t="shared" si="10"/>
        <v>0.8979060813</v>
      </c>
      <c r="Y95" s="11">
        <f t="shared" si="11"/>
        <v>0.9475790634</v>
      </c>
      <c r="Z95" s="10"/>
      <c r="AA95" s="19">
        <v>0.0</v>
      </c>
      <c r="AB95" s="10">
        <v>0.0</v>
      </c>
      <c r="AC95" s="16">
        <f t="shared" si="12"/>
        <v>0</v>
      </c>
      <c r="AD95" s="16" t="b">
        <f t="shared" si="13"/>
        <v>1</v>
      </c>
      <c r="AE95" s="17" t="str">
        <f t="shared" si="14"/>
        <v/>
      </c>
      <c r="AF95" s="10">
        <f t="shared" si="15"/>
        <v>-1.032176754</v>
      </c>
      <c r="AG95" s="18" t="str">
        <f t="shared" si="16"/>
        <v/>
      </c>
      <c r="AH95" s="10">
        <f t="shared" si="17"/>
        <v>-1.032176754</v>
      </c>
      <c r="AI95" s="11">
        <f t="shared" si="18"/>
        <v>-1.015961</v>
      </c>
      <c r="AK95" s="12">
        <f t="shared" si="19"/>
        <v>-0.1157455732</v>
      </c>
      <c r="AL95" s="3">
        <v>0.1000405703</v>
      </c>
      <c r="AM95" s="13">
        <f t="shared" si="20"/>
        <v>-0.06179903736</v>
      </c>
      <c r="AN95" s="13"/>
    </row>
    <row r="96">
      <c r="A96" s="10">
        <v>1721.0</v>
      </c>
      <c r="B96" s="1" t="s">
        <v>125</v>
      </c>
      <c r="C96" s="10">
        <v>4.0</v>
      </c>
      <c r="D96" s="10">
        <v>1.0</v>
      </c>
      <c r="E96" s="10">
        <f t="shared" ref="E96:F96" si="205">(C96-average(C:C))/stdev(C:C)</f>
        <v>0.2597855365</v>
      </c>
      <c r="F96" s="10">
        <f t="shared" si="205"/>
        <v>0.4732319217</v>
      </c>
      <c r="G96" s="10">
        <f t="shared" si="4"/>
        <v>0.3665087291</v>
      </c>
      <c r="H96" s="11">
        <f t="shared" si="5"/>
        <v>0.6053996441</v>
      </c>
      <c r="J96" s="10">
        <v>0.0</v>
      </c>
      <c r="K96" s="10">
        <v>0.0</v>
      </c>
      <c r="L96" s="10">
        <f t="shared" si="6"/>
        <v>0</v>
      </c>
      <c r="M96" s="10">
        <f t="shared" si="7"/>
        <v>-1</v>
      </c>
      <c r="N96" s="11">
        <f t="shared" si="8"/>
        <v>-1</v>
      </c>
      <c r="P96" s="10">
        <v>57.23</v>
      </c>
      <c r="Q96" s="10">
        <v>51.76</v>
      </c>
      <c r="R96" s="10">
        <v>74.22</v>
      </c>
      <c r="S96" s="10">
        <v>42.58</v>
      </c>
      <c r="T96" s="10">
        <f t="shared" ref="T96:W96" si="206">(P96-average(P:P))/stdev(P:P)</f>
        <v>-1.154216518</v>
      </c>
      <c r="U96" s="10">
        <f t="shared" si="206"/>
        <v>-1.008459087</v>
      </c>
      <c r="V96" s="10">
        <f t="shared" si="206"/>
        <v>0.1992907598</v>
      </c>
      <c r="W96" s="10">
        <f t="shared" si="206"/>
        <v>-0.8111141657</v>
      </c>
      <c r="X96" s="10">
        <f t="shared" si="10"/>
        <v>-0.6936247527</v>
      </c>
      <c r="Y96" s="11">
        <f t="shared" si="11"/>
        <v>-0.8328413731</v>
      </c>
      <c r="Z96" s="10"/>
      <c r="AA96" s="19">
        <v>941.0</v>
      </c>
      <c r="AB96" s="14">
        <v>1652723.0</v>
      </c>
      <c r="AC96" s="16">
        <f t="shared" si="12"/>
        <v>6.218200071</v>
      </c>
      <c r="AD96" s="16" t="b">
        <f t="shared" si="13"/>
        <v>1</v>
      </c>
      <c r="AE96" s="17" t="str">
        <f t="shared" si="14"/>
        <v/>
      </c>
      <c r="AF96" s="10">
        <f t="shared" si="15"/>
        <v>1.477482436</v>
      </c>
      <c r="AG96" s="18" t="str">
        <f t="shared" si="16"/>
        <v/>
      </c>
      <c r="AH96" s="10">
        <f t="shared" si="17"/>
        <v>1.477482436</v>
      </c>
      <c r="AI96" s="11">
        <f t="shared" si="18"/>
        <v>1.215517353</v>
      </c>
      <c r="AK96" s="12">
        <f t="shared" si="19"/>
        <v>-0.002981093973</v>
      </c>
      <c r="AL96" s="3">
        <v>-0.2537380554</v>
      </c>
      <c r="AM96" s="13">
        <f t="shared" si="20"/>
        <v>-0.06567033433</v>
      </c>
      <c r="AN96" s="13"/>
    </row>
    <row r="97">
      <c r="A97" s="10">
        <v>810.0</v>
      </c>
      <c r="B97" s="1" t="s">
        <v>163</v>
      </c>
      <c r="C97" s="10">
        <v>4.0</v>
      </c>
      <c r="D97" s="10">
        <v>1.0</v>
      </c>
      <c r="E97" s="10">
        <f t="shared" ref="E97:F97" si="207">(C97-average(C:C))/stdev(C:C)</f>
        <v>0.2597855365</v>
      </c>
      <c r="F97" s="10">
        <f t="shared" si="207"/>
        <v>0.4732319217</v>
      </c>
      <c r="G97" s="10">
        <f t="shared" si="4"/>
        <v>0.3665087291</v>
      </c>
      <c r="H97" s="11">
        <f t="shared" si="5"/>
        <v>0.6053996441</v>
      </c>
      <c r="J97" s="10">
        <v>377.4</v>
      </c>
      <c r="K97" s="10">
        <v>10.0</v>
      </c>
      <c r="L97" s="10">
        <f t="shared" si="6"/>
        <v>131.5912433</v>
      </c>
      <c r="M97" s="10">
        <f t="shared" si="7"/>
        <v>0.1885246005</v>
      </c>
      <c r="N97" s="11">
        <f t="shared" si="8"/>
        <v>0.4341941967</v>
      </c>
      <c r="P97" s="10">
        <v>84.38</v>
      </c>
      <c r="Q97" s="10">
        <v>52.34</v>
      </c>
      <c r="R97" s="10">
        <v>72.66</v>
      </c>
      <c r="S97" s="10">
        <v>42.97</v>
      </c>
      <c r="T97" s="10">
        <f t="shared" ref="T97:W97" si="208">(P97-average(P:P))/stdev(P:P)</f>
        <v>0.6604240231</v>
      </c>
      <c r="U97" s="10">
        <f t="shared" si="208"/>
        <v>-0.9722407687</v>
      </c>
      <c r="V97" s="10">
        <f t="shared" si="208"/>
        <v>0.08788526794</v>
      </c>
      <c r="W97" s="10">
        <f t="shared" si="208"/>
        <v>-0.7871649244</v>
      </c>
      <c r="X97" s="10">
        <f t="shared" si="10"/>
        <v>-0.2527741005</v>
      </c>
      <c r="Y97" s="11">
        <f t="shared" si="11"/>
        <v>-0.5027664473</v>
      </c>
      <c r="Z97" s="10"/>
      <c r="AA97" s="19">
        <v>12000.0</v>
      </c>
      <c r="AB97" s="10">
        <v>0.0</v>
      </c>
      <c r="AC97" s="16">
        <f t="shared" si="12"/>
        <v>0</v>
      </c>
      <c r="AD97" s="16" t="b">
        <f t="shared" si="13"/>
        <v>0</v>
      </c>
      <c r="AE97" s="17">
        <f t="shared" si="14"/>
        <v>-1</v>
      </c>
      <c r="AF97" s="10">
        <f t="shared" si="15"/>
        <v>-1.032176754</v>
      </c>
      <c r="AG97" s="18">
        <f t="shared" si="16"/>
        <v>-0.3574220931</v>
      </c>
      <c r="AH97" s="10">
        <f t="shared" si="17"/>
        <v>-0.6947994238</v>
      </c>
      <c r="AI97" s="11">
        <f t="shared" si="18"/>
        <v>-0.8335462937</v>
      </c>
      <c r="AK97" s="12">
        <f t="shared" si="19"/>
        <v>-0.07417972503</v>
      </c>
      <c r="AM97" s="13">
        <f t="shared" si="20"/>
        <v>-0.07417972503</v>
      </c>
      <c r="AN97" s="13"/>
    </row>
    <row r="98">
      <c r="A98" s="10">
        <v>1581.0</v>
      </c>
      <c r="B98" s="1" t="s">
        <v>122</v>
      </c>
      <c r="C98" s="10">
        <v>4.0</v>
      </c>
      <c r="D98" s="10">
        <v>0.0</v>
      </c>
      <c r="E98" s="10">
        <f t="shared" ref="E98:F98" si="209">(C98-average(C:C))/stdev(C:C)</f>
        <v>0.2597855365</v>
      </c>
      <c r="F98" s="10">
        <f t="shared" si="209"/>
        <v>-2.101706476</v>
      </c>
      <c r="G98" s="10">
        <f t="shared" si="4"/>
        <v>-0.9209604698</v>
      </c>
      <c r="H98" s="11">
        <f t="shared" si="5"/>
        <v>-0.9596668535</v>
      </c>
      <c r="J98" s="10">
        <v>95.7</v>
      </c>
      <c r="K98" s="10">
        <v>3.0</v>
      </c>
      <c r="L98" s="10">
        <f t="shared" si="6"/>
        <v>69.7653</v>
      </c>
      <c r="M98" s="10">
        <f t="shared" si="7"/>
        <v>-0.1661254769</v>
      </c>
      <c r="N98" s="11">
        <f t="shared" si="8"/>
        <v>-0.4075849321</v>
      </c>
      <c r="P98" s="10">
        <v>77.34</v>
      </c>
      <c r="Q98" s="10">
        <v>74.37</v>
      </c>
      <c r="R98" s="10">
        <v>70.22</v>
      </c>
      <c r="S98" s="10">
        <v>60.06</v>
      </c>
      <c r="T98" s="10">
        <f t="shared" ref="T98:W98" si="210">(P98-average(P:P))/stdev(P:P)</f>
        <v>0.1898873967</v>
      </c>
      <c r="U98" s="10">
        <f t="shared" si="210"/>
        <v>0.4034308909</v>
      </c>
      <c r="V98" s="10">
        <f t="shared" si="210"/>
        <v>-0.0863643475</v>
      </c>
      <c r="W98" s="10">
        <f t="shared" si="210"/>
        <v>0.262303111</v>
      </c>
      <c r="X98" s="10">
        <f t="shared" si="10"/>
        <v>0.1923142628</v>
      </c>
      <c r="Y98" s="11">
        <f t="shared" si="11"/>
        <v>0.4385365011</v>
      </c>
      <c r="Z98" s="10"/>
      <c r="AA98" s="19">
        <v>232400.0</v>
      </c>
      <c r="AB98" s="10">
        <v>53509.0</v>
      </c>
      <c r="AC98" s="16">
        <f t="shared" si="12"/>
        <v>4.728426835</v>
      </c>
      <c r="AD98" s="16" t="b">
        <f t="shared" si="13"/>
        <v>0</v>
      </c>
      <c r="AE98" s="17">
        <f t="shared" si="14"/>
        <v>-0.7697547332</v>
      </c>
      <c r="AF98" s="10">
        <f t="shared" si="15"/>
        <v>0.8762114809</v>
      </c>
      <c r="AG98" s="18">
        <f t="shared" si="16"/>
        <v>-0.3377607468</v>
      </c>
      <c r="AH98" s="10">
        <f t="shared" si="17"/>
        <v>0.2692253671</v>
      </c>
      <c r="AI98" s="11">
        <f t="shared" si="18"/>
        <v>0.518869316</v>
      </c>
      <c r="AK98" s="12">
        <f t="shared" si="19"/>
        <v>-0.1024614921</v>
      </c>
      <c r="AL98" s="3">
        <v>-0.006674508468</v>
      </c>
      <c r="AM98" s="13">
        <f t="shared" si="20"/>
        <v>-0.07851474623</v>
      </c>
      <c r="AN98" s="13"/>
    </row>
    <row r="99">
      <c r="A99" s="10">
        <v>871.0</v>
      </c>
      <c r="B99" s="1" t="s">
        <v>130</v>
      </c>
      <c r="C99" s="10">
        <v>4.0</v>
      </c>
      <c r="D99" s="10">
        <v>1.0</v>
      </c>
      <c r="E99" s="10">
        <f t="shared" ref="E99:F99" si="211">(C99-average(C:C))/stdev(C:C)</f>
        <v>0.2597855365</v>
      </c>
      <c r="F99" s="10">
        <f t="shared" si="211"/>
        <v>0.4732319217</v>
      </c>
      <c r="G99" s="10">
        <f t="shared" si="4"/>
        <v>0.3665087291</v>
      </c>
      <c r="H99" s="11">
        <f t="shared" si="5"/>
        <v>0.6053996441</v>
      </c>
      <c r="J99" s="10">
        <v>106.6</v>
      </c>
      <c r="K99" s="10">
        <v>9.0</v>
      </c>
      <c r="L99" s="10">
        <f t="shared" si="6"/>
        <v>41.29902413</v>
      </c>
      <c r="M99" s="10">
        <f t="shared" si="7"/>
        <v>-0.329415617</v>
      </c>
      <c r="N99" s="11">
        <f t="shared" si="8"/>
        <v>-0.5739473991</v>
      </c>
      <c r="P99" s="10">
        <v>89.07</v>
      </c>
      <c r="Q99" s="10">
        <v>75.66</v>
      </c>
      <c r="R99" s="10">
        <v>77.88</v>
      </c>
      <c r="S99" s="10">
        <v>54.62</v>
      </c>
      <c r="T99" s="10">
        <f t="shared" ref="T99:W99" si="212">(P99-average(P:P))/stdev(P:P)</f>
        <v>0.9738923154</v>
      </c>
      <c r="U99" s="10">
        <f t="shared" si="212"/>
        <v>0.4839854275</v>
      </c>
      <c r="V99" s="10">
        <f t="shared" si="212"/>
        <v>0.4606651829</v>
      </c>
      <c r="W99" s="10">
        <f t="shared" si="212"/>
        <v>-0.07175810096</v>
      </c>
      <c r="X99" s="10">
        <f t="shared" si="10"/>
        <v>0.4616962062</v>
      </c>
      <c r="Y99" s="11">
        <f t="shared" si="11"/>
        <v>0.6794823075</v>
      </c>
      <c r="Z99" s="10"/>
      <c r="AA99" s="19">
        <v>0.0</v>
      </c>
      <c r="AB99" s="10">
        <v>0.0</v>
      </c>
      <c r="AC99" s="16">
        <f t="shared" si="12"/>
        <v>0</v>
      </c>
      <c r="AD99" s="16" t="b">
        <f t="shared" si="13"/>
        <v>1</v>
      </c>
      <c r="AE99" s="17" t="str">
        <f t="shared" si="14"/>
        <v/>
      </c>
      <c r="AF99" s="10">
        <f t="shared" si="15"/>
        <v>-1.032176754</v>
      </c>
      <c r="AG99" s="18" t="str">
        <f t="shared" si="16"/>
        <v/>
      </c>
      <c r="AH99" s="10">
        <f t="shared" si="17"/>
        <v>-1.032176754</v>
      </c>
      <c r="AI99" s="11">
        <f t="shared" si="18"/>
        <v>-1.015961</v>
      </c>
      <c r="AK99" s="12">
        <f t="shared" si="19"/>
        <v>-0.07625661198</v>
      </c>
      <c r="AL99" s="3">
        <v>-0.09342927785</v>
      </c>
      <c r="AM99" s="13">
        <f t="shared" si="20"/>
        <v>-0.08054977845</v>
      </c>
      <c r="AN99" s="13"/>
    </row>
    <row r="100">
      <c r="A100" s="10">
        <v>1464.0</v>
      </c>
      <c r="B100" s="1" t="s">
        <v>164</v>
      </c>
      <c r="C100" s="10">
        <v>4.0</v>
      </c>
      <c r="D100" s="10">
        <v>1.0</v>
      </c>
      <c r="E100" s="10">
        <f t="shared" ref="E100:F100" si="213">(C100-average(C:C))/stdev(C:C)</f>
        <v>0.2597855365</v>
      </c>
      <c r="F100" s="10">
        <f t="shared" si="213"/>
        <v>0.4732319217</v>
      </c>
      <c r="G100" s="10">
        <f t="shared" si="4"/>
        <v>0.3665087291</v>
      </c>
      <c r="H100" s="11">
        <f t="shared" si="5"/>
        <v>0.6053996441</v>
      </c>
      <c r="J100" s="10">
        <v>31.5</v>
      </c>
      <c r="K100" s="10">
        <v>3.0</v>
      </c>
      <c r="L100" s="10">
        <f t="shared" si="6"/>
        <v>22.9635</v>
      </c>
      <c r="M100" s="10">
        <f t="shared" si="7"/>
        <v>-0.4345930668</v>
      </c>
      <c r="N100" s="11">
        <f t="shared" si="8"/>
        <v>-0.6592367305</v>
      </c>
      <c r="P100" s="10">
        <v>66.9</v>
      </c>
      <c r="Q100" s="10">
        <v>60.96</v>
      </c>
      <c r="R100" s="10">
        <v>65.63</v>
      </c>
      <c r="S100" s="10">
        <v>47.07</v>
      </c>
      <c r="T100" s="10">
        <f t="shared" ref="T100:W100" si="214">(P100-average(P:P))/stdev(P:P)</f>
        <v>-0.5078970322</v>
      </c>
      <c r="U100" s="10">
        <f t="shared" si="214"/>
        <v>-0.4339616172</v>
      </c>
      <c r="V100" s="10">
        <f t="shared" si="214"/>
        <v>-0.4141535831</v>
      </c>
      <c r="W100" s="10">
        <f t="shared" si="214"/>
        <v>-0.5353908492</v>
      </c>
      <c r="X100" s="10">
        <f t="shared" si="10"/>
        <v>-0.4728507704</v>
      </c>
      <c r="Y100" s="11">
        <f t="shared" si="11"/>
        <v>-0.6876414549</v>
      </c>
      <c r="Z100" s="10"/>
      <c r="AA100" s="19">
        <v>266.0</v>
      </c>
      <c r="AB100" s="10">
        <v>5063.0</v>
      </c>
      <c r="AC100" s="16">
        <f t="shared" si="12"/>
        <v>3.704407927</v>
      </c>
      <c r="AD100" s="16" t="b">
        <f t="shared" si="13"/>
        <v>1</v>
      </c>
      <c r="AE100" s="17" t="str">
        <f t="shared" si="14"/>
        <v/>
      </c>
      <c r="AF100" s="10">
        <f t="shared" si="15"/>
        <v>0.462918497</v>
      </c>
      <c r="AG100" s="18" t="str">
        <f t="shared" si="16"/>
        <v/>
      </c>
      <c r="AH100" s="10">
        <f t="shared" si="17"/>
        <v>0.462918497</v>
      </c>
      <c r="AI100" s="11">
        <f t="shared" si="18"/>
        <v>0.680381141</v>
      </c>
      <c r="AK100" s="12">
        <f t="shared" si="19"/>
        <v>-0.01527435005</v>
      </c>
      <c r="AL100" s="3">
        <v>-0.305479975</v>
      </c>
      <c r="AM100" s="13">
        <f t="shared" si="20"/>
        <v>-0.08782575629</v>
      </c>
      <c r="AN100" s="13"/>
    </row>
    <row r="101">
      <c r="A101" s="10">
        <v>1349.0</v>
      </c>
      <c r="B101" s="1" t="s">
        <v>132</v>
      </c>
      <c r="C101" s="10">
        <v>4.0</v>
      </c>
      <c r="D101" s="10">
        <v>1.0</v>
      </c>
      <c r="E101" s="10">
        <f t="shared" ref="E101:F101" si="215">(C101-average(C:C))/stdev(C:C)</f>
        <v>0.2597855365</v>
      </c>
      <c r="F101" s="10">
        <f t="shared" si="215"/>
        <v>0.4732319217</v>
      </c>
      <c r="G101" s="10">
        <f t="shared" si="4"/>
        <v>0.3665087291</v>
      </c>
      <c r="H101" s="11">
        <f t="shared" si="5"/>
        <v>0.6053996441</v>
      </c>
      <c r="J101" s="10">
        <v>57.3</v>
      </c>
      <c r="K101" s="10">
        <v>5.0</v>
      </c>
      <c r="L101" s="10">
        <f t="shared" si="6"/>
        <v>33.835077</v>
      </c>
      <c r="M101" s="10">
        <f t="shared" si="7"/>
        <v>-0.3722308056</v>
      </c>
      <c r="N101" s="11">
        <f t="shared" si="8"/>
        <v>-0.6101072083</v>
      </c>
      <c r="P101" s="10">
        <v>82.41</v>
      </c>
      <c r="Q101" s="10">
        <v>81.16</v>
      </c>
      <c r="R101" s="10">
        <v>72.39</v>
      </c>
      <c r="S101" s="10">
        <v>57.52</v>
      </c>
      <c r="T101" s="10">
        <f t="shared" ref="T101:W101" si="216">(P101-average(P:P))/stdev(P:P)</f>
        <v>0.5287539728</v>
      </c>
      <c r="U101" s="10">
        <f t="shared" si="216"/>
        <v>0.8274350021</v>
      </c>
      <c r="V101" s="10">
        <f t="shared" si="216"/>
        <v>0.0686035482</v>
      </c>
      <c r="W101" s="10">
        <f t="shared" si="216"/>
        <v>0.106326001</v>
      </c>
      <c r="X101" s="10">
        <f t="shared" si="10"/>
        <v>0.382779631</v>
      </c>
      <c r="Y101" s="11">
        <f t="shared" si="11"/>
        <v>0.6186918708</v>
      </c>
      <c r="Z101" s="10"/>
      <c r="AA101" s="19">
        <v>0.0</v>
      </c>
      <c r="AB101" s="10">
        <v>0.0</v>
      </c>
      <c r="AC101" s="16">
        <f t="shared" si="12"/>
        <v>0</v>
      </c>
      <c r="AD101" s="16" t="b">
        <f t="shared" si="13"/>
        <v>1</v>
      </c>
      <c r="AE101" s="17" t="str">
        <f t="shared" si="14"/>
        <v/>
      </c>
      <c r="AF101" s="10">
        <f t="shared" si="15"/>
        <v>-1.032176754</v>
      </c>
      <c r="AG101" s="18" t="str">
        <f t="shared" si="16"/>
        <v/>
      </c>
      <c r="AH101" s="10">
        <f t="shared" si="17"/>
        <v>-1.032176754</v>
      </c>
      <c r="AI101" s="11">
        <f t="shared" si="18"/>
        <v>-1.015961</v>
      </c>
      <c r="AK101" s="12">
        <f t="shared" si="19"/>
        <v>-0.1004941735</v>
      </c>
      <c r="AL101" s="3">
        <v>-0.07557037335</v>
      </c>
      <c r="AM101" s="13">
        <f t="shared" si="20"/>
        <v>-0.09426322343</v>
      </c>
      <c r="AN101" s="13"/>
    </row>
    <row r="102">
      <c r="A102" s="10">
        <v>1615.0</v>
      </c>
      <c r="B102" s="1" t="s">
        <v>119</v>
      </c>
      <c r="C102" s="10">
        <v>4.0</v>
      </c>
      <c r="D102" s="10">
        <v>1.0</v>
      </c>
      <c r="E102" s="10">
        <f t="shared" ref="E102:F102" si="217">(C102-average(C:C))/stdev(C:C)</f>
        <v>0.2597855365</v>
      </c>
      <c r="F102" s="10">
        <f t="shared" si="217"/>
        <v>0.4732319217</v>
      </c>
      <c r="G102" s="10">
        <f t="shared" si="4"/>
        <v>0.3665087291</v>
      </c>
      <c r="H102" s="11">
        <f t="shared" si="5"/>
        <v>0.6053996441</v>
      </c>
      <c r="J102" s="10">
        <v>0.0</v>
      </c>
      <c r="K102" s="10">
        <v>0.0</v>
      </c>
      <c r="L102" s="10">
        <f t="shared" si="6"/>
        <v>0</v>
      </c>
      <c r="M102" s="10">
        <f t="shared" si="7"/>
        <v>-1</v>
      </c>
      <c r="N102" s="11">
        <f t="shared" si="8"/>
        <v>-1</v>
      </c>
      <c r="P102" s="10">
        <v>96.09</v>
      </c>
      <c r="Q102" s="10">
        <v>71.88</v>
      </c>
      <c r="R102" s="10">
        <v>84.38</v>
      </c>
      <c r="S102" s="10">
        <v>48.44</v>
      </c>
      <c r="T102" s="10">
        <f t="shared" ref="T102:W102" si="218">(P102-average(P:P))/stdev(P:P)</f>
        <v>1.44309219</v>
      </c>
      <c r="U102" s="10">
        <f t="shared" si="218"/>
        <v>0.2479419017</v>
      </c>
      <c r="V102" s="10">
        <f t="shared" si="218"/>
        <v>0.9248547322</v>
      </c>
      <c r="W102" s="10">
        <f t="shared" si="218"/>
        <v>-0.4512614631</v>
      </c>
      <c r="X102" s="10">
        <f t="shared" si="10"/>
        <v>0.5411568402</v>
      </c>
      <c r="Y102" s="11">
        <f t="shared" si="11"/>
        <v>0.7356336318</v>
      </c>
      <c r="Z102" s="10"/>
      <c r="AA102" s="19">
        <v>0.0</v>
      </c>
      <c r="AB102" s="10">
        <v>0.0</v>
      </c>
      <c r="AC102" s="16">
        <f t="shared" si="12"/>
        <v>0</v>
      </c>
      <c r="AD102" s="16" t="b">
        <f t="shared" si="13"/>
        <v>1</v>
      </c>
      <c r="AE102" s="17" t="str">
        <f t="shared" si="14"/>
        <v/>
      </c>
      <c r="AF102" s="10">
        <f t="shared" si="15"/>
        <v>-1.032176754</v>
      </c>
      <c r="AG102" s="18" t="str">
        <f t="shared" si="16"/>
        <v/>
      </c>
      <c r="AH102" s="10">
        <f t="shared" si="17"/>
        <v>-1.032176754</v>
      </c>
      <c r="AI102" s="11">
        <f t="shared" si="18"/>
        <v>-1.015961</v>
      </c>
      <c r="AK102" s="12">
        <f t="shared" si="19"/>
        <v>-0.1687319311</v>
      </c>
      <c r="AL102" s="3">
        <v>0.1053794349</v>
      </c>
      <c r="AM102" s="13">
        <f t="shared" si="20"/>
        <v>-0.1002040896</v>
      </c>
      <c r="AN102" s="13"/>
    </row>
    <row r="103">
      <c r="A103" s="10">
        <v>1752.0</v>
      </c>
      <c r="B103" s="1" t="s">
        <v>137</v>
      </c>
      <c r="C103" s="10">
        <v>4.0</v>
      </c>
      <c r="D103" s="10">
        <v>1.0</v>
      </c>
      <c r="E103" s="10">
        <f t="shared" ref="E103:F103" si="219">(C103-average(C:C))/stdev(C:C)</f>
        <v>0.2597855365</v>
      </c>
      <c r="F103" s="10">
        <f t="shared" si="219"/>
        <v>0.4732319217</v>
      </c>
      <c r="G103" s="10">
        <f t="shared" si="4"/>
        <v>0.3665087291</v>
      </c>
      <c r="H103" s="11">
        <f t="shared" si="5"/>
        <v>0.6053996441</v>
      </c>
      <c r="J103" s="10">
        <v>29.3</v>
      </c>
      <c r="K103" s="10">
        <v>1.0</v>
      </c>
      <c r="L103" s="10">
        <f t="shared" si="6"/>
        <v>26.37</v>
      </c>
      <c r="M103" s="10">
        <f t="shared" si="7"/>
        <v>-0.4150524755</v>
      </c>
      <c r="N103" s="11">
        <f t="shared" si="8"/>
        <v>-0.644245664</v>
      </c>
      <c r="P103" s="10">
        <v>82.81</v>
      </c>
      <c r="Q103" s="10">
        <v>74.22</v>
      </c>
      <c r="R103" s="10">
        <v>84.18</v>
      </c>
      <c r="S103" s="10">
        <v>54.29</v>
      </c>
      <c r="T103" s="10">
        <f t="shared" ref="T103:W103" si="220">(P103-average(P:P))/stdev(P:P)</f>
        <v>0.5554890084</v>
      </c>
      <c r="U103" s="10">
        <f t="shared" si="220"/>
        <v>0.3940640844</v>
      </c>
      <c r="V103" s="10">
        <f t="shared" si="220"/>
        <v>0.9105719769</v>
      </c>
      <c r="W103" s="10">
        <f t="shared" si="220"/>
        <v>-0.09202284359</v>
      </c>
      <c r="X103" s="10">
        <f t="shared" si="10"/>
        <v>0.4420255565</v>
      </c>
      <c r="Y103" s="11">
        <f t="shared" si="11"/>
        <v>0.6648500256</v>
      </c>
      <c r="Z103" s="10"/>
      <c r="AA103" s="19">
        <v>0.0</v>
      </c>
      <c r="AB103" s="10">
        <v>0.0</v>
      </c>
      <c r="AC103" s="16">
        <f t="shared" si="12"/>
        <v>0</v>
      </c>
      <c r="AD103" s="16" t="b">
        <f t="shared" si="13"/>
        <v>1</v>
      </c>
      <c r="AE103" s="17" t="str">
        <f t="shared" si="14"/>
        <v/>
      </c>
      <c r="AF103" s="10">
        <f t="shared" si="15"/>
        <v>-1.032176754</v>
      </c>
      <c r="AG103" s="18" t="str">
        <f t="shared" si="16"/>
        <v/>
      </c>
      <c r="AH103" s="10">
        <f t="shared" si="17"/>
        <v>-1.032176754</v>
      </c>
      <c r="AI103" s="11">
        <f t="shared" si="18"/>
        <v>-1.015961</v>
      </c>
      <c r="AK103" s="12">
        <f t="shared" si="19"/>
        <v>-0.09748924868</v>
      </c>
      <c r="AL103" s="3">
        <v>-0.2061851187</v>
      </c>
      <c r="AM103" s="13">
        <f t="shared" si="20"/>
        <v>-0.1246632162</v>
      </c>
      <c r="AN103" s="13"/>
    </row>
    <row r="104">
      <c r="A104" s="10">
        <v>1444.0</v>
      </c>
      <c r="B104" s="1" t="s">
        <v>158</v>
      </c>
      <c r="C104" s="10">
        <v>4.0</v>
      </c>
      <c r="D104" s="10">
        <v>1.0</v>
      </c>
      <c r="E104" s="10">
        <f t="shared" ref="E104:F104" si="221">(C104-average(C:C))/stdev(C:C)</f>
        <v>0.2597855365</v>
      </c>
      <c r="F104" s="10">
        <f t="shared" si="221"/>
        <v>0.4732319217</v>
      </c>
      <c r="G104" s="10">
        <f t="shared" si="4"/>
        <v>0.3665087291</v>
      </c>
      <c r="H104" s="11">
        <f t="shared" si="5"/>
        <v>0.6053996441</v>
      </c>
      <c r="J104" s="10">
        <v>35.3</v>
      </c>
      <c r="K104" s="10">
        <v>3.0</v>
      </c>
      <c r="L104" s="10">
        <f t="shared" si="6"/>
        <v>25.7337</v>
      </c>
      <c r="M104" s="10">
        <f t="shared" si="7"/>
        <v>-0.4187024618</v>
      </c>
      <c r="N104" s="11">
        <f t="shared" si="8"/>
        <v>-0.647072223</v>
      </c>
      <c r="P104" s="10">
        <v>66.52</v>
      </c>
      <c r="Q104" s="10">
        <v>64.38</v>
      </c>
      <c r="R104" s="10">
        <v>62.73</v>
      </c>
      <c r="S104" s="10">
        <v>49.71</v>
      </c>
      <c r="T104" s="10">
        <f t="shared" ref="T104:W104" si="222">(P104-average(P:P))/stdev(P:P)</f>
        <v>-0.533295316</v>
      </c>
      <c r="U104" s="10">
        <f t="shared" si="222"/>
        <v>-0.2203984272</v>
      </c>
      <c r="V104" s="10">
        <f t="shared" si="222"/>
        <v>-0.6212535359</v>
      </c>
      <c r="W104" s="10">
        <f t="shared" si="222"/>
        <v>-0.3732729081</v>
      </c>
      <c r="X104" s="10">
        <f t="shared" si="10"/>
        <v>-0.4370550468</v>
      </c>
      <c r="Y104" s="11">
        <f t="shared" si="11"/>
        <v>-0.6611013892</v>
      </c>
      <c r="Z104" s="10"/>
      <c r="AA104" s="19">
        <v>1100.0</v>
      </c>
      <c r="AB104" s="10">
        <v>2268.0</v>
      </c>
      <c r="AC104" s="16">
        <f t="shared" si="12"/>
        <v>3.35564305</v>
      </c>
      <c r="AD104" s="16" t="b">
        <f t="shared" si="13"/>
        <v>0</v>
      </c>
      <c r="AE104" s="17">
        <f t="shared" si="14"/>
        <v>1.061818182</v>
      </c>
      <c r="AF104" s="10">
        <f t="shared" si="15"/>
        <v>0.3221573492</v>
      </c>
      <c r="AG104" s="18">
        <f t="shared" si="16"/>
        <v>-0.1813571432</v>
      </c>
      <c r="AH104" s="10">
        <f t="shared" si="17"/>
        <v>0.070400103</v>
      </c>
      <c r="AI104" s="11">
        <f t="shared" si="18"/>
        <v>0.2653301773</v>
      </c>
      <c r="AK104" s="12">
        <f t="shared" si="19"/>
        <v>-0.1093609477</v>
      </c>
      <c r="AL104" s="3">
        <v>-0.2571163138</v>
      </c>
      <c r="AM104" s="13">
        <f t="shared" si="20"/>
        <v>-0.1462997892</v>
      </c>
      <c r="AN104" s="13"/>
    </row>
    <row r="105">
      <c r="A105" s="10">
        <v>1426.0</v>
      </c>
      <c r="B105" s="1" t="s">
        <v>138</v>
      </c>
      <c r="C105" s="10">
        <v>4.0</v>
      </c>
      <c r="D105" s="10">
        <v>1.0</v>
      </c>
      <c r="E105" s="10">
        <f t="shared" ref="E105:F105" si="223">(C105-average(C:C))/stdev(C:C)</f>
        <v>0.2597855365</v>
      </c>
      <c r="F105" s="10">
        <f t="shared" si="223"/>
        <v>0.4732319217</v>
      </c>
      <c r="G105" s="10">
        <f t="shared" si="4"/>
        <v>0.3665087291</v>
      </c>
      <c r="H105" s="11">
        <f t="shared" si="5"/>
        <v>0.6053996441</v>
      </c>
      <c r="J105" s="10">
        <v>0.0</v>
      </c>
      <c r="K105" s="10">
        <v>0.0</v>
      </c>
      <c r="L105" s="10">
        <f t="shared" si="6"/>
        <v>0</v>
      </c>
      <c r="M105" s="10">
        <f t="shared" si="7"/>
        <v>-1</v>
      </c>
      <c r="N105" s="11">
        <f t="shared" si="8"/>
        <v>-1</v>
      </c>
      <c r="P105" s="10">
        <v>78.78</v>
      </c>
      <c r="Q105" s="10">
        <v>71.08</v>
      </c>
      <c r="R105" s="10">
        <v>74.07</v>
      </c>
      <c r="S105" s="10">
        <v>56.96</v>
      </c>
      <c r="T105" s="10">
        <f t="shared" ref="T105:W105" si="224">(P105-average(P:P))/stdev(P:P)</f>
        <v>0.2861335248</v>
      </c>
      <c r="U105" s="10">
        <f t="shared" si="224"/>
        <v>0.1979856</v>
      </c>
      <c r="V105" s="10">
        <f t="shared" si="224"/>
        <v>0.1885786932</v>
      </c>
      <c r="W105" s="10">
        <f t="shared" si="224"/>
        <v>0.07193734684</v>
      </c>
      <c r="X105" s="10">
        <f t="shared" si="10"/>
        <v>0.1861587912</v>
      </c>
      <c r="Y105" s="11">
        <f t="shared" si="11"/>
        <v>0.4314612279</v>
      </c>
      <c r="Z105" s="10"/>
      <c r="AA105" s="19">
        <v>3838.0</v>
      </c>
      <c r="AB105" s="10">
        <v>0.0</v>
      </c>
      <c r="AC105" s="16">
        <f t="shared" si="12"/>
        <v>0</v>
      </c>
      <c r="AD105" s="16" t="b">
        <f t="shared" si="13"/>
        <v>0</v>
      </c>
      <c r="AE105" s="17">
        <f t="shared" si="14"/>
        <v>-1</v>
      </c>
      <c r="AF105" s="10">
        <f t="shared" si="15"/>
        <v>-1.032176754</v>
      </c>
      <c r="AG105" s="18">
        <f t="shared" si="16"/>
        <v>-0.3574220931</v>
      </c>
      <c r="AH105" s="10">
        <f t="shared" si="17"/>
        <v>-0.6947994238</v>
      </c>
      <c r="AI105" s="11">
        <f t="shared" si="18"/>
        <v>-0.8335462937</v>
      </c>
      <c r="AK105" s="12">
        <f t="shared" si="19"/>
        <v>-0.1991713554</v>
      </c>
      <c r="AL105" s="3">
        <v>0.006601278109</v>
      </c>
      <c r="AM105" s="13">
        <f t="shared" si="20"/>
        <v>-0.147728197</v>
      </c>
      <c r="AN105" s="13"/>
    </row>
    <row r="106">
      <c r="A106" s="10">
        <v>1470.0</v>
      </c>
      <c r="B106" s="1" t="s">
        <v>141</v>
      </c>
      <c r="C106" s="10">
        <v>4.0</v>
      </c>
      <c r="D106" s="10">
        <v>1.0</v>
      </c>
      <c r="E106" s="10">
        <f t="shared" ref="E106:F106" si="225">(C106-average(C:C))/stdev(C:C)</f>
        <v>0.2597855365</v>
      </c>
      <c r="F106" s="10">
        <f t="shared" si="225"/>
        <v>0.4732319217</v>
      </c>
      <c r="G106" s="10">
        <f t="shared" si="4"/>
        <v>0.3665087291</v>
      </c>
      <c r="H106" s="11">
        <f t="shared" si="5"/>
        <v>0.6053996441</v>
      </c>
      <c r="J106" s="10">
        <v>45.4</v>
      </c>
      <c r="K106" s="10">
        <v>3.0</v>
      </c>
      <c r="L106" s="10">
        <f t="shared" si="6"/>
        <v>33.0966</v>
      </c>
      <c r="M106" s="10">
        <f t="shared" si="7"/>
        <v>-0.3764669064</v>
      </c>
      <c r="N106" s="11">
        <f t="shared" si="8"/>
        <v>-0.6135689907</v>
      </c>
      <c r="P106" s="10">
        <v>75.37</v>
      </c>
      <c r="Q106" s="10">
        <v>71.52</v>
      </c>
      <c r="R106" s="10">
        <v>77.42</v>
      </c>
      <c r="S106" s="10">
        <v>53.93</v>
      </c>
      <c r="T106" s="10">
        <f t="shared" ref="T106:W106" si="226">(P106-average(P:P))/stdev(P:P)</f>
        <v>0.05821734642</v>
      </c>
      <c r="U106" s="10">
        <f t="shared" si="226"/>
        <v>0.2254615659</v>
      </c>
      <c r="V106" s="10">
        <f t="shared" si="226"/>
        <v>0.4278148456</v>
      </c>
      <c r="W106" s="10">
        <f t="shared" si="226"/>
        <v>-0.1141298356</v>
      </c>
      <c r="X106" s="10">
        <f t="shared" si="10"/>
        <v>0.1493409806</v>
      </c>
      <c r="Y106" s="11">
        <f t="shared" si="11"/>
        <v>0.3864466077</v>
      </c>
      <c r="Z106" s="10"/>
      <c r="AA106" s="19">
        <v>0.0</v>
      </c>
      <c r="AB106" s="10">
        <v>0.0</v>
      </c>
      <c r="AC106" s="16">
        <f t="shared" si="12"/>
        <v>0</v>
      </c>
      <c r="AD106" s="16" t="b">
        <f t="shared" si="13"/>
        <v>1</v>
      </c>
      <c r="AE106" s="17" t="str">
        <f t="shared" si="14"/>
        <v/>
      </c>
      <c r="AF106" s="10">
        <f t="shared" si="15"/>
        <v>-1.032176754</v>
      </c>
      <c r="AG106" s="18" t="str">
        <f t="shared" si="16"/>
        <v/>
      </c>
      <c r="AH106" s="10">
        <f t="shared" si="17"/>
        <v>-1.032176754</v>
      </c>
      <c r="AI106" s="11">
        <f t="shared" si="18"/>
        <v>-1.015961</v>
      </c>
      <c r="AK106" s="12">
        <f t="shared" si="19"/>
        <v>-0.1594209348</v>
      </c>
      <c r="AL106" s="3">
        <v>-0.1417596709</v>
      </c>
      <c r="AM106" s="13">
        <f t="shared" si="20"/>
        <v>-0.1550056189</v>
      </c>
      <c r="AN106" s="13"/>
    </row>
    <row r="107">
      <c r="A107" s="10">
        <v>1742.0</v>
      </c>
      <c r="B107" s="1" t="s">
        <v>127</v>
      </c>
      <c r="C107" s="10">
        <v>4.0</v>
      </c>
      <c r="D107" s="10">
        <v>1.0</v>
      </c>
      <c r="E107" s="10">
        <f t="shared" ref="E107:F107" si="227">(C107-average(C:C))/stdev(C:C)</f>
        <v>0.2597855365</v>
      </c>
      <c r="F107" s="10">
        <f t="shared" si="227"/>
        <v>0.4732319217</v>
      </c>
      <c r="G107" s="10">
        <f t="shared" si="4"/>
        <v>0.3665087291</v>
      </c>
      <c r="H107" s="11">
        <f t="shared" si="5"/>
        <v>0.6053996441</v>
      </c>
      <c r="J107" s="10">
        <v>0.0</v>
      </c>
      <c r="K107" s="10">
        <v>0.0</v>
      </c>
      <c r="L107" s="10">
        <f t="shared" si="6"/>
        <v>0</v>
      </c>
      <c r="M107" s="10">
        <f t="shared" si="7"/>
        <v>-1</v>
      </c>
      <c r="N107" s="11">
        <f t="shared" si="8"/>
        <v>-1</v>
      </c>
      <c r="P107" s="10">
        <v>94.14</v>
      </c>
      <c r="Q107" s="10">
        <v>85.94</v>
      </c>
      <c r="R107" s="10">
        <v>84.18</v>
      </c>
      <c r="S107" s="10">
        <v>79.3</v>
      </c>
      <c r="T107" s="10">
        <f t="shared" ref="T107:W107" si="228">(P107-average(P:P))/stdev(P:P)</f>
        <v>1.312758892</v>
      </c>
      <c r="U107" s="10">
        <f t="shared" si="228"/>
        <v>1.125923905</v>
      </c>
      <c r="V107" s="10">
        <f t="shared" si="228"/>
        <v>0.9105719769</v>
      </c>
      <c r="W107" s="10">
        <f t="shared" si="228"/>
        <v>1.443799015</v>
      </c>
      <c r="X107" s="10">
        <f t="shared" si="10"/>
        <v>1.198263447</v>
      </c>
      <c r="Y107" s="11">
        <f t="shared" si="11"/>
        <v>1.094652204</v>
      </c>
      <c r="Z107" s="10"/>
      <c r="AA107" s="19">
        <v>0.0</v>
      </c>
      <c r="AB107" s="10">
        <v>0.0</v>
      </c>
      <c r="AC107" s="16">
        <f t="shared" si="12"/>
        <v>0</v>
      </c>
      <c r="AD107" s="16" t="b">
        <f t="shared" si="13"/>
        <v>1</v>
      </c>
      <c r="AE107" s="17" t="str">
        <f t="shared" si="14"/>
        <v/>
      </c>
      <c r="AF107" s="10">
        <f t="shared" si="15"/>
        <v>-1.032176754</v>
      </c>
      <c r="AG107" s="18" t="str">
        <f t="shared" si="16"/>
        <v/>
      </c>
      <c r="AH107" s="10">
        <f t="shared" si="17"/>
        <v>-1.032176754</v>
      </c>
      <c r="AI107" s="11">
        <f t="shared" si="18"/>
        <v>-1.015961</v>
      </c>
      <c r="AK107" s="12">
        <f t="shared" si="19"/>
        <v>-0.07897728815</v>
      </c>
      <c r="AL107" s="3">
        <v>-0.4379672906</v>
      </c>
      <c r="AM107" s="13">
        <f t="shared" si="20"/>
        <v>-0.1687247888</v>
      </c>
      <c r="AN107" s="13"/>
    </row>
    <row r="108">
      <c r="A108" s="10">
        <v>1609.0</v>
      </c>
      <c r="B108" s="1" t="s">
        <v>129</v>
      </c>
      <c r="C108" s="10">
        <v>4.0</v>
      </c>
      <c r="D108" s="10">
        <v>1.0</v>
      </c>
      <c r="E108" s="10">
        <f t="shared" ref="E108:F108" si="229">(C108-average(C:C))/stdev(C:C)</f>
        <v>0.2597855365</v>
      </c>
      <c r="F108" s="10">
        <f t="shared" si="229"/>
        <v>0.4732319217</v>
      </c>
      <c r="G108" s="10">
        <f t="shared" si="4"/>
        <v>0.3665087291</v>
      </c>
      <c r="H108" s="11">
        <f t="shared" si="5"/>
        <v>0.6053996441</v>
      </c>
      <c r="J108" s="10">
        <v>0.0</v>
      </c>
      <c r="K108" s="10">
        <v>0.0</v>
      </c>
      <c r="L108" s="10">
        <f t="shared" si="6"/>
        <v>0</v>
      </c>
      <c r="M108" s="10">
        <f t="shared" si="7"/>
        <v>-1</v>
      </c>
      <c r="N108" s="11">
        <f t="shared" si="8"/>
        <v>-1</v>
      </c>
      <c r="P108" s="10">
        <v>71.88</v>
      </c>
      <c r="Q108" s="10">
        <v>67.19</v>
      </c>
      <c r="R108" s="10">
        <v>71.88</v>
      </c>
      <c r="S108" s="10">
        <v>60.94</v>
      </c>
      <c r="T108" s="10">
        <f t="shared" ref="T108:W108" si="230">(P108-average(P:P))/stdev(P:P)</f>
        <v>-0.1750458391</v>
      </c>
      <c r="U108" s="10">
        <f t="shared" si="230"/>
        <v>-0.04492691732</v>
      </c>
      <c r="V108" s="10">
        <f t="shared" si="230"/>
        <v>0.03218252202</v>
      </c>
      <c r="W108" s="10">
        <f t="shared" si="230"/>
        <v>0.3163424247</v>
      </c>
      <c r="X108" s="10">
        <f t="shared" si="10"/>
        <v>0.03213804757</v>
      </c>
      <c r="Y108" s="11">
        <f t="shared" si="11"/>
        <v>0.1792708776</v>
      </c>
      <c r="Z108" s="10"/>
      <c r="AA108" s="19">
        <v>0.0</v>
      </c>
      <c r="AB108" s="10">
        <v>102.0</v>
      </c>
      <c r="AC108" s="16">
        <f t="shared" si="12"/>
        <v>2.008600172</v>
      </c>
      <c r="AD108" s="16" t="b">
        <f t="shared" si="13"/>
        <v>1</v>
      </c>
      <c r="AE108" s="17" t="str">
        <f t="shared" si="14"/>
        <v/>
      </c>
      <c r="AF108" s="10">
        <f t="shared" si="15"/>
        <v>-0.2215077791</v>
      </c>
      <c r="AG108" s="18" t="str">
        <f t="shared" si="16"/>
        <v/>
      </c>
      <c r="AH108" s="10">
        <f t="shared" si="17"/>
        <v>-0.2215077791</v>
      </c>
      <c r="AI108" s="11">
        <f t="shared" si="18"/>
        <v>-0.4706461293</v>
      </c>
      <c r="AK108" s="12">
        <f t="shared" si="19"/>
        <v>-0.1714939019</v>
      </c>
      <c r="AM108" s="13">
        <f t="shared" si="20"/>
        <v>-0.1714939019</v>
      </c>
      <c r="AN108" s="13"/>
    </row>
    <row r="109">
      <c r="A109" s="10">
        <v>1594.0</v>
      </c>
      <c r="B109" s="1" t="s">
        <v>134</v>
      </c>
      <c r="C109" s="10">
        <v>4.0</v>
      </c>
      <c r="D109" s="10">
        <v>1.0</v>
      </c>
      <c r="E109" s="10">
        <f t="shared" ref="E109:F109" si="231">(C109-average(C:C))/stdev(C:C)</f>
        <v>0.2597855365</v>
      </c>
      <c r="F109" s="10">
        <f t="shared" si="231"/>
        <v>0.4732319217</v>
      </c>
      <c r="G109" s="10">
        <f t="shared" si="4"/>
        <v>0.3665087291</v>
      </c>
      <c r="H109" s="11">
        <f t="shared" si="5"/>
        <v>0.6053996441</v>
      </c>
      <c r="J109" s="10">
        <v>0.0</v>
      </c>
      <c r="K109" s="10">
        <v>0.0</v>
      </c>
      <c r="L109" s="10">
        <f t="shared" si="6"/>
        <v>0</v>
      </c>
      <c r="M109" s="10">
        <f t="shared" si="7"/>
        <v>-1</v>
      </c>
      <c r="N109" s="11">
        <f t="shared" si="8"/>
        <v>-1</v>
      </c>
      <c r="P109" s="10">
        <v>77.35</v>
      </c>
      <c r="Q109" s="10">
        <v>76.42</v>
      </c>
      <c r="R109" s="10">
        <v>81.2</v>
      </c>
      <c r="S109" s="10">
        <v>64.06</v>
      </c>
      <c r="T109" s="10">
        <f t="shared" ref="T109:W109" si="232">(P109-average(P:P))/stdev(P:P)</f>
        <v>0.1905557726</v>
      </c>
      <c r="U109" s="10">
        <f t="shared" si="232"/>
        <v>0.5314439142</v>
      </c>
      <c r="V109" s="10">
        <f t="shared" si="232"/>
        <v>0.697758922</v>
      </c>
      <c r="W109" s="10">
        <f t="shared" si="232"/>
        <v>0.5079363551</v>
      </c>
      <c r="X109" s="10">
        <f t="shared" si="10"/>
        <v>0.481923741</v>
      </c>
      <c r="Y109" s="11">
        <f t="shared" si="11"/>
        <v>0.6942072752</v>
      </c>
      <c r="Z109" s="10"/>
      <c r="AA109" s="19">
        <v>0.0</v>
      </c>
      <c r="AB109" s="10">
        <v>0.0</v>
      </c>
      <c r="AC109" s="16">
        <f t="shared" si="12"/>
        <v>0</v>
      </c>
      <c r="AD109" s="16" t="b">
        <f t="shared" si="13"/>
        <v>1</v>
      </c>
      <c r="AE109" s="17" t="str">
        <f t="shared" si="14"/>
        <v/>
      </c>
      <c r="AF109" s="10">
        <f t="shared" si="15"/>
        <v>-1.032176754</v>
      </c>
      <c r="AG109" s="18" t="str">
        <f t="shared" si="16"/>
        <v/>
      </c>
      <c r="AH109" s="10">
        <f t="shared" si="17"/>
        <v>-1.032176754</v>
      </c>
      <c r="AI109" s="11">
        <f t="shared" si="18"/>
        <v>-1.015961</v>
      </c>
      <c r="AK109" s="12">
        <f t="shared" si="19"/>
        <v>-0.1790885203</v>
      </c>
      <c r="AL109" s="3">
        <v>-0.1799596512</v>
      </c>
      <c r="AM109" s="13">
        <f t="shared" si="20"/>
        <v>-0.179306303</v>
      </c>
      <c r="AN109" s="13"/>
    </row>
    <row r="110">
      <c r="A110" s="10">
        <v>1895.0</v>
      </c>
      <c r="B110" s="1" t="s">
        <v>157</v>
      </c>
      <c r="C110" s="10">
        <v>4.0</v>
      </c>
      <c r="D110" s="10">
        <v>1.0</v>
      </c>
      <c r="E110" s="10">
        <f t="shared" ref="E110:F110" si="233">(C110-average(C:C))/stdev(C:C)</f>
        <v>0.2597855365</v>
      </c>
      <c r="F110" s="10">
        <f t="shared" si="233"/>
        <v>0.4732319217</v>
      </c>
      <c r="G110" s="10">
        <f t="shared" si="4"/>
        <v>0.3665087291</v>
      </c>
      <c r="H110" s="11">
        <f t="shared" si="5"/>
        <v>0.6053996441</v>
      </c>
      <c r="J110" s="10">
        <v>50.2</v>
      </c>
      <c r="K110" s="10">
        <v>1.0</v>
      </c>
      <c r="L110" s="10">
        <f t="shared" si="6"/>
        <v>45.18</v>
      </c>
      <c r="M110" s="10">
        <f t="shared" si="7"/>
        <v>-0.3071533057</v>
      </c>
      <c r="N110" s="11">
        <f t="shared" si="8"/>
        <v>-0.5542141334</v>
      </c>
      <c r="P110" s="10">
        <v>46.09</v>
      </c>
      <c r="Q110" s="10">
        <v>31.25</v>
      </c>
      <c r="R110" s="10">
        <v>44.53</v>
      </c>
      <c r="S110" s="10">
        <v>39.84</v>
      </c>
      <c r="T110" s="10">
        <f t="shared" ref="T110:W110" si="234">(P110-average(P:P))/stdev(P:P)</f>
        <v>-1.898787259</v>
      </c>
      <c r="U110" s="10">
        <f t="shared" si="234"/>
        <v>-2.289213774</v>
      </c>
      <c r="V110" s="10">
        <f t="shared" si="234"/>
        <v>-1.920984274</v>
      </c>
      <c r="W110" s="10">
        <f t="shared" si="234"/>
        <v>-0.9793729379</v>
      </c>
      <c r="X110" s="10">
        <f t="shared" si="10"/>
        <v>-1.772089561</v>
      </c>
      <c r="Y110" s="11">
        <f t="shared" si="11"/>
        <v>-1.331198543</v>
      </c>
      <c r="Z110" s="10"/>
      <c r="AA110" s="19">
        <v>0.0</v>
      </c>
      <c r="AB110" s="10">
        <v>40396.0</v>
      </c>
      <c r="AC110" s="16">
        <f t="shared" si="12"/>
        <v>4.606338364</v>
      </c>
      <c r="AD110" s="16" t="b">
        <f t="shared" si="13"/>
        <v>1</v>
      </c>
      <c r="AE110" s="17" t="str">
        <f t="shared" si="14"/>
        <v/>
      </c>
      <c r="AF110" s="10">
        <f t="shared" si="15"/>
        <v>0.8269366988</v>
      </c>
      <c r="AG110" s="18" t="str">
        <f t="shared" si="16"/>
        <v/>
      </c>
      <c r="AH110" s="10">
        <f t="shared" si="17"/>
        <v>0.8269366988</v>
      </c>
      <c r="AI110" s="11">
        <f t="shared" si="18"/>
        <v>0.9093605989</v>
      </c>
      <c r="AK110" s="12">
        <f t="shared" si="19"/>
        <v>-0.09266310838</v>
      </c>
      <c r="AL110" s="3">
        <v>-0.4732456648</v>
      </c>
      <c r="AM110" s="13">
        <f t="shared" si="20"/>
        <v>-0.1878087475</v>
      </c>
      <c r="AN110" s="13"/>
    </row>
    <row r="111">
      <c r="A111" s="10">
        <v>1707.0</v>
      </c>
      <c r="B111" s="1" t="s">
        <v>188</v>
      </c>
      <c r="C111" s="10">
        <v>4.0</v>
      </c>
      <c r="D111" s="10">
        <v>1.0</v>
      </c>
      <c r="E111" s="10">
        <f t="shared" ref="E111:F111" si="235">(C111-average(C:C))/stdev(C:C)</f>
        <v>0.2597855365</v>
      </c>
      <c r="F111" s="10">
        <f t="shared" si="235"/>
        <v>0.4732319217</v>
      </c>
      <c r="G111" s="10">
        <f t="shared" si="4"/>
        <v>0.3665087291</v>
      </c>
      <c r="H111" s="11">
        <f t="shared" si="5"/>
        <v>0.6053996441</v>
      </c>
      <c r="J111" s="10">
        <v>24.5</v>
      </c>
      <c r="K111" s="10">
        <v>2.0</v>
      </c>
      <c r="L111" s="10">
        <f t="shared" si="6"/>
        <v>19.845</v>
      </c>
      <c r="M111" s="10">
        <f t="shared" si="7"/>
        <v>-0.4524816134</v>
      </c>
      <c r="N111" s="11">
        <f t="shared" si="8"/>
        <v>-0.6726675356</v>
      </c>
      <c r="P111" s="10">
        <v>63.67</v>
      </c>
      <c r="Q111" s="10">
        <v>40.82</v>
      </c>
      <c r="R111" s="10">
        <v>56.84</v>
      </c>
      <c r="S111" s="10">
        <v>44.73</v>
      </c>
      <c r="T111" s="10">
        <f t="shared" ref="T111:W111" si="236">(P111-average(P:P))/stdev(P:P)</f>
        <v>-0.7237824446</v>
      </c>
      <c r="U111" s="10">
        <f t="shared" si="236"/>
        <v>-1.691611514</v>
      </c>
      <c r="V111" s="10">
        <f t="shared" si="236"/>
        <v>-1.041880681</v>
      </c>
      <c r="W111" s="10">
        <f t="shared" si="236"/>
        <v>-0.679086297</v>
      </c>
      <c r="X111" s="10">
        <f t="shared" si="10"/>
        <v>-1.034090234</v>
      </c>
      <c r="Y111" s="11">
        <f t="shared" si="11"/>
        <v>-1.016902274</v>
      </c>
      <c r="Z111" s="10"/>
      <c r="AA111" s="19">
        <v>526.0</v>
      </c>
      <c r="AB111" s="10">
        <v>2598.0</v>
      </c>
      <c r="AC111" s="16">
        <f t="shared" si="12"/>
        <v>3.414639147</v>
      </c>
      <c r="AD111" s="16" t="b">
        <f t="shared" si="13"/>
        <v>1</v>
      </c>
      <c r="AE111" s="17" t="str">
        <f t="shared" si="14"/>
        <v/>
      </c>
      <c r="AF111" s="10">
        <f t="shared" si="15"/>
        <v>0.3459681135</v>
      </c>
      <c r="AG111" s="18" t="str">
        <f t="shared" si="16"/>
        <v/>
      </c>
      <c r="AH111" s="10">
        <f t="shared" si="17"/>
        <v>0.3459681135</v>
      </c>
      <c r="AI111" s="11">
        <f t="shared" si="18"/>
        <v>0.5881905418</v>
      </c>
      <c r="AK111" s="12">
        <f t="shared" si="19"/>
        <v>-0.1239949058</v>
      </c>
      <c r="AL111" s="3">
        <v>-0.3827706826</v>
      </c>
      <c r="AM111" s="13">
        <f t="shared" si="20"/>
        <v>-0.18868885</v>
      </c>
      <c r="AN111" s="13"/>
    </row>
    <row r="112">
      <c r="A112" s="10">
        <v>1402.0</v>
      </c>
      <c r="B112" s="1" t="s">
        <v>140</v>
      </c>
      <c r="C112" s="10">
        <v>2.0</v>
      </c>
      <c r="D112" s="10">
        <v>0.0</v>
      </c>
      <c r="E112" s="10">
        <f t="shared" ref="E112:F112" si="237">(C112-average(C:C))/stdev(C:C)</f>
        <v>-3.919373094</v>
      </c>
      <c r="F112" s="10">
        <f t="shared" si="237"/>
        <v>-2.101706476</v>
      </c>
      <c r="G112" s="10">
        <f t="shared" si="4"/>
        <v>-3.010539785</v>
      </c>
      <c r="H112" s="11">
        <f t="shared" si="5"/>
        <v>-1.735090714</v>
      </c>
      <c r="J112" s="10">
        <v>0.0</v>
      </c>
      <c r="K112" s="10">
        <v>0.0</v>
      </c>
      <c r="L112" s="10">
        <f t="shared" si="6"/>
        <v>0</v>
      </c>
      <c r="M112" s="10">
        <f t="shared" si="7"/>
        <v>-1</v>
      </c>
      <c r="N112" s="11">
        <f t="shared" si="8"/>
        <v>-1</v>
      </c>
      <c r="P112" s="10">
        <v>85.56</v>
      </c>
      <c r="Q112" s="10">
        <v>84.87</v>
      </c>
      <c r="R112" s="10">
        <v>86.74</v>
      </c>
      <c r="S112" s="10">
        <v>83.06</v>
      </c>
      <c r="T112" s="10">
        <f t="shared" ref="T112:W112" si="238">(P112-average(P:P))/stdev(P:P)</f>
        <v>0.7392923781</v>
      </c>
      <c r="U112" s="10">
        <f t="shared" si="238"/>
        <v>1.059107351</v>
      </c>
      <c r="V112" s="10">
        <f t="shared" si="238"/>
        <v>1.093391246</v>
      </c>
      <c r="W112" s="10">
        <f t="shared" si="238"/>
        <v>1.674694265</v>
      </c>
      <c r="X112" s="10">
        <f t="shared" si="10"/>
        <v>1.14162131</v>
      </c>
      <c r="Y112" s="11">
        <f t="shared" si="11"/>
        <v>1.068466803</v>
      </c>
      <c r="Z112" s="10"/>
      <c r="AA112" s="19">
        <v>3700000.0</v>
      </c>
      <c r="AB112" s="10">
        <v>7906638.0</v>
      </c>
      <c r="AC112" s="16">
        <f t="shared" si="12"/>
        <v>6.897991855</v>
      </c>
      <c r="AD112" s="16" t="b">
        <f t="shared" si="13"/>
        <v>0</v>
      </c>
      <c r="AE112" s="17">
        <f t="shared" si="14"/>
        <v>1.136929189</v>
      </c>
      <c r="AF112" s="10">
        <f t="shared" si="15"/>
        <v>1.751845705</v>
      </c>
      <c r="AG112" s="18">
        <f t="shared" si="16"/>
        <v>-0.174943185</v>
      </c>
      <c r="AH112" s="10">
        <f t="shared" si="17"/>
        <v>0.7884512599</v>
      </c>
      <c r="AI112" s="11">
        <f t="shared" si="18"/>
        <v>0.8879477799</v>
      </c>
      <c r="AK112" s="12">
        <f t="shared" si="19"/>
        <v>-0.1946690326</v>
      </c>
      <c r="AM112" s="13">
        <f t="shared" si="20"/>
        <v>-0.1946690326</v>
      </c>
      <c r="AN112" s="13"/>
    </row>
    <row r="113">
      <c r="A113" s="10">
        <v>1412.0</v>
      </c>
      <c r="B113" s="1" t="s">
        <v>124</v>
      </c>
      <c r="C113" s="10">
        <v>4.0</v>
      </c>
      <c r="D113" s="10">
        <v>1.0</v>
      </c>
      <c r="E113" s="10">
        <f t="shared" ref="E113:F113" si="239">(C113-average(C:C))/stdev(C:C)</f>
        <v>0.2597855365</v>
      </c>
      <c r="F113" s="10">
        <f t="shared" si="239"/>
        <v>0.4732319217</v>
      </c>
      <c r="G113" s="10">
        <f t="shared" si="4"/>
        <v>0.3665087291</v>
      </c>
      <c r="H113" s="11">
        <f t="shared" si="5"/>
        <v>0.6053996441</v>
      </c>
      <c r="J113" s="10">
        <v>0.0</v>
      </c>
      <c r="K113" s="10">
        <v>0.0</v>
      </c>
      <c r="L113" s="10">
        <f t="shared" si="6"/>
        <v>0</v>
      </c>
      <c r="M113" s="10">
        <f t="shared" si="7"/>
        <v>-1</v>
      </c>
      <c r="N113" s="11">
        <f t="shared" si="8"/>
        <v>-1</v>
      </c>
      <c r="P113" s="10">
        <v>72.66</v>
      </c>
      <c r="Q113" s="10">
        <v>74.22</v>
      </c>
      <c r="R113" s="10">
        <v>80.47</v>
      </c>
      <c r="S113" s="10">
        <v>62.5</v>
      </c>
      <c r="T113" s="10">
        <f t="shared" ref="T113:W113" si="240">(P113-average(P:P))/stdev(P:P)</f>
        <v>-0.1229125197</v>
      </c>
      <c r="U113" s="10">
        <f t="shared" si="240"/>
        <v>0.3940640844</v>
      </c>
      <c r="V113" s="10">
        <f t="shared" si="240"/>
        <v>0.6456268649</v>
      </c>
      <c r="W113" s="10">
        <f t="shared" si="240"/>
        <v>0.4121393899</v>
      </c>
      <c r="X113" s="10">
        <f t="shared" si="10"/>
        <v>0.3322294549</v>
      </c>
      <c r="Y113" s="11">
        <f t="shared" si="11"/>
        <v>0.5763934896</v>
      </c>
      <c r="Z113" s="10"/>
      <c r="AA113" s="19">
        <v>0.0</v>
      </c>
      <c r="AB113" s="10">
        <v>0.0</v>
      </c>
      <c r="AC113" s="16">
        <f t="shared" si="12"/>
        <v>0</v>
      </c>
      <c r="AD113" s="16" t="b">
        <f t="shared" si="13"/>
        <v>1</v>
      </c>
      <c r="AE113" s="17" t="str">
        <f t="shared" si="14"/>
        <v/>
      </c>
      <c r="AF113" s="10">
        <f t="shared" si="15"/>
        <v>-1.032176754</v>
      </c>
      <c r="AG113" s="18" t="str">
        <f t="shared" si="16"/>
        <v/>
      </c>
      <c r="AH113" s="10">
        <f t="shared" si="17"/>
        <v>-1.032176754</v>
      </c>
      <c r="AI113" s="11">
        <f t="shared" si="18"/>
        <v>-1.015961</v>
      </c>
      <c r="AK113" s="12">
        <f t="shared" si="19"/>
        <v>-0.2085419667</v>
      </c>
      <c r="AM113" s="13">
        <f t="shared" si="20"/>
        <v>-0.2085419667</v>
      </c>
      <c r="AN113" s="13"/>
    </row>
    <row r="114">
      <c r="A114" s="10">
        <v>823.0</v>
      </c>
      <c r="B114" s="1" t="s">
        <v>187</v>
      </c>
      <c r="C114" s="10">
        <v>4.0</v>
      </c>
      <c r="D114" s="10">
        <v>1.0</v>
      </c>
      <c r="E114" s="10">
        <f t="shared" ref="E114:F114" si="241">(C114-average(C:C))/stdev(C:C)</f>
        <v>0.2597855365</v>
      </c>
      <c r="F114" s="10">
        <f t="shared" si="241"/>
        <v>0.4732319217</v>
      </c>
      <c r="G114" s="10">
        <f t="shared" si="4"/>
        <v>0.3665087291</v>
      </c>
      <c r="H114" s="10">
        <f t="shared" si="5"/>
        <v>0.6053996441</v>
      </c>
      <c r="J114" s="20">
        <v>82.5</v>
      </c>
      <c r="K114" s="10">
        <v>10.0</v>
      </c>
      <c r="L114" s="10">
        <f t="shared" si="6"/>
        <v>28.76597131</v>
      </c>
      <c r="M114" s="10">
        <f t="shared" si="7"/>
        <v>-0.401308546</v>
      </c>
      <c r="N114" s="11">
        <f t="shared" si="8"/>
        <v>-0.6334891838</v>
      </c>
      <c r="P114" s="4">
        <v>63.62</v>
      </c>
      <c r="Q114" s="4">
        <v>60.67</v>
      </c>
      <c r="R114" s="4">
        <v>72.86</v>
      </c>
      <c r="S114" s="4">
        <v>54.56</v>
      </c>
      <c r="T114" s="10">
        <f t="shared" ref="T114:W114" si="242">(P114-average(P:P))/stdev(P:P)</f>
        <v>-0.7271243241</v>
      </c>
      <c r="U114" s="10">
        <f t="shared" si="242"/>
        <v>-0.4520707766</v>
      </c>
      <c r="V114" s="10">
        <f t="shared" si="242"/>
        <v>0.1021680233</v>
      </c>
      <c r="W114" s="10">
        <f t="shared" si="242"/>
        <v>-0.07544259962</v>
      </c>
      <c r="X114" s="10">
        <f t="shared" si="10"/>
        <v>-0.2881174193</v>
      </c>
      <c r="Y114" s="11">
        <f t="shared" si="11"/>
        <v>-0.5367657024</v>
      </c>
      <c r="Z114" s="1"/>
      <c r="AA114" s="19">
        <v>39000.0</v>
      </c>
      <c r="AB114" s="19">
        <v>97.0</v>
      </c>
      <c r="AC114" s="16">
        <f t="shared" si="12"/>
        <v>1.986771734</v>
      </c>
      <c r="AD114" s="16" t="b">
        <f t="shared" si="13"/>
        <v>0</v>
      </c>
      <c r="AE114" s="17">
        <f t="shared" si="14"/>
        <v>-0.9975128205</v>
      </c>
      <c r="AF114" s="10">
        <f t="shared" si="15"/>
        <v>-0.2303177141</v>
      </c>
      <c r="AG114" s="18">
        <f t="shared" si="16"/>
        <v>-0.3572097053</v>
      </c>
      <c r="AH114" s="10">
        <f t="shared" si="17"/>
        <v>-0.2937637097</v>
      </c>
      <c r="AI114" s="11">
        <f t="shared" si="18"/>
        <v>-0.5419997322</v>
      </c>
      <c r="AK114" s="12">
        <f t="shared" si="19"/>
        <v>-0.2767137436</v>
      </c>
      <c r="AL114" s="14">
        <v>-0.004347761855</v>
      </c>
      <c r="AM114" s="13">
        <f t="shared" si="20"/>
        <v>-0.2086222481</v>
      </c>
    </row>
    <row r="115">
      <c r="A115" s="10">
        <v>1616.0</v>
      </c>
      <c r="B115" s="1" t="s">
        <v>176</v>
      </c>
      <c r="C115" s="10">
        <v>4.0</v>
      </c>
      <c r="D115" s="10">
        <v>1.0</v>
      </c>
      <c r="E115" s="10">
        <f t="shared" ref="E115:F115" si="243">(C115-average(C:C))/stdev(C:C)</f>
        <v>0.2597855365</v>
      </c>
      <c r="F115" s="10">
        <f t="shared" si="243"/>
        <v>0.4732319217</v>
      </c>
      <c r="G115" s="10">
        <f t="shared" si="4"/>
        <v>0.3665087291</v>
      </c>
      <c r="H115" s="11">
        <f t="shared" si="5"/>
        <v>0.6053996441</v>
      </c>
      <c r="J115" s="10">
        <v>0.0</v>
      </c>
      <c r="K115" s="10">
        <v>0.0</v>
      </c>
      <c r="L115" s="10">
        <f t="shared" si="6"/>
        <v>0</v>
      </c>
      <c r="M115" s="10">
        <f t="shared" si="7"/>
        <v>-1</v>
      </c>
      <c r="N115" s="11">
        <f t="shared" si="8"/>
        <v>-1</v>
      </c>
      <c r="P115" s="10">
        <v>62.85</v>
      </c>
      <c r="Q115" s="10">
        <v>59.81</v>
      </c>
      <c r="R115" s="10">
        <v>67.43</v>
      </c>
      <c r="S115" s="10">
        <v>48.44</v>
      </c>
      <c r="T115" s="10">
        <f t="shared" ref="T115:W115" si="244">(P115-average(P:P))/stdev(P:P)</f>
        <v>-0.7785892676</v>
      </c>
      <c r="U115" s="10">
        <f t="shared" si="244"/>
        <v>-0.505773801</v>
      </c>
      <c r="V115" s="10">
        <f t="shared" si="244"/>
        <v>-0.2856087848</v>
      </c>
      <c r="W115" s="10">
        <f t="shared" si="244"/>
        <v>-0.4512614631</v>
      </c>
      <c r="X115" s="10">
        <f t="shared" si="10"/>
        <v>-0.5053083291</v>
      </c>
      <c r="Y115" s="11">
        <f t="shared" si="11"/>
        <v>-0.7108504267</v>
      </c>
      <c r="Z115" s="10"/>
      <c r="AA115" s="19">
        <v>2.0</v>
      </c>
      <c r="AB115" s="10">
        <v>10407.0</v>
      </c>
      <c r="AC115" s="16">
        <f t="shared" si="12"/>
        <v>4.017325555</v>
      </c>
      <c r="AD115" s="16" t="b">
        <f t="shared" si="13"/>
        <v>1</v>
      </c>
      <c r="AE115" s="17" t="str">
        <f t="shared" si="14"/>
        <v/>
      </c>
      <c r="AF115" s="10">
        <f t="shared" si="15"/>
        <v>0.5892117314</v>
      </c>
      <c r="AG115" s="18" t="str">
        <f t="shared" si="16"/>
        <v/>
      </c>
      <c r="AH115" s="10">
        <f t="shared" si="17"/>
        <v>0.5892117314</v>
      </c>
      <c r="AI115" s="11">
        <f t="shared" si="18"/>
        <v>0.7676012841</v>
      </c>
      <c r="AK115" s="12">
        <f t="shared" si="19"/>
        <v>-0.08446237461</v>
      </c>
      <c r="AL115" s="3">
        <v>-0.6176848565</v>
      </c>
      <c r="AM115" s="13">
        <f t="shared" si="20"/>
        <v>-0.2177679951</v>
      </c>
      <c r="AN115" s="13"/>
    </row>
    <row r="116">
      <c r="A116" s="10">
        <v>924.0</v>
      </c>
      <c r="B116" s="1" t="s">
        <v>147</v>
      </c>
      <c r="C116" s="10">
        <v>2.0</v>
      </c>
      <c r="D116" s="10">
        <v>1.0</v>
      </c>
      <c r="E116" s="10">
        <f t="shared" ref="E116:F116" si="245">(C116-average(C:C))/stdev(C:C)</f>
        <v>-3.919373094</v>
      </c>
      <c r="F116" s="10">
        <f t="shared" si="245"/>
        <v>0.4732319217</v>
      </c>
      <c r="G116" s="10">
        <f t="shared" si="4"/>
        <v>-1.723070586</v>
      </c>
      <c r="H116" s="11">
        <f t="shared" si="5"/>
        <v>-1.312657833</v>
      </c>
      <c r="J116" s="10">
        <v>20.7</v>
      </c>
      <c r="K116" s="14">
        <v>4.0</v>
      </c>
      <c r="L116" s="10">
        <f t="shared" si="6"/>
        <v>13.58127</v>
      </c>
      <c r="M116" s="10">
        <f t="shared" si="7"/>
        <v>-0.4884120369</v>
      </c>
      <c r="N116" s="11">
        <f t="shared" si="8"/>
        <v>-0.6988648202</v>
      </c>
      <c r="P116" s="10">
        <v>63.04</v>
      </c>
      <c r="Q116" s="10">
        <v>73.62</v>
      </c>
      <c r="R116" s="10">
        <v>75.59</v>
      </c>
      <c r="S116" s="10">
        <v>65.22</v>
      </c>
      <c r="T116" s="10">
        <f t="shared" ref="T116:W116" si="246">(P116-average(P:P))/stdev(P:P)</f>
        <v>-0.7658901257</v>
      </c>
      <c r="U116" s="10">
        <f t="shared" si="246"/>
        <v>0.356596858</v>
      </c>
      <c r="V116" s="10">
        <f t="shared" si="246"/>
        <v>0.297127634</v>
      </c>
      <c r="W116" s="10">
        <f t="shared" si="246"/>
        <v>0.5791699959</v>
      </c>
      <c r="X116" s="10">
        <f t="shared" si="10"/>
        <v>0.1167510906</v>
      </c>
      <c r="Y116" s="11">
        <f t="shared" si="11"/>
        <v>0.3416885871</v>
      </c>
      <c r="Z116" s="10"/>
      <c r="AA116" s="19">
        <v>1100.0</v>
      </c>
      <c r="AB116" s="10">
        <v>28642.0</v>
      </c>
      <c r="AC116" s="16">
        <f t="shared" si="12"/>
        <v>4.45700334</v>
      </c>
      <c r="AD116" s="16" t="b">
        <f t="shared" si="13"/>
        <v>0</v>
      </c>
      <c r="AE116" s="17">
        <f t="shared" si="14"/>
        <v>25.03818182</v>
      </c>
      <c r="AF116" s="10">
        <f t="shared" si="15"/>
        <v>0.7666652361</v>
      </c>
      <c r="AG116" s="18">
        <f t="shared" si="16"/>
        <v>1.866057754</v>
      </c>
      <c r="AH116" s="10">
        <f t="shared" si="17"/>
        <v>1.316361495</v>
      </c>
      <c r="AI116" s="11">
        <f t="shared" si="18"/>
        <v>1.147327981</v>
      </c>
      <c r="AK116" s="12">
        <f t="shared" si="19"/>
        <v>-0.1306265213</v>
      </c>
      <c r="AL116" s="3">
        <v>-0.485914964</v>
      </c>
      <c r="AM116" s="13">
        <f t="shared" si="20"/>
        <v>-0.219448632</v>
      </c>
      <c r="AN116" s="13"/>
    </row>
    <row r="117">
      <c r="A117" s="10">
        <v>869.0</v>
      </c>
      <c r="B117" s="1" t="s">
        <v>145</v>
      </c>
      <c r="C117" s="10">
        <v>4.0</v>
      </c>
      <c r="D117" s="10">
        <v>1.0</v>
      </c>
      <c r="E117" s="10">
        <f t="shared" ref="E117:F117" si="247">(C117-average(C:C))/stdev(C:C)</f>
        <v>0.2597855365</v>
      </c>
      <c r="F117" s="10">
        <f t="shared" si="247"/>
        <v>0.4732319217</v>
      </c>
      <c r="G117" s="10">
        <f t="shared" si="4"/>
        <v>0.3665087291</v>
      </c>
      <c r="H117" s="11">
        <f t="shared" si="5"/>
        <v>0.6053996441</v>
      </c>
      <c r="J117" s="10">
        <v>34.9</v>
      </c>
      <c r="K117" s="10">
        <v>9.0</v>
      </c>
      <c r="L117" s="10">
        <f t="shared" si="6"/>
        <v>13.52097507</v>
      </c>
      <c r="M117" s="10">
        <f t="shared" si="7"/>
        <v>-0.4887579047</v>
      </c>
      <c r="N117" s="11">
        <f t="shared" si="8"/>
        <v>-0.6991122261</v>
      </c>
      <c r="P117" s="10">
        <v>85.28</v>
      </c>
      <c r="Q117" s="10">
        <v>65.16</v>
      </c>
      <c r="R117" s="10">
        <v>74.0</v>
      </c>
      <c r="S117" s="10">
        <v>49.48</v>
      </c>
      <c r="T117" s="10">
        <f t="shared" ref="T117:W117" si="248">(P117-average(P:P))/stdev(P:P)</f>
        <v>0.7205778532</v>
      </c>
      <c r="U117" s="10">
        <f t="shared" si="248"/>
        <v>-0.171691033</v>
      </c>
      <c r="V117" s="10">
        <f t="shared" si="248"/>
        <v>0.1835797289</v>
      </c>
      <c r="W117" s="10">
        <f t="shared" si="248"/>
        <v>-0.3873968196</v>
      </c>
      <c r="X117" s="10">
        <f t="shared" si="10"/>
        <v>0.08626743236</v>
      </c>
      <c r="Y117" s="11">
        <f t="shared" si="11"/>
        <v>0.2937131804</v>
      </c>
      <c r="Z117" s="10"/>
      <c r="AA117" s="19">
        <v>0.0</v>
      </c>
      <c r="AB117" s="10">
        <v>0.0</v>
      </c>
      <c r="AC117" s="16">
        <f t="shared" si="12"/>
        <v>0</v>
      </c>
      <c r="AD117" s="16" t="b">
        <f t="shared" si="13"/>
        <v>1</v>
      </c>
      <c r="AE117" s="17" t="str">
        <f t="shared" si="14"/>
        <v/>
      </c>
      <c r="AF117" s="10">
        <f t="shared" si="15"/>
        <v>-1.032176754</v>
      </c>
      <c r="AG117" s="18" t="str">
        <f t="shared" si="16"/>
        <v/>
      </c>
      <c r="AH117" s="10">
        <f t="shared" si="17"/>
        <v>-1.032176754</v>
      </c>
      <c r="AI117" s="11">
        <f t="shared" si="18"/>
        <v>-1.015961</v>
      </c>
      <c r="AK117" s="12">
        <f t="shared" si="19"/>
        <v>-0.2039901005</v>
      </c>
      <c r="AL117" s="3">
        <v>-0.2834405806</v>
      </c>
      <c r="AM117" s="13">
        <f t="shared" si="20"/>
        <v>-0.2238527205</v>
      </c>
      <c r="AN117" s="13"/>
    </row>
    <row r="118">
      <c r="A118" s="10">
        <v>2015.0</v>
      </c>
      <c r="B118" s="1" t="s">
        <v>150</v>
      </c>
      <c r="C118" s="10">
        <v>4.0</v>
      </c>
      <c r="D118" s="10">
        <v>1.0</v>
      </c>
      <c r="E118" s="10">
        <f t="shared" ref="E118:F118" si="249">(C118-average(C:C))/stdev(C:C)</f>
        <v>0.2597855365</v>
      </c>
      <c r="F118" s="10">
        <f t="shared" si="249"/>
        <v>0.4732319217</v>
      </c>
      <c r="G118" s="10">
        <f t="shared" si="4"/>
        <v>0.3665087291</v>
      </c>
      <c r="H118" s="11">
        <f t="shared" si="5"/>
        <v>0.6053996441</v>
      </c>
      <c r="J118" s="10">
        <v>51.5</v>
      </c>
      <c r="K118" s="10">
        <v>0.0</v>
      </c>
      <c r="L118" s="10">
        <f t="shared" si="6"/>
        <v>51.5</v>
      </c>
      <c r="M118" s="10">
        <f t="shared" si="7"/>
        <v>-0.2709001024</v>
      </c>
      <c r="N118" s="11">
        <f t="shared" si="8"/>
        <v>-0.5204806456</v>
      </c>
      <c r="P118" s="10">
        <v>71.88</v>
      </c>
      <c r="Q118" s="10">
        <v>59.38</v>
      </c>
      <c r="R118" s="10">
        <v>55.47</v>
      </c>
      <c r="S118" s="10">
        <v>42.97</v>
      </c>
      <c r="T118" s="10">
        <f t="shared" ref="T118:W118" si="250">(P118-average(P:P))/stdev(P:P)</f>
        <v>-0.1750458391</v>
      </c>
      <c r="U118" s="10">
        <f t="shared" si="250"/>
        <v>-0.5326253132</v>
      </c>
      <c r="V118" s="10">
        <f t="shared" si="250"/>
        <v>-1.139717556</v>
      </c>
      <c r="W118" s="10">
        <f t="shared" si="250"/>
        <v>-0.7871649244</v>
      </c>
      <c r="X118" s="10">
        <f t="shared" si="10"/>
        <v>-0.6586384081</v>
      </c>
      <c r="Y118" s="11">
        <f t="shared" si="11"/>
        <v>-0.8115654059</v>
      </c>
      <c r="Z118" s="10"/>
      <c r="AA118" s="7"/>
      <c r="AB118" s="1"/>
      <c r="AC118" s="16" t="str">
        <f t="shared" si="12"/>
        <v/>
      </c>
      <c r="AD118" s="16" t="b">
        <f t="shared" si="13"/>
        <v>1</v>
      </c>
      <c r="AE118" s="17" t="str">
        <f t="shared" si="14"/>
        <v/>
      </c>
      <c r="AF118" s="10" t="str">
        <f t="shared" si="15"/>
        <v/>
      </c>
      <c r="AG118" s="18" t="str">
        <f t="shared" si="16"/>
        <v/>
      </c>
      <c r="AH118" s="10" t="str">
        <f t="shared" si="17"/>
        <v/>
      </c>
      <c r="AI118" s="11" t="str">
        <f t="shared" si="18"/>
        <v/>
      </c>
      <c r="AK118" s="12">
        <f t="shared" si="19"/>
        <v>-0.2422154691</v>
      </c>
      <c r="AM118" s="13">
        <f t="shared" si="20"/>
        <v>-0.2422154691</v>
      </c>
      <c r="AN118" s="13"/>
    </row>
    <row r="119">
      <c r="A119" s="10">
        <v>676.0</v>
      </c>
      <c r="B119" s="1" t="s">
        <v>160</v>
      </c>
      <c r="C119" s="10">
        <v>4.0</v>
      </c>
      <c r="D119" s="10">
        <v>1.0</v>
      </c>
      <c r="E119" s="10">
        <f t="shared" ref="E119:F119" si="251">(C119-average(C:C))/stdev(C:C)</f>
        <v>0.2597855365</v>
      </c>
      <c r="F119" s="10">
        <f t="shared" si="251"/>
        <v>0.4732319217</v>
      </c>
      <c r="G119" s="10">
        <f t="shared" si="4"/>
        <v>0.3665087291</v>
      </c>
      <c r="H119" s="11">
        <f t="shared" si="5"/>
        <v>0.6053996441</v>
      </c>
      <c r="J119" s="10">
        <v>35.4</v>
      </c>
      <c r="K119" s="10">
        <v>10.0</v>
      </c>
      <c r="L119" s="10">
        <f t="shared" si="6"/>
        <v>12.34321678</v>
      </c>
      <c r="M119" s="10">
        <f t="shared" si="7"/>
        <v>-0.49551384</v>
      </c>
      <c r="N119" s="11">
        <f t="shared" si="8"/>
        <v>-0.7039274394</v>
      </c>
      <c r="P119" s="10">
        <v>60.18</v>
      </c>
      <c r="Q119" s="10">
        <v>67.0</v>
      </c>
      <c r="R119" s="10">
        <v>63.37</v>
      </c>
      <c r="S119" s="10">
        <v>40.05</v>
      </c>
      <c r="T119" s="10">
        <f t="shared" ref="T119:W119" si="252">(P119-average(P:P))/stdev(P:P)</f>
        <v>-0.9570456302</v>
      </c>
      <c r="U119" s="10">
        <f t="shared" si="252"/>
        <v>-0.05679153899</v>
      </c>
      <c r="V119" s="10">
        <f t="shared" si="252"/>
        <v>-0.5755487187</v>
      </c>
      <c r="W119" s="10">
        <f t="shared" si="252"/>
        <v>-0.9664771925</v>
      </c>
      <c r="X119" s="10">
        <f t="shared" si="10"/>
        <v>-0.6389657701</v>
      </c>
      <c r="Y119" s="11">
        <f t="shared" si="11"/>
        <v>-0.799353345</v>
      </c>
      <c r="Z119" s="10"/>
      <c r="AA119" s="19">
        <v>1100.0</v>
      </c>
      <c r="AB119" s="10">
        <v>1131.0</v>
      </c>
      <c r="AC119" s="16">
        <f t="shared" si="12"/>
        <v>3.053462605</v>
      </c>
      <c r="AD119" s="16" t="b">
        <f t="shared" si="13"/>
        <v>0</v>
      </c>
      <c r="AE119" s="17">
        <f t="shared" si="14"/>
        <v>0.02818181818</v>
      </c>
      <c r="AF119" s="10">
        <f t="shared" si="15"/>
        <v>0.2001976305</v>
      </c>
      <c r="AG119" s="18">
        <f t="shared" si="16"/>
        <v>-0.2696225083</v>
      </c>
      <c r="AH119" s="10">
        <f t="shared" si="17"/>
        <v>-0.0347124389</v>
      </c>
      <c r="AI119" s="11">
        <f t="shared" si="18"/>
        <v>-0.1863127449</v>
      </c>
      <c r="AK119" s="12">
        <f t="shared" si="19"/>
        <v>-0.2710484713</v>
      </c>
      <c r="AL119" s="3">
        <v>-0.1651756036</v>
      </c>
      <c r="AM119" s="13">
        <f t="shared" si="20"/>
        <v>-0.2445802544</v>
      </c>
      <c r="AN119" s="13"/>
    </row>
    <row r="120">
      <c r="A120" s="10">
        <v>1304.0</v>
      </c>
      <c r="B120" s="1" t="s">
        <v>142</v>
      </c>
      <c r="C120" s="10">
        <v>4.0</v>
      </c>
      <c r="D120" s="10">
        <v>1.0</v>
      </c>
      <c r="E120" s="10">
        <f t="shared" ref="E120:F120" si="253">(C120-average(C:C))/stdev(C:C)</f>
        <v>0.2597855365</v>
      </c>
      <c r="F120" s="10">
        <f t="shared" si="253"/>
        <v>0.4732319217</v>
      </c>
      <c r="G120" s="10">
        <f t="shared" si="4"/>
        <v>0.3665087291</v>
      </c>
      <c r="H120" s="11">
        <f t="shared" si="5"/>
        <v>0.6053996441</v>
      </c>
      <c r="J120" s="10">
        <v>0.0</v>
      </c>
      <c r="K120" s="10">
        <v>3.0</v>
      </c>
      <c r="L120" s="10">
        <f t="shared" si="6"/>
        <v>0</v>
      </c>
      <c r="M120" s="10">
        <f t="shared" si="7"/>
        <v>-1</v>
      </c>
      <c r="N120" s="11">
        <f t="shared" si="8"/>
        <v>-1</v>
      </c>
      <c r="P120" s="10">
        <v>79.61</v>
      </c>
      <c r="Q120" s="10">
        <v>73.72</v>
      </c>
      <c r="R120" s="10">
        <v>74.95</v>
      </c>
      <c r="S120" s="10">
        <v>58.74</v>
      </c>
      <c r="T120" s="10">
        <f t="shared" ref="T120:W120" si="254">(P120-average(P:P))/stdev(P:P)</f>
        <v>0.3416087237</v>
      </c>
      <c r="U120" s="10">
        <f t="shared" si="254"/>
        <v>0.3628413958</v>
      </c>
      <c r="V120" s="10">
        <f t="shared" si="254"/>
        <v>0.2514228168</v>
      </c>
      <c r="W120" s="10">
        <f t="shared" si="254"/>
        <v>0.1812441405</v>
      </c>
      <c r="X120" s="10">
        <f t="shared" si="10"/>
        <v>0.2842792692</v>
      </c>
      <c r="Y120" s="11">
        <f t="shared" si="11"/>
        <v>0.533178459</v>
      </c>
      <c r="Z120" s="10"/>
      <c r="AA120" s="19">
        <v>0.0</v>
      </c>
      <c r="AB120" s="10">
        <v>0.0</v>
      </c>
      <c r="AC120" s="16">
        <f t="shared" si="12"/>
        <v>0</v>
      </c>
      <c r="AD120" s="16" t="b">
        <f t="shared" si="13"/>
        <v>1</v>
      </c>
      <c r="AE120" s="17" t="str">
        <f t="shared" si="14"/>
        <v/>
      </c>
      <c r="AF120" s="10">
        <f t="shared" si="15"/>
        <v>-1.032176754</v>
      </c>
      <c r="AG120" s="18" t="str">
        <f t="shared" si="16"/>
        <v/>
      </c>
      <c r="AH120" s="10">
        <f t="shared" si="17"/>
        <v>-1.032176754</v>
      </c>
      <c r="AI120" s="11">
        <f t="shared" si="18"/>
        <v>-1.015961</v>
      </c>
      <c r="AK120" s="12">
        <f t="shared" si="19"/>
        <v>-0.2193457243</v>
      </c>
      <c r="AL120" s="3">
        <v>-0.3226556137</v>
      </c>
      <c r="AM120" s="13">
        <f t="shared" si="20"/>
        <v>-0.2451731967</v>
      </c>
      <c r="AN120" s="13"/>
    </row>
    <row r="121">
      <c r="A121" s="10">
        <v>2016.0</v>
      </c>
      <c r="B121" s="1" t="s">
        <v>128</v>
      </c>
      <c r="C121" s="10">
        <v>4.0</v>
      </c>
      <c r="D121" s="10">
        <v>1.0</v>
      </c>
      <c r="E121" s="10">
        <f t="shared" ref="E121:F121" si="255">(C121-average(C:C))/stdev(C:C)</f>
        <v>0.2597855365</v>
      </c>
      <c r="F121" s="10">
        <f t="shared" si="255"/>
        <v>0.4732319217</v>
      </c>
      <c r="G121" s="10">
        <f t="shared" si="4"/>
        <v>0.3665087291</v>
      </c>
      <c r="H121" s="11">
        <f t="shared" si="5"/>
        <v>0.6053996441</v>
      </c>
      <c r="J121" s="10">
        <v>0.0</v>
      </c>
      <c r="K121" s="10">
        <v>0.0</v>
      </c>
      <c r="L121" s="10">
        <f t="shared" si="6"/>
        <v>0</v>
      </c>
      <c r="M121" s="10">
        <f t="shared" si="7"/>
        <v>-1</v>
      </c>
      <c r="N121" s="11">
        <f t="shared" si="8"/>
        <v>-1</v>
      </c>
      <c r="P121" s="10">
        <v>88.28</v>
      </c>
      <c r="Q121" s="10">
        <v>69.53</v>
      </c>
      <c r="R121" s="10">
        <v>61.72</v>
      </c>
      <c r="S121" s="10">
        <v>39.84</v>
      </c>
      <c r="T121" s="10">
        <f t="shared" ref="T121:W121" si="256">(P121-average(P:P))/stdev(P:P)</f>
        <v>0.9210906201</v>
      </c>
      <c r="U121" s="10">
        <f t="shared" si="256"/>
        <v>0.1011952653</v>
      </c>
      <c r="V121" s="10">
        <f t="shared" si="256"/>
        <v>-0.6933814505</v>
      </c>
      <c r="W121" s="10">
        <f t="shared" si="256"/>
        <v>-0.9793729379</v>
      </c>
      <c r="X121" s="10">
        <f t="shared" si="10"/>
        <v>-0.1626171257</v>
      </c>
      <c r="Y121" s="11">
        <f t="shared" si="11"/>
        <v>-0.4032581378</v>
      </c>
      <c r="Z121" s="10"/>
      <c r="AA121" s="7"/>
      <c r="AB121" s="1"/>
      <c r="AC121" s="16" t="str">
        <f t="shared" si="12"/>
        <v/>
      </c>
      <c r="AD121" s="16" t="b">
        <f t="shared" si="13"/>
        <v>1</v>
      </c>
      <c r="AE121" s="17" t="str">
        <f t="shared" si="14"/>
        <v/>
      </c>
      <c r="AF121" s="10" t="str">
        <f t="shared" si="15"/>
        <v/>
      </c>
      <c r="AG121" s="18" t="str">
        <f t="shared" si="16"/>
        <v/>
      </c>
      <c r="AH121" s="10" t="str">
        <f t="shared" si="17"/>
        <v/>
      </c>
      <c r="AI121" s="11" t="str">
        <f t="shared" si="18"/>
        <v/>
      </c>
      <c r="AK121" s="12">
        <f t="shared" si="19"/>
        <v>-0.2659528312</v>
      </c>
      <c r="AM121" s="13">
        <f t="shared" si="20"/>
        <v>-0.2659528312</v>
      </c>
      <c r="AN121" s="13"/>
    </row>
    <row r="122">
      <c r="A122" s="10">
        <v>1988.0</v>
      </c>
      <c r="B122" s="1" t="s">
        <v>131</v>
      </c>
      <c r="C122" s="10">
        <v>4.0</v>
      </c>
      <c r="D122" s="10">
        <v>1.0</v>
      </c>
      <c r="E122" s="10">
        <f t="shared" ref="E122:F122" si="257">(C122-average(C:C))/stdev(C:C)</f>
        <v>0.2597855365</v>
      </c>
      <c r="F122" s="10">
        <f t="shared" si="257"/>
        <v>0.4732319217</v>
      </c>
      <c r="G122" s="10">
        <f t="shared" si="4"/>
        <v>0.3665087291</v>
      </c>
      <c r="H122" s="11">
        <f t="shared" si="5"/>
        <v>0.6053996441</v>
      </c>
      <c r="J122" s="10">
        <v>0.0</v>
      </c>
      <c r="K122" s="10">
        <v>0.0</v>
      </c>
      <c r="L122" s="10">
        <f t="shared" si="6"/>
        <v>0</v>
      </c>
      <c r="M122" s="10">
        <f t="shared" si="7"/>
        <v>-1</v>
      </c>
      <c r="N122" s="11">
        <f t="shared" si="8"/>
        <v>-1</v>
      </c>
      <c r="P122" s="10">
        <v>83.59</v>
      </c>
      <c r="Q122" s="10">
        <v>71.88</v>
      </c>
      <c r="R122" s="10">
        <v>61.72</v>
      </c>
      <c r="S122" s="10">
        <v>41.41</v>
      </c>
      <c r="T122" s="10">
        <f t="shared" ref="T122:W122" si="258">(P122-average(P:P))/stdev(P:P)</f>
        <v>0.6076223278</v>
      </c>
      <c r="U122" s="10">
        <f t="shared" si="258"/>
        <v>0.2479419017</v>
      </c>
      <c r="V122" s="10">
        <f t="shared" si="258"/>
        <v>-0.6933814505</v>
      </c>
      <c r="W122" s="10">
        <f t="shared" si="258"/>
        <v>-0.8829618896</v>
      </c>
      <c r="X122" s="10">
        <f t="shared" si="10"/>
        <v>-0.1801947776</v>
      </c>
      <c r="Y122" s="11">
        <f t="shared" si="11"/>
        <v>-0.4244935543</v>
      </c>
      <c r="Z122" s="10"/>
      <c r="AA122" s="7"/>
      <c r="AB122" s="1"/>
      <c r="AC122" s="16" t="str">
        <f t="shared" si="12"/>
        <v/>
      </c>
      <c r="AD122" s="16" t="b">
        <f t="shared" si="13"/>
        <v>1</v>
      </c>
      <c r="AE122" s="17" t="str">
        <f t="shared" si="14"/>
        <v/>
      </c>
      <c r="AF122" s="10" t="str">
        <f t="shared" si="15"/>
        <v/>
      </c>
      <c r="AG122" s="18" t="str">
        <f t="shared" si="16"/>
        <v/>
      </c>
      <c r="AH122" s="10" t="str">
        <f t="shared" si="17"/>
        <v/>
      </c>
      <c r="AI122" s="11" t="str">
        <f t="shared" si="18"/>
        <v/>
      </c>
      <c r="AK122" s="12">
        <f t="shared" si="19"/>
        <v>-0.2730313034</v>
      </c>
      <c r="AM122" s="13">
        <f t="shared" si="20"/>
        <v>-0.2730313034</v>
      </c>
      <c r="AN122" s="13"/>
    </row>
    <row r="123">
      <c r="A123" s="10">
        <v>1042.0</v>
      </c>
      <c r="B123" s="1" t="s">
        <v>165</v>
      </c>
      <c r="C123" s="10">
        <v>4.0</v>
      </c>
      <c r="D123" s="10">
        <v>1.0</v>
      </c>
      <c r="E123" s="10">
        <f t="shared" ref="E123:F123" si="259">(C123-average(C:C))/stdev(C:C)</f>
        <v>0.2597855365</v>
      </c>
      <c r="F123" s="10">
        <f t="shared" si="259"/>
        <v>0.4732319217</v>
      </c>
      <c r="G123" s="10">
        <f t="shared" si="4"/>
        <v>0.3665087291</v>
      </c>
      <c r="H123" s="11">
        <f t="shared" si="5"/>
        <v>0.6053996441</v>
      </c>
      <c r="J123" s="10">
        <v>64.3</v>
      </c>
      <c r="K123" s="10">
        <v>8.0</v>
      </c>
      <c r="L123" s="10">
        <f t="shared" si="6"/>
        <v>27.6790416</v>
      </c>
      <c r="M123" s="10">
        <f t="shared" si="7"/>
        <v>-0.4075434642</v>
      </c>
      <c r="N123" s="11">
        <f t="shared" si="8"/>
        <v>-0.6383913097</v>
      </c>
      <c r="P123" s="14">
        <v>57.95</v>
      </c>
      <c r="Q123" s="14">
        <v>54.29</v>
      </c>
      <c r="R123" s="14">
        <v>66.48</v>
      </c>
      <c r="S123" s="14">
        <v>45.05</v>
      </c>
      <c r="T123" s="10">
        <f t="shared" ref="T123:W123" si="260">(P123-average(P:P))/stdev(P:P)</f>
        <v>-1.106093454</v>
      </c>
      <c r="U123" s="10">
        <f t="shared" si="260"/>
        <v>-0.8504722831</v>
      </c>
      <c r="V123" s="10">
        <f t="shared" si="260"/>
        <v>-0.3534518728</v>
      </c>
      <c r="W123" s="10">
        <f t="shared" si="260"/>
        <v>-0.6594356374</v>
      </c>
      <c r="X123" s="10">
        <f t="shared" si="10"/>
        <v>-0.7423633117</v>
      </c>
      <c r="Y123" s="11">
        <f t="shared" si="11"/>
        <v>-0.8616050788</v>
      </c>
      <c r="Z123" s="10"/>
      <c r="AA123" s="19">
        <v>22600.0</v>
      </c>
      <c r="AB123" s="10">
        <v>0.0</v>
      </c>
      <c r="AC123" s="16">
        <f t="shared" si="12"/>
        <v>0</v>
      </c>
      <c r="AD123" s="16" t="b">
        <f t="shared" si="13"/>
        <v>0</v>
      </c>
      <c r="AE123" s="17">
        <f t="shared" si="14"/>
        <v>-1</v>
      </c>
      <c r="AF123" s="10">
        <f t="shared" si="15"/>
        <v>-1.032176754</v>
      </c>
      <c r="AG123" s="18">
        <f t="shared" si="16"/>
        <v>-0.3574220931</v>
      </c>
      <c r="AH123" s="10">
        <f t="shared" si="17"/>
        <v>-0.6947994238</v>
      </c>
      <c r="AI123" s="11">
        <f t="shared" si="18"/>
        <v>-0.8335462937</v>
      </c>
      <c r="AK123" s="12">
        <f t="shared" si="19"/>
        <v>-0.4320357595</v>
      </c>
      <c r="AL123" s="3">
        <v>0.1762425657</v>
      </c>
      <c r="AM123" s="13">
        <f t="shared" si="20"/>
        <v>-0.2799661782</v>
      </c>
      <c r="AN123" s="13"/>
    </row>
    <row r="124">
      <c r="A124" s="10">
        <v>523.0</v>
      </c>
      <c r="B124" s="1" t="s">
        <v>155</v>
      </c>
      <c r="C124" s="10">
        <v>4.0</v>
      </c>
      <c r="D124" s="10">
        <v>1.0</v>
      </c>
      <c r="E124" s="10">
        <f t="shared" ref="E124:F124" si="261">(C124-average(C:C))/stdev(C:C)</f>
        <v>0.2597855365</v>
      </c>
      <c r="F124" s="10">
        <f t="shared" si="261"/>
        <v>0.4732319217</v>
      </c>
      <c r="G124" s="10">
        <f t="shared" si="4"/>
        <v>0.3665087291</v>
      </c>
      <c r="H124" s="11">
        <f t="shared" si="5"/>
        <v>0.6053996441</v>
      </c>
      <c r="J124" s="10">
        <v>12.2</v>
      </c>
      <c r="K124" s="10">
        <v>10.0</v>
      </c>
      <c r="L124" s="10">
        <f t="shared" si="6"/>
        <v>4.253876969</v>
      </c>
      <c r="M124" s="10">
        <f t="shared" si="7"/>
        <v>-0.5419164476</v>
      </c>
      <c r="N124" s="11">
        <f t="shared" si="8"/>
        <v>-0.7361497454</v>
      </c>
      <c r="P124" s="10">
        <v>71.78</v>
      </c>
      <c r="Q124" s="10">
        <v>70.45</v>
      </c>
      <c r="R124" s="10">
        <v>69.31</v>
      </c>
      <c r="S124" s="10">
        <v>49.77</v>
      </c>
      <c r="T124" s="10">
        <f t="shared" ref="T124:W124" si="262">(P124-average(P:P))/stdev(P:P)</f>
        <v>-0.181729598</v>
      </c>
      <c r="U124" s="10">
        <f t="shared" si="262"/>
        <v>0.1586450123</v>
      </c>
      <c r="V124" s="10">
        <f t="shared" si="262"/>
        <v>-0.1513508844</v>
      </c>
      <c r="W124" s="10">
        <f t="shared" si="262"/>
        <v>-0.3695884094</v>
      </c>
      <c r="X124" s="10">
        <f t="shared" si="10"/>
        <v>-0.1360059699</v>
      </c>
      <c r="Y124" s="11">
        <f t="shared" si="11"/>
        <v>-0.3687898722</v>
      </c>
      <c r="Z124" s="10"/>
      <c r="AA124" s="19">
        <v>3900.0</v>
      </c>
      <c r="AB124" s="10">
        <v>0.0</v>
      </c>
      <c r="AC124" s="16">
        <f t="shared" si="12"/>
        <v>0</v>
      </c>
      <c r="AD124" s="16" t="b">
        <f t="shared" si="13"/>
        <v>0</v>
      </c>
      <c r="AE124" s="17">
        <f t="shared" si="14"/>
        <v>-1</v>
      </c>
      <c r="AF124" s="10">
        <f t="shared" si="15"/>
        <v>-1.032176754</v>
      </c>
      <c r="AG124" s="18">
        <f t="shared" si="16"/>
        <v>-0.3574220931</v>
      </c>
      <c r="AH124" s="10">
        <f t="shared" si="17"/>
        <v>-0.6947994238</v>
      </c>
      <c r="AI124" s="11">
        <f t="shared" si="18"/>
        <v>-0.8335462937</v>
      </c>
      <c r="AK124" s="12">
        <f t="shared" si="19"/>
        <v>-0.3332715668</v>
      </c>
      <c r="AL124" s="3">
        <v>-0.1354517625</v>
      </c>
      <c r="AM124" s="13">
        <f t="shared" si="20"/>
        <v>-0.2838166157</v>
      </c>
      <c r="AN124" s="13"/>
    </row>
    <row r="125">
      <c r="A125" s="10">
        <v>1672.0</v>
      </c>
      <c r="B125" s="1" t="s">
        <v>153</v>
      </c>
      <c r="C125" s="10">
        <v>2.0</v>
      </c>
      <c r="D125" s="10">
        <v>1.0</v>
      </c>
      <c r="E125" s="10">
        <f t="shared" ref="E125:F125" si="263">(C125-average(C:C))/stdev(C:C)</f>
        <v>-3.919373094</v>
      </c>
      <c r="F125" s="10">
        <f t="shared" si="263"/>
        <v>0.4732319217</v>
      </c>
      <c r="G125" s="10">
        <f t="shared" si="4"/>
        <v>-1.723070586</v>
      </c>
      <c r="H125" s="11">
        <f t="shared" si="5"/>
        <v>-1.312657833</v>
      </c>
      <c r="J125" s="10">
        <v>60.5</v>
      </c>
      <c r="K125" s="10">
        <v>2.0</v>
      </c>
      <c r="L125" s="10">
        <f t="shared" si="6"/>
        <v>49.005</v>
      </c>
      <c r="M125" s="10">
        <f t="shared" si="7"/>
        <v>-0.285212087</v>
      </c>
      <c r="N125" s="11">
        <f t="shared" si="8"/>
        <v>-0.5340525133</v>
      </c>
      <c r="P125" s="10">
        <v>71.97</v>
      </c>
      <c r="Q125" s="10">
        <v>76.46</v>
      </c>
      <c r="R125" s="10">
        <v>58.3</v>
      </c>
      <c r="S125" s="10">
        <v>67.48</v>
      </c>
      <c r="T125" s="10">
        <f t="shared" ref="T125:W125" si="264">(P125-average(P:P))/stdev(P:P)</f>
        <v>-0.1690304561</v>
      </c>
      <c r="U125" s="10">
        <f t="shared" si="264"/>
        <v>0.5339417293</v>
      </c>
      <c r="V125" s="10">
        <f t="shared" si="264"/>
        <v>-0.9376165672</v>
      </c>
      <c r="W125" s="10">
        <f t="shared" si="264"/>
        <v>0.7179527788</v>
      </c>
      <c r="X125" s="10">
        <f t="shared" si="10"/>
        <v>0.0363118712</v>
      </c>
      <c r="Y125" s="11">
        <f t="shared" si="11"/>
        <v>0.1905567401</v>
      </c>
      <c r="Z125" s="10"/>
      <c r="AA125" s="19">
        <v>54800.0</v>
      </c>
      <c r="AB125" s="10">
        <v>43800.0</v>
      </c>
      <c r="AC125" s="16">
        <f t="shared" si="12"/>
        <v>4.641474111</v>
      </c>
      <c r="AD125" s="16" t="b">
        <f t="shared" si="13"/>
        <v>0</v>
      </c>
      <c r="AE125" s="17">
        <f t="shared" si="14"/>
        <v>-0.200729927</v>
      </c>
      <c r="AF125" s="10">
        <f t="shared" si="15"/>
        <v>0.8411174503</v>
      </c>
      <c r="AG125" s="18">
        <f t="shared" si="16"/>
        <v>-0.2891699812</v>
      </c>
      <c r="AH125" s="10">
        <f t="shared" si="17"/>
        <v>0.2759737346</v>
      </c>
      <c r="AI125" s="11">
        <f t="shared" si="18"/>
        <v>0.5253320232</v>
      </c>
      <c r="AK125" s="12">
        <f t="shared" si="19"/>
        <v>-0.2827053957</v>
      </c>
      <c r="AL125" s="3">
        <v>-0.2924704054</v>
      </c>
      <c r="AM125" s="13">
        <f t="shared" si="20"/>
        <v>-0.2851466481</v>
      </c>
      <c r="AN125" s="13"/>
    </row>
    <row r="126">
      <c r="A126" s="10">
        <v>1984.0</v>
      </c>
      <c r="B126" s="1" t="s">
        <v>154</v>
      </c>
      <c r="C126" s="10">
        <v>4.0</v>
      </c>
      <c r="D126" s="10">
        <v>1.0</v>
      </c>
      <c r="E126" s="10">
        <f t="shared" ref="E126:F126" si="265">(C126-average(C:C))/stdev(C:C)</f>
        <v>0.2597855365</v>
      </c>
      <c r="F126" s="10">
        <f t="shared" si="265"/>
        <v>0.4732319217</v>
      </c>
      <c r="G126" s="10">
        <f t="shared" si="4"/>
        <v>0.3665087291</v>
      </c>
      <c r="H126" s="11">
        <f t="shared" si="5"/>
        <v>0.6053996441</v>
      </c>
      <c r="J126" s="10">
        <v>28.1</v>
      </c>
      <c r="K126" s="10">
        <v>0.0</v>
      </c>
      <c r="L126" s="10">
        <f t="shared" si="6"/>
        <v>28.1</v>
      </c>
      <c r="M126" s="10">
        <f t="shared" si="7"/>
        <v>-0.4051287348</v>
      </c>
      <c r="N126" s="11">
        <f t="shared" si="8"/>
        <v>-0.6364972386</v>
      </c>
      <c r="P126" s="10">
        <v>57.03</v>
      </c>
      <c r="Q126" s="10">
        <v>52.34</v>
      </c>
      <c r="R126" s="10">
        <v>67.19</v>
      </c>
      <c r="S126" s="10">
        <v>39.06</v>
      </c>
      <c r="T126" s="10">
        <f t="shared" ref="T126:W126" si="266">(P126-average(P:P))/stdev(P:P)</f>
        <v>-1.167584035</v>
      </c>
      <c r="U126" s="10">
        <f t="shared" si="266"/>
        <v>-0.9722407687</v>
      </c>
      <c r="V126" s="10">
        <f t="shared" si="266"/>
        <v>-0.3027480913</v>
      </c>
      <c r="W126" s="10">
        <f t="shared" si="266"/>
        <v>-1.02727142</v>
      </c>
      <c r="X126" s="10">
        <f t="shared" si="10"/>
        <v>-0.867461079</v>
      </c>
      <c r="Y126" s="11">
        <f t="shared" si="11"/>
        <v>-0.9313759064</v>
      </c>
      <c r="Z126" s="10"/>
      <c r="AA126" s="7"/>
      <c r="AB126" s="1"/>
      <c r="AC126" s="16" t="str">
        <f t="shared" si="12"/>
        <v/>
      </c>
      <c r="AD126" s="16" t="b">
        <f t="shared" si="13"/>
        <v>1</v>
      </c>
      <c r="AE126" s="17" t="str">
        <f t="shared" si="14"/>
        <v/>
      </c>
      <c r="AF126" s="10" t="str">
        <f t="shared" si="15"/>
        <v/>
      </c>
      <c r="AG126" s="18" t="str">
        <f t="shared" si="16"/>
        <v/>
      </c>
      <c r="AH126" s="10" t="str">
        <f t="shared" si="17"/>
        <v/>
      </c>
      <c r="AI126" s="11" t="str">
        <f t="shared" si="18"/>
        <v/>
      </c>
      <c r="AK126" s="12">
        <f t="shared" si="19"/>
        <v>-0.3208245003</v>
      </c>
      <c r="AM126" s="13">
        <f t="shared" si="20"/>
        <v>-0.3208245003</v>
      </c>
      <c r="AN126" s="13"/>
    </row>
    <row r="127">
      <c r="A127" s="10">
        <v>1074.0</v>
      </c>
      <c r="B127" s="1" t="s">
        <v>156</v>
      </c>
      <c r="C127" s="10">
        <v>4.0</v>
      </c>
      <c r="D127" s="10">
        <v>1.0</v>
      </c>
      <c r="E127" s="10">
        <f t="shared" ref="E127:F127" si="267">(C127-average(C:C))/stdev(C:C)</f>
        <v>0.2597855365</v>
      </c>
      <c r="F127" s="10">
        <f t="shared" si="267"/>
        <v>0.4732319217</v>
      </c>
      <c r="G127" s="10">
        <f t="shared" si="4"/>
        <v>0.3665087291</v>
      </c>
      <c r="H127" s="11">
        <f t="shared" si="5"/>
        <v>0.6053996441</v>
      </c>
      <c r="J127" s="10">
        <v>31.3</v>
      </c>
      <c r="K127" s="10">
        <v>8.0</v>
      </c>
      <c r="L127" s="10">
        <f t="shared" si="6"/>
        <v>13.47362367</v>
      </c>
      <c r="M127" s="10">
        <f t="shared" si="7"/>
        <v>-0.4890295249</v>
      </c>
      <c r="N127" s="11">
        <f t="shared" si="8"/>
        <v>-0.69930646</v>
      </c>
      <c r="P127" s="10">
        <v>70.86</v>
      </c>
      <c r="Q127" s="10">
        <v>65.32</v>
      </c>
      <c r="R127" s="10">
        <v>71.63</v>
      </c>
      <c r="S127" s="10">
        <v>57.54</v>
      </c>
      <c r="T127" s="10">
        <f t="shared" ref="T127:W127" si="268">(P127-average(P:P))/stdev(P:P)</f>
        <v>-0.2432201799</v>
      </c>
      <c r="U127" s="10">
        <f t="shared" si="268"/>
        <v>-0.1616997727</v>
      </c>
      <c r="V127" s="10">
        <f t="shared" si="268"/>
        <v>0.01432907781</v>
      </c>
      <c r="W127" s="10">
        <f t="shared" si="268"/>
        <v>0.1075541672</v>
      </c>
      <c r="X127" s="10">
        <f t="shared" si="10"/>
        <v>-0.07075917688</v>
      </c>
      <c r="Y127" s="11">
        <f t="shared" si="11"/>
        <v>-0.2660059715</v>
      </c>
      <c r="Z127" s="10"/>
      <c r="AA127" s="19">
        <v>0.0</v>
      </c>
      <c r="AB127" s="10">
        <v>0.0</v>
      </c>
      <c r="AC127" s="16">
        <f t="shared" si="12"/>
        <v>0</v>
      </c>
      <c r="AD127" s="16" t="b">
        <f t="shared" si="13"/>
        <v>1</v>
      </c>
      <c r="AE127" s="17" t="str">
        <f t="shared" si="14"/>
        <v/>
      </c>
      <c r="AF127" s="10">
        <f t="shared" si="15"/>
        <v>-1.032176754</v>
      </c>
      <c r="AG127" s="18" t="str">
        <f t="shared" si="16"/>
        <v/>
      </c>
      <c r="AH127" s="10">
        <f t="shared" si="17"/>
        <v>-1.032176754</v>
      </c>
      <c r="AI127" s="11">
        <f t="shared" si="18"/>
        <v>-1.015961</v>
      </c>
      <c r="AK127" s="12">
        <f t="shared" si="19"/>
        <v>-0.3439684469</v>
      </c>
      <c r="AL127" s="3">
        <v>-0.2599372783</v>
      </c>
      <c r="AM127" s="13">
        <f t="shared" si="20"/>
        <v>-0.3229606548</v>
      </c>
      <c r="AN127" s="13"/>
    </row>
    <row r="128">
      <c r="A128" s="10">
        <v>1323.0</v>
      </c>
      <c r="B128" s="1" t="s">
        <v>166</v>
      </c>
      <c r="C128" s="10">
        <v>4.0</v>
      </c>
      <c r="D128" s="10">
        <v>0.0</v>
      </c>
      <c r="E128" s="10">
        <f t="shared" ref="E128:F128" si="269">(C128-average(C:C))/stdev(C:C)</f>
        <v>0.2597855365</v>
      </c>
      <c r="F128" s="10">
        <f t="shared" si="269"/>
        <v>-2.101706476</v>
      </c>
      <c r="G128" s="10">
        <f t="shared" si="4"/>
        <v>-0.9209604698</v>
      </c>
      <c r="H128" s="11">
        <f t="shared" si="5"/>
        <v>-0.9596668535</v>
      </c>
      <c r="J128" s="10">
        <v>54.8</v>
      </c>
      <c r="K128" s="10">
        <v>5.0</v>
      </c>
      <c r="L128" s="10">
        <f t="shared" si="6"/>
        <v>32.358852</v>
      </c>
      <c r="M128" s="10">
        <f t="shared" si="7"/>
        <v>-0.3806988254</v>
      </c>
      <c r="N128" s="11">
        <f t="shared" si="8"/>
        <v>-0.6170079622</v>
      </c>
      <c r="P128" s="10">
        <v>91.68</v>
      </c>
      <c r="Q128" s="10">
        <v>87.05</v>
      </c>
      <c r="R128" s="10">
        <v>85.77</v>
      </c>
      <c r="S128" s="10">
        <v>82.54</v>
      </c>
      <c r="T128" s="10">
        <f t="shared" ref="T128:W128" si="270">(P128-average(P:P))/stdev(P:P)</f>
        <v>1.148338423</v>
      </c>
      <c r="U128" s="10">
        <f t="shared" si="270"/>
        <v>1.195238274</v>
      </c>
      <c r="V128" s="10">
        <f t="shared" si="270"/>
        <v>1.024119882</v>
      </c>
      <c r="W128" s="10">
        <f t="shared" si="270"/>
        <v>1.642761943</v>
      </c>
      <c r="X128" s="10">
        <f t="shared" si="10"/>
        <v>1.25261463</v>
      </c>
      <c r="Y128" s="11">
        <f t="shared" si="11"/>
        <v>1.119202676</v>
      </c>
      <c r="Z128" s="10"/>
      <c r="AA128" s="19">
        <v>308.0</v>
      </c>
      <c r="AB128" s="10">
        <v>0.0</v>
      </c>
      <c r="AC128" s="16">
        <f t="shared" si="12"/>
        <v>0</v>
      </c>
      <c r="AD128" s="16" t="b">
        <f t="shared" si="13"/>
        <v>1</v>
      </c>
      <c r="AE128" s="17" t="str">
        <f t="shared" si="14"/>
        <v/>
      </c>
      <c r="AF128" s="10">
        <f t="shared" si="15"/>
        <v>-1.032176754</v>
      </c>
      <c r="AG128" s="18" t="str">
        <f t="shared" si="16"/>
        <v/>
      </c>
      <c r="AH128" s="10">
        <f t="shared" si="17"/>
        <v>-1.032176754</v>
      </c>
      <c r="AI128" s="11">
        <f t="shared" si="18"/>
        <v>-1.015961</v>
      </c>
      <c r="AK128" s="12">
        <f t="shared" si="19"/>
        <v>-0.368358285</v>
      </c>
      <c r="AL128" s="3">
        <v>-0.2733512192</v>
      </c>
      <c r="AM128" s="13">
        <f t="shared" si="20"/>
        <v>-0.3446065186</v>
      </c>
      <c r="AN128" s="13"/>
    </row>
    <row r="129">
      <c r="A129" s="10">
        <v>492.0</v>
      </c>
      <c r="B129" s="1" t="s">
        <v>143</v>
      </c>
      <c r="C129" s="10">
        <v>2.0</v>
      </c>
      <c r="D129" s="10">
        <v>0.0</v>
      </c>
      <c r="E129" s="10">
        <f t="shared" ref="E129:F129" si="271">(C129-average(C:C))/stdev(C:C)</f>
        <v>-3.919373094</v>
      </c>
      <c r="F129" s="10">
        <f t="shared" si="271"/>
        <v>-2.101706476</v>
      </c>
      <c r="G129" s="10">
        <f t="shared" si="4"/>
        <v>-3.010539785</v>
      </c>
      <c r="H129" s="11">
        <f t="shared" si="5"/>
        <v>-1.735090714</v>
      </c>
      <c r="J129" s="10">
        <v>33.3</v>
      </c>
      <c r="K129" s="10">
        <v>11.0</v>
      </c>
      <c r="L129" s="10">
        <f t="shared" si="6"/>
        <v>10.44989285</v>
      </c>
      <c r="M129" s="10">
        <f t="shared" si="7"/>
        <v>-0.5063744503</v>
      </c>
      <c r="N129" s="11">
        <f t="shared" si="8"/>
        <v>-0.7115999229</v>
      </c>
      <c r="P129" s="10">
        <v>65.23</v>
      </c>
      <c r="Q129" s="10">
        <v>69.49</v>
      </c>
      <c r="R129" s="10">
        <v>78.29</v>
      </c>
      <c r="S129" s="10">
        <v>61.11</v>
      </c>
      <c r="T129" s="10">
        <f t="shared" ref="T129:W129" si="272">(P129-average(P:P))/stdev(P:P)</f>
        <v>-0.6195158058</v>
      </c>
      <c r="U129" s="10">
        <f t="shared" si="272"/>
        <v>0.09869745023</v>
      </c>
      <c r="V129" s="10">
        <f t="shared" si="272"/>
        <v>0.4899448314</v>
      </c>
      <c r="W129" s="10">
        <f t="shared" si="272"/>
        <v>0.3267818376</v>
      </c>
      <c r="X129" s="10">
        <f t="shared" si="10"/>
        <v>0.07397707835</v>
      </c>
      <c r="Y129" s="11">
        <f t="shared" si="11"/>
        <v>0.2719872761</v>
      </c>
      <c r="Z129" s="10"/>
      <c r="AA129" s="19">
        <v>2000000.0</v>
      </c>
      <c r="AB129" s="10">
        <v>1003991.0</v>
      </c>
      <c r="AC129" s="16">
        <f t="shared" si="12"/>
        <v>6.00172982</v>
      </c>
      <c r="AD129" s="16" t="b">
        <f t="shared" si="13"/>
        <v>0</v>
      </c>
      <c r="AE129" s="17">
        <f t="shared" si="14"/>
        <v>-0.4980045</v>
      </c>
      <c r="AF129" s="10">
        <f t="shared" si="15"/>
        <v>1.390115264</v>
      </c>
      <c r="AG129" s="18">
        <f t="shared" si="16"/>
        <v>-0.3145551646</v>
      </c>
      <c r="AH129" s="10">
        <f t="shared" si="17"/>
        <v>0.5377800495</v>
      </c>
      <c r="AI129" s="11">
        <f t="shared" si="18"/>
        <v>0.7333348822</v>
      </c>
      <c r="AK129" s="12">
        <f t="shared" si="19"/>
        <v>-0.3603421196</v>
      </c>
      <c r="AM129" s="13">
        <f t="shared" si="20"/>
        <v>-0.3603421196</v>
      </c>
      <c r="AN129" s="13"/>
    </row>
    <row r="130">
      <c r="A130" s="10">
        <v>1904.0</v>
      </c>
      <c r="B130" s="1" t="s">
        <v>144</v>
      </c>
      <c r="C130" s="10">
        <v>4.0</v>
      </c>
      <c r="D130" s="10">
        <v>1.0</v>
      </c>
      <c r="E130" s="10">
        <f t="shared" ref="E130:F130" si="273">(C130-average(C:C))/stdev(C:C)</f>
        <v>0.2597855365</v>
      </c>
      <c r="F130" s="10">
        <f t="shared" si="273"/>
        <v>0.4732319217</v>
      </c>
      <c r="G130" s="10">
        <f t="shared" si="4"/>
        <v>0.3665087291</v>
      </c>
      <c r="H130" s="11">
        <f t="shared" si="5"/>
        <v>0.6053996441</v>
      </c>
      <c r="J130" s="10">
        <v>0.0</v>
      </c>
      <c r="K130" s="10">
        <v>0.0</v>
      </c>
      <c r="L130" s="10">
        <f t="shared" si="6"/>
        <v>0</v>
      </c>
      <c r="M130" s="10">
        <f t="shared" si="7"/>
        <v>-1</v>
      </c>
      <c r="N130" s="11">
        <f t="shared" si="8"/>
        <v>-1</v>
      </c>
      <c r="P130" s="10">
        <v>76.56</v>
      </c>
      <c r="Q130" s="10">
        <v>53.91</v>
      </c>
      <c r="R130" s="10">
        <v>62.5</v>
      </c>
      <c r="S130" s="10">
        <v>46.88</v>
      </c>
      <c r="T130" s="10">
        <f t="shared" ref="T130:W130" si="274">(P130-average(P:P))/stdev(P:P)</f>
        <v>0.1377540773</v>
      </c>
      <c r="U130" s="10">
        <f t="shared" si="274"/>
        <v>-0.8742015265</v>
      </c>
      <c r="V130" s="10">
        <f t="shared" si="274"/>
        <v>-0.6376787045</v>
      </c>
      <c r="W130" s="10">
        <f t="shared" si="274"/>
        <v>-0.5470584283</v>
      </c>
      <c r="X130" s="10">
        <f t="shared" si="10"/>
        <v>-0.4802961455</v>
      </c>
      <c r="Y130" s="11">
        <f t="shared" si="11"/>
        <v>-0.6930340147</v>
      </c>
      <c r="Z130" s="10"/>
      <c r="AA130" s="7"/>
      <c r="AB130" s="1"/>
      <c r="AC130" s="16" t="str">
        <f t="shared" si="12"/>
        <v/>
      </c>
      <c r="AD130" s="16" t="b">
        <f t="shared" si="13"/>
        <v>1</v>
      </c>
      <c r="AE130" s="17" t="str">
        <f t="shared" si="14"/>
        <v/>
      </c>
      <c r="AF130" s="10" t="str">
        <f t="shared" si="15"/>
        <v/>
      </c>
      <c r="AG130" s="18" t="str">
        <f t="shared" si="16"/>
        <v/>
      </c>
      <c r="AH130" s="10" t="str">
        <f t="shared" si="17"/>
        <v/>
      </c>
      <c r="AI130" s="11" t="str">
        <f t="shared" si="18"/>
        <v/>
      </c>
      <c r="AK130" s="12">
        <f t="shared" si="19"/>
        <v>-0.3625447902</v>
      </c>
      <c r="AM130" s="13">
        <f t="shared" si="20"/>
        <v>-0.3625447902</v>
      </c>
      <c r="AN130" s="13"/>
    </row>
    <row r="131">
      <c r="A131" s="10">
        <v>1358.0</v>
      </c>
      <c r="B131" s="1" t="s">
        <v>168</v>
      </c>
      <c r="C131" s="10">
        <v>4.0</v>
      </c>
      <c r="D131" s="10">
        <v>1.0</v>
      </c>
      <c r="E131" s="10">
        <f t="shared" ref="E131:F131" si="275">(C131-average(C:C))/stdev(C:C)</f>
        <v>0.2597855365</v>
      </c>
      <c r="F131" s="10">
        <f t="shared" si="275"/>
        <v>0.4732319217</v>
      </c>
      <c r="G131" s="10">
        <f t="shared" si="4"/>
        <v>0.3665087291</v>
      </c>
      <c r="H131" s="11">
        <f t="shared" si="5"/>
        <v>0.6053996441</v>
      </c>
      <c r="J131" s="10">
        <v>28.3</v>
      </c>
      <c r="K131" s="10">
        <v>5.0</v>
      </c>
      <c r="L131" s="10">
        <f t="shared" si="6"/>
        <v>16.710867</v>
      </c>
      <c r="M131" s="10">
        <f t="shared" si="7"/>
        <v>-0.470459835</v>
      </c>
      <c r="N131" s="11">
        <f t="shared" si="8"/>
        <v>-0.6859007472</v>
      </c>
      <c r="P131" s="10">
        <v>76.23</v>
      </c>
      <c r="Q131" s="10">
        <v>58.97</v>
      </c>
      <c r="R131" s="10">
        <v>69.71</v>
      </c>
      <c r="S131" s="10">
        <v>41.77</v>
      </c>
      <c r="T131" s="10">
        <f t="shared" ref="T131:W131" si="276">(P131-average(P:P))/stdev(P:P)</f>
        <v>0.1156976729</v>
      </c>
      <c r="U131" s="10">
        <f t="shared" si="276"/>
        <v>-0.5582279179</v>
      </c>
      <c r="V131" s="10">
        <f t="shared" si="276"/>
        <v>-0.1227853737</v>
      </c>
      <c r="W131" s="10">
        <f t="shared" si="276"/>
        <v>-0.8608548976</v>
      </c>
      <c r="X131" s="10">
        <f t="shared" si="10"/>
        <v>-0.356542629</v>
      </c>
      <c r="Y131" s="11">
        <f t="shared" si="11"/>
        <v>-0.5971119066</v>
      </c>
      <c r="Z131" s="10"/>
      <c r="AA131" s="21">
        <v>0.0</v>
      </c>
      <c r="AB131" s="14">
        <v>0.0</v>
      </c>
      <c r="AC131" s="16">
        <f t="shared" si="12"/>
        <v>0</v>
      </c>
      <c r="AD131" s="16" t="b">
        <f t="shared" si="13"/>
        <v>1</v>
      </c>
      <c r="AE131" s="17" t="str">
        <f t="shared" si="14"/>
        <v/>
      </c>
      <c r="AF131" s="10">
        <f t="shared" si="15"/>
        <v>-1.032176754</v>
      </c>
      <c r="AG131" s="18" t="str">
        <f t="shared" si="16"/>
        <v/>
      </c>
      <c r="AH131" s="10">
        <f t="shared" si="17"/>
        <v>-1.032176754</v>
      </c>
      <c r="AI131" s="11">
        <f t="shared" si="18"/>
        <v>-1.015961</v>
      </c>
      <c r="AK131" s="12">
        <f t="shared" si="19"/>
        <v>-0.4233935025</v>
      </c>
      <c r="AL131" s="3">
        <v>-0.1999351264</v>
      </c>
      <c r="AM131" s="13">
        <f t="shared" si="20"/>
        <v>-0.3675289085</v>
      </c>
      <c r="AN131" s="13"/>
    </row>
    <row r="132">
      <c r="A132" s="10">
        <v>1855.0</v>
      </c>
      <c r="B132" s="15" t="s">
        <v>183</v>
      </c>
      <c r="C132" s="10">
        <v>4.0</v>
      </c>
      <c r="D132" s="10">
        <v>0.0</v>
      </c>
      <c r="E132" s="10">
        <f t="shared" ref="E132:F132" si="277">(C132-average(C:C))/stdev(C:C)</f>
        <v>0.2597855365</v>
      </c>
      <c r="F132" s="10">
        <f t="shared" si="277"/>
        <v>-2.101706476</v>
      </c>
      <c r="G132" s="10">
        <f t="shared" si="4"/>
        <v>-0.9209604698</v>
      </c>
      <c r="H132" s="11">
        <f t="shared" si="5"/>
        <v>-0.9596668535</v>
      </c>
      <c r="J132" s="10">
        <v>0.0</v>
      </c>
      <c r="K132" s="10">
        <v>0.0</v>
      </c>
      <c r="L132" s="10">
        <f t="shared" si="6"/>
        <v>0</v>
      </c>
      <c r="M132" s="10">
        <f t="shared" si="7"/>
        <v>-1</v>
      </c>
      <c r="N132" s="11">
        <f t="shared" si="8"/>
        <v>-1</v>
      </c>
      <c r="P132" s="10">
        <v>62.5</v>
      </c>
      <c r="Q132" s="10">
        <v>62.5</v>
      </c>
      <c r="R132" s="10">
        <v>67.19</v>
      </c>
      <c r="S132" s="10">
        <v>59.38</v>
      </c>
      <c r="T132" s="10">
        <f t="shared" ref="T132:W132" si="278">(P132-average(P:P))/stdev(P:P)</f>
        <v>-0.8019824237</v>
      </c>
      <c r="U132" s="10">
        <f t="shared" si="278"/>
        <v>-0.3377957364</v>
      </c>
      <c r="V132" s="10">
        <f t="shared" si="278"/>
        <v>-0.3027480913</v>
      </c>
      <c r="W132" s="10">
        <f t="shared" si="278"/>
        <v>0.2205454595</v>
      </c>
      <c r="X132" s="10">
        <f t="shared" si="10"/>
        <v>-0.305495198</v>
      </c>
      <c r="Y132" s="11">
        <f t="shared" si="11"/>
        <v>-0.5527162002</v>
      </c>
      <c r="Z132" s="10"/>
      <c r="AA132" s="19">
        <v>0.0</v>
      </c>
      <c r="AB132" s="10">
        <v>83103.0</v>
      </c>
      <c r="AC132" s="16">
        <f t="shared" si="12"/>
        <v>4.919616702</v>
      </c>
      <c r="AD132" s="16" t="b">
        <f t="shared" si="13"/>
        <v>1</v>
      </c>
      <c r="AE132" s="17" t="str">
        <f t="shared" si="14"/>
        <v/>
      </c>
      <c r="AF132" s="10">
        <f t="shared" si="15"/>
        <v>0.9533755158</v>
      </c>
      <c r="AG132" s="18" t="str">
        <f t="shared" si="16"/>
        <v/>
      </c>
      <c r="AH132" s="10">
        <f t="shared" si="17"/>
        <v>0.9533755158</v>
      </c>
      <c r="AI132" s="11">
        <f t="shared" si="18"/>
        <v>0.9764095021</v>
      </c>
      <c r="AK132" s="12">
        <f t="shared" si="19"/>
        <v>-0.3839933879</v>
      </c>
      <c r="AL132" s="3">
        <v>-0.3478016887</v>
      </c>
      <c r="AM132" s="13">
        <f t="shared" si="20"/>
        <v>-0.3749454631</v>
      </c>
      <c r="AN132" s="13"/>
    </row>
    <row r="133">
      <c r="A133" s="10">
        <v>1586.0</v>
      </c>
      <c r="B133" s="1" t="s">
        <v>179</v>
      </c>
      <c r="C133" s="10">
        <v>4.0</v>
      </c>
      <c r="D133" s="10">
        <v>1.0</v>
      </c>
      <c r="E133" s="10">
        <f t="shared" ref="E133:F133" si="279">(C133-average(C:C))/stdev(C:C)</f>
        <v>0.2597855365</v>
      </c>
      <c r="F133" s="10">
        <f t="shared" si="279"/>
        <v>0.4732319217</v>
      </c>
      <c r="G133" s="10">
        <f t="shared" si="4"/>
        <v>0.3665087291</v>
      </c>
      <c r="H133" s="11">
        <f t="shared" si="5"/>
        <v>0.6053996441</v>
      </c>
      <c r="J133" s="10">
        <v>32.5</v>
      </c>
      <c r="K133" s="10">
        <v>3.0</v>
      </c>
      <c r="L133" s="10">
        <f t="shared" si="6"/>
        <v>23.6925</v>
      </c>
      <c r="M133" s="10">
        <f t="shared" si="7"/>
        <v>-0.4304113286</v>
      </c>
      <c r="N133" s="11">
        <f t="shared" si="8"/>
        <v>-0.6560574126</v>
      </c>
      <c r="P133" s="10">
        <v>57.22</v>
      </c>
      <c r="Q133" s="10">
        <v>46.62</v>
      </c>
      <c r="R133" s="10">
        <v>66.56</v>
      </c>
      <c r="S133" s="10">
        <v>39.49</v>
      </c>
      <c r="T133" s="10">
        <f t="shared" ref="T133:W133" si="280">(P133-average(P:P))/stdev(P:P)</f>
        <v>-1.154884894</v>
      </c>
      <c r="U133" s="10">
        <f t="shared" si="280"/>
        <v>-1.329428326</v>
      </c>
      <c r="V133" s="10">
        <f t="shared" si="280"/>
        <v>-0.3477387707</v>
      </c>
      <c r="W133" s="10">
        <f t="shared" si="280"/>
        <v>-1.000865847</v>
      </c>
      <c r="X133" s="10">
        <f t="shared" si="10"/>
        <v>-0.9582294593</v>
      </c>
      <c r="Y133" s="11">
        <f t="shared" si="11"/>
        <v>-0.9788919549</v>
      </c>
      <c r="Z133" s="10"/>
      <c r="AA133" s="19">
        <v>9000.0</v>
      </c>
      <c r="AB133" s="10">
        <v>486.0</v>
      </c>
      <c r="AC133" s="16">
        <f t="shared" si="12"/>
        <v>2.686636269</v>
      </c>
      <c r="AD133" s="16" t="b">
        <f t="shared" si="13"/>
        <v>0</v>
      </c>
      <c r="AE133" s="17">
        <f t="shared" si="14"/>
        <v>-0.946</v>
      </c>
      <c r="AF133" s="10">
        <f t="shared" si="15"/>
        <v>0.05214689655</v>
      </c>
      <c r="AG133" s="18">
        <f t="shared" si="16"/>
        <v>-0.3528108682</v>
      </c>
      <c r="AH133" s="10">
        <f t="shared" si="17"/>
        <v>-0.1503319858</v>
      </c>
      <c r="AI133" s="11">
        <f t="shared" si="18"/>
        <v>-0.3877266896</v>
      </c>
      <c r="AK133" s="12">
        <f t="shared" si="19"/>
        <v>-0.3543191032</v>
      </c>
      <c r="AL133" s="3">
        <v>-0.4784061006</v>
      </c>
      <c r="AM133" s="13">
        <f t="shared" si="20"/>
        <v>-0.3853408526</v>
      </c>
      <c r="AN133" s="13"/>
    </row>
    <row r="134">
      <c r="A134" s="10">
        <v>1222.0</v>
      </c>
      <c r="B134" s="1" t="s">
        <v>169</v>
      </c>
      <c r="C134" s="10">
        <v>4.0</v>
      </c>
      <c r="D134" s="10">
        <v>1.0</v>
      </c>
      <c r="E134" s="10">
        <f t="shared" ref="E134:F134" si="281">(C134-average(C:C))/stdev(C:C)</f>
        <v>0.2597855365</v>
      </c>
      <c r="F134" s="10">
        <f t="shared" si="281"/>
        <v>0.4732319217</v>
      </c>
      <c r="G134" s="10">
        <f t="shared" si="4"/>
        <v>0.3665087291</v>
      </c>
      <c r="H134" s="11">
        <f t="shared" si="5"/>
        <v>0.6053996441</v>
      </c>
      <c r="J134" s="10">
        <v>29.1</v>
      </c>
      <c r="K134" s="10">
        <v>6.0</v>
      </c>
      <c r="L134" s="10">
        <f t="shared" si="6"/>
        <v>15.4649331</v>
      </c>
      <c r="M134" s="10">
        <f t="shared" si="7"/>
        <v>-0.4776068437</v>
      </c>
      <c r="N134" s="11">
        <f t="shared" si="8"/>
        <v>-0.6910910531</v>
      </c>
      <c r="P134" s="10">
        <v>67.82</v>
      </c>
      <c r="Q134" s="10">
        <v>64.65</v>
      </c>
      <c r="R134" s="10">
        <v>68.7</v>
      </c>
      <c r="S134" s="10">
        <v>50.44</v>
      </c>
      <c r="T134" s="10">
        <f t="shared" ref="T134:W134" si="282">(P134-average(P:P))/stdev(P:P)</f>
        <v>-0.4464064504</v>
      </c>
      <c r="U134" s="10">
        <f t="shared" si="282"/>
        <v>-0.2035381754</v>
      </c>
      <c r="V134" s="10">
        <f t="shared" si="282"/>
        <v>-0.1949132883</v>
      </c>
      <c r="W134" s="10">
        <f t="shared" si="282"/>
        <v>-0.328444841</v>
      </c>
      <c r="X134" s="10">
        <f t="shared" si="10"/>
        <v>-0.2933256888</v>
      </c>
      <c r="Y134" s="11">
        <f t="shared" si="11"/>
        <v>-0.5415955029</v>
      </c>
      <c r="Z134" s="10"/>
      <c r="AA134" s="19">
        <v>0.0</v>
      </c>
      <c r="AB134" s="10">
        <v>0.0</v>
      </c>
      <c r="AC134" s="16">
        <f t="shared" si="12"/>
        <v>0</v>
      </c>
      <c r="AD134" s="16" t="b">
        <f t="shared" si="13"/>
        <v>1</v>
      </c>
      <c r="AE134" s="17" t="str">
        <f t="shared" si="14"/>
        <v/>
      </c>
      <c r="AF134" s="10">
        <f t="shared" si="15"/>
        <v>-1.032176754</v>
      </c>
      <c r="AG134" s="18" t="str">
        <f t="shared" si="16"/>
        <v/>
      </c>
      <c r="AH134" s="10">
        <f t="shared" si="17"/>
        <v>-1.032176754</v>
      </c>
      <c r="AI134" s="11">
        <f t="shared" si="18"/>
        <v>-1.015961</v>
      </c>
      <c r="AK134" s="12">
        <f t="shared" si="19"/>
        <v>-0.4108119781</v>
      </c>
      <c r="AL134" s="3">
        <v>-0.316303276</v>
      </c>
      <c r="AM134" s="13">
        <f t="shared" si="20"/>
        <v>-0.3871848026</v>
      </c>
      <c r="AN134" s="13"/>
    </row>
    <row r="135">
      <c r="A135" s="10">
        <v>1877.0</v>
      </c>
      <c r="B135" s="1" t="s">
        <v>162</v>
      </c>
      <c r="C135" s="10">
        <v>4.0</v>
      </c>
      <c r="D135" s="10">
        <v>1.0</v>
      </c>
      <c r="E135" s="10">
        <f t="shared" ref="E135:F135" si="283">(C135-average(C:C))/stdev(C:C)</f>
        <v>0.2597855365</v>
      </c>
      <c r="F135" s="10">
        <f t="shared" si="283"/>
        <v>0.4732319217</v>
      </c>
      <c r="G135" s="10">
        <f t="shared" si="4"/>
        <v>0.3665087291</v>
      </c>
      <c r="H135" s="11">
        <f t="shared" si="5"/>
        <v>0.6053996441</v>
      </c>
      <c r="J135" s="10">
        <v>0.0</v>
      </c>
      <c r="K135" s="10">
        <v>1.0</v>
      </c>
      <c r="L135" s="10">
        <f t="shared" si="6"/>
        <v>0</v>
      </c>
      <c r="M135" s="10">
        <f t="shared" si="7"/>
        <v>-1</v>
      </c>
      <c r="N135" s="11">
        <f t="shared" si="8"/>
        <v>-1</v>
      </c>
      <c r="P135" s="10">
        <v>62.5</v>
      </c>
      <c r="Q135" s="10">
        <v>68.75</v>
      </c>
      <c r="R135" s="10">
        <v>67.19</v>
      </c>
      <c r="S135" s="10">
        <v>53.13</v>
      </c>
      <c r="T135" s="10">
        <f t="shared" ref="T135:W135" si="284">(P135-average(P:P))/stdev(P:P)</f>
        <v>-0.8019824237</v>
      </c>
      <c r="U135" s="10">
        <f t="shared" si="284"/>
        <v>0.0524878711</v>
      </c>
      <c r="V135" s="10">
        <f t="shared" si="284"/>
        <v>-0.3027480913</v>
      </c>
      <c r="W135" s="10">
        <f t="shared" si="284"/>
        <v>-0.1632564844</v>
      </c>
      <c r="X135" s="10">
        <f t="shared" si="10"/>
        <v>-0.3038747821</v>
      </c>
      <c r="Y135" s="11">
        <f t="shared" si="11"/>
        <v>-0.5512483851</v>
      </c>
      <c r="Z135" s="10"/>
      <c r="AA135" s="19">
        <v>0.0</v>
      </c>
      <c r="AB135" s="10">
        <v>0.0</v>
      </c>
      <c r="AC135" s="16">
        <f t="shared" si="12"/>
        <v>0</v>
      </c>
      <c r="AD135" s="16" t="b">
        <f t="shared" si="13"/>
        <v>1</v>
      </c>
      <c r="AE135" s="17" t="str">
        <f t="shared" si="14"/>
        <v/>
      </c>
      <c r="AF135" s="10">
        <f t="shared" si="15"/>
        <v>-1.032176754</v>
      </c>
      <c r="AG135" s="18" t="str">
        <f t="shared" si="16"/>
        <v/>
      </c>
      <c r="AH135" s="10">
        <f t="shared" si="17"/>
        <v>-1.032176754</v>
      </c>
      <c r="AI135" s="11">
        <f t="shared" si="18"/>
        <v>-1.015961</v>
      </c>
      <c r="AK135" s="12">
        <f t="shared" si="19"/>
        <v>-0.4904524354</v>
      </c>
      <c r="AL135" s="3">
        <v>-0.1010958026</v>
      </c>
      <c r="AM135" s="13">
        <f t="shared" si="20"/>
        <v>-0.3931132772</v>
      </c>
      <c r="AN135" s="13"/>
    </row>
    <row r="136">
      <c r="A136" s="10">
        <v>1823.0</v>
      </c>
      <c r="B136" s="1" t="s">
        <v>203</v>
      </c>
      <c r="C136" s="10">
        <v>2.0</v>
      </c>
      <c r="D136" s="10">
        <v>0.0</v>
      </c>
      <c r="E136" s="10">
        <f t="shared" ref="E136:F136" si="285">(C136-average(C:C))/stdev(C:C)</f>
        <v>-3.919373094</v>
      </c>
      <c r="F136" s="10">
        <f t="shared" si="285"/>
        <v>-2.101706476</v>
      </c>
      <c r="G136" s="10">
        <f t="shared" si="4"/>
        <v>-3.010539785</v>
      </c>
      <c r="H136" s="11">
        <f t="shared" si="5"/>
        <v>-1.735090714</v>
      </c>
      <c r="J136" s="10">
        <v>66.6</v>
      </c>
      <c r="K136" s="10">
        <v>1.0</v>
      </c>
      <c r="L136" s="10">
        <f t="shared" si="6"/>
        <v>59.94</v>
      </c>
      <c r="M136" s="10">
        <f t="shared" si="7"/>
        <v>-0.2224860145</v>
      </c>
      <c r="N136" s="11">
        <f t="shared" si="8"/>
        <v>-0.4716842318</v>
      </c>
      <c r="P136" s="10">
        <v>77.34</v>
      </c>
      <c r="Q136" s="10">
        <v>75.0</v>
      </c>
      <c r="R136" s="10">
        <v>67.19</v>
      </c>
      <c r="S136" s="10">
        <v>53.91</v>
      </c>
      <c r="T136" s="10">
        <f t="shared" ref="T136:W136" si="286">(P136-average(P:P))/stdev(P:P)</f>
        <v>0.1898873967</v>
      </c>
      <c r="U136" s="10">
        <f t="shared" si="286"/>
        <v>0.4427714786</v>
      </c>
      <c r="V136" s="10">
        <f t="shared" si="286"/>
        <v>-0.3027480913</v>
      </c>
      <c r="W136" s="10">
        <f t="shared" si="286"/>
        <v>-0.1153580018</v>
      </c>
      <c r="X136" s="10">
        <f t="shared" si="10"/>
        <v>0.05363819556</v>
      </c>
      <c r="Y136" s="11">
        <f t="shared" si="11"/>
        <v>0.2315992132</v>
      </c>
      <c r="Z136" s="10"/>
      <c r="AA136" s="19">
        <v>0.0</v>
      </c>
      <c r="AB136" s="10">
        <v>52121.0</v>
      </c>
      <c r="AC136" s="16">
        <f t="shared" si="12"/>
        <v>4.71701274</v>
      </c>
      <c r="AD136" s="16" t="b">
        <f t="shared" si="13"/>
        <v>1</v>
      </c>
      <c r="AE136" s="17" t="str">
        <f t="shared" si="14"/>
        <v/>
      </c>
      <c r="AF136" s="10">
        <f t="shared" si="15"/>
        <v>0.8716047638</v>
      </c>
      <c r="AG136" s="18" t="str">
        <f t="shared" si="16"/>
        <v/>
      </c>
      <c r="AH136" s="10">
        <f t="shared" si="17"/>
        <v>0.8716047638</v>
      </c>
      <c r="AI136" s="11">
        <f t="shared" si="18"/>
        <v>0.9335977526</v>
      </c>
      <c r="AK136" s="12">
        <f t="shared" si="19"/>
        <v>-0.2603944949</v>
      </c>
      <c r="AL136" s="3">
        <v>-0.7932513807</v>
      </c>
      <c r="AM136" s="13">
        <f t="shared" si="20"/>
        <v>-0.3936087164</v>
      </c>
      <c r="AN136" s="13"/>
    </row>
    <row r="137">
      <c r="A137" s="10">
        <v>2010.0</v>
      </c>
      <c r="B137" s="1" t="s">
        <v>148</v>
      </c>
      <c r="C137" s="10">
        <v>4.0</v>
      </c>
      <c r="D137" s="10">
        <v>1.0</v>
      </c>
      <c r="E137" s="10">
        <f t="shared" ref="E137:F137" si="287">(C137-average(C:C))/stdev(C:C)</f>
        <v>0.2597855365</v>
      </c>
      <c r="F137" s="10">
        <f t="shared" si="287"/>
        <v>0.4732319217</v>
      </c>
      <c r="G137" s="10">
        <f t="shared" si="4"/>
        <v>0.3665087291</v>
      </c>
      <c r="H137" s="11">
        <f t="shared" si="5"/>
        <v>0.6053996441</v>
      </c>
      <c r="J137" s="10">
        <v>0.0</v>
      </c>
      <c r="K137" s="10">
        <v>0.0</v>
      </c>
      <c r="L137" s="10">
        <f t="shared" si="6"/>
        <v>0</v>
      </c>
      <c r="M137" s="10">
        <f t="shared" si="7"/>
        <v>-1</v>
      </c>
      <c r="N137" s="11">
        <f t="shared" si="8"/>
        <v>-1</v>
      </c>
      <c r="P137" s="10">
        <v>67.97</v>
      </c>
      <c r="Q137" s="10">
        <v>57.03</v>
      </c>
      <c r="R137" s="10">
        <v>60.94</v>
      </c>
      <c r="S137" s="10">
        <v>45.31</v>
      </c>
      <c r="T137" s="10">
        <f t="shared" ref="T137:W137" si="288">(P137-average(P:P))/stdev(P:P)</f>
        <v>-0.436380812</v>
      </c>
      <c r="U137" s="10">
        <f t="shared" si="288"/>
        <v>-0.6793719496</v>
      </c>
      <c r="V137" s="10">
        <f t="shared" si="288"/>
        <v>-0.7490841964</v>
      </c>
      <c r="W137" s="10">
        <f t="shared" si="288"/>
        <v>-0.6434694766</v>
      </c>
      <c r="X137" s="10">
        <f t="shared" si="10"/>
        <v>-0.6270766086</v>
      </c>
      <c r="Y137" s="11">
        <f t="shared" si="11"/>
        <v>-0.7918816885</v>
      </c>
      <c r="Z137" s="10"/>
      <c r="AA137" s="7"/>
      <c r="AB137" s="1"/>
      <c r="AC137" s="16" t="str">
        <f t="shared" si="12"/>
        <v/>
      </c>
      <c r="AD137" s="16" t="b">
        <f t="shared" si="13"/>
        <v>1</v>
      </c>
      <c r="AE137" s="17" t="str">
        <f t="shared" si="14"/>
        <v/>
      </c>
      <c r="AF137" s="10" t="str">
        <f t="shared" si="15"/>
        <v/>
      </c>
      <c r="AG137" s="18" t="str">
        <f t="shared" si="16"/>
        <v/>
      </c>
      <c r="AH137" s="10" t="str">
        <f t="shared" si="17"/>
        <v/>
      </c>
      <c r="AI137" s="11" t="str">
        <f t="shared" si="18"/>
        <v/>
      </c>
      <c r="AK137" s="12">
        <f t="shared" si="19"/>
        <v>-0.3954940148</v>
      </c>
      <c r="AM137" s="13">
        <f t="shared" si="20"/>
        <v>-0.3954940148</v>
      </c>
      <c r="AN137" s="13"/>
    </row>
    <row r="138">
      <c r="A138" s="10">
        <v>1874.0</v>
      </c>
      <c r="B138" s="1" t="s">
        <v>149</v>
      </c>
      <c r="C138" s="10">
        <v>4.0</v>
      </c>
      <c r="D138" s="10">
        <v>0.0</v>
      </c>
      <c r="E138" s="10">
        <f t="shared" ref="E138:F138" si="289">(C138-average(C:C))/stdev(C:C)</f>
        <v>0.2597855365</v>
      </c>
      <c r="F138" s="10">
        <f t="shared" si="289"/>
        <v>-2.101706476</v>
      </c>
      <c r="G138" s="10">
        <f t="shared" si="4"/>
        <v>-0.9209604698</v>
      </c>
      <c r="H138" s="11">
        <f t="shared" si="5"/>
        <v>-0.9596668535</v>
      </c>
      <c r="J138" s="10">
        <v>0.0</v>
      </c>
      <c r="K138" s="10">
        <v>0.0</v>
      </c>
      <c r="L138" s="10">
        <f t="shared" si="6"/>
        <v>0</v>
      </c>
      <c r="M138" s="10">
        <f t="shared" si="7"/>
        <v>-1</v>
      </c>
      <c r="N138" s="11">
        <f t="shared" si="8"/>
        <v>-1</v>
      </c>
      <c r="P138" s="10">
        <v>80.47</v>
      </c>
      <c r="Q138" s="10">
        <v>75.0</v>
      </c>
      <c r="R138" s="10">
        <v>85.94</v>
      </c>
      <c r="S138" s="10">
        <v>64.06</v>
      </c>
      <c r="T138" s="10">
        <f t="shared" ref="T138:W138" si="290">(P138-average(P:P))/stdev(P:P)</f>
        <v>0.3990890502</v>
      </c>
      <c r="U138" s="10">
        <f t="shared" si="290"/>
        <v>0.4427714786</v>
      </c>
      <c r="V138" s="10">
        <f t="shared" si="290"/>
        <v>1.036260224</v>
      </c>
      <c r="W138" s="10">
        <f t="shared" si="290"/>
        <v>0.5079363551</v>
      </c>
      <c r="X138" s="10">
        <f t="shared" si="10"/>
        <v>0.596514277</v>
      </c>
      <c r="Y138" s="11">
        <f t="shared" si="11"/>
        <v>0.7723433673</v>
      </c>
      <c r="Z138" s="10"/>
      <c r="AA138" s="7"/>
      <c r="AB138" s="1"/>
      <c r="AC138" s="16" t="str">
        <f t="shared" si="12"/>
        <v/>
      </c>
      <c r="AD138" s="16" t="b">
        <f t="shared" si="13"/>
        <v>1</v>
      </c>
      <c r="AE138" s="17" t="str">
        <f t="shared" si="14"/>
        <v/>
      </c>
      <c r="AF138" s="10" t="str">
        <f t="shared" si="15"/>
        <v/>
      </c>
      <c r="AG138" s="18" t="str">
        <f t="shared" si="16"/>
        <v/>
      </c>
      <c r="AH138" s="10" t="str">
        <f t="shared" si="17"/>
        <v/>
      </c>
      <c r="AI138" s="11" t="str">
        <f t="shared" si="18"/>
        <v/>
      </c>
      <c r="AK138" s="12">
        <f t="shared" si="19"/>
        <v>-0.3957744954</v>
      </c>
      <c r="AM138" s="13">
        <f t="shared" si="20"/>
        <v>-0.3957744954</v>
      </c>
      <c r="AN138" s="13"/>
    </row>
    <row r="139">
      <c r="A139" s="10">
        <v>1849.0</v>
      </c>
      <c r="B139" s="1" t="s">
        <v>161</v>
      </c>
      <c r="C139" s="10">
        <v>4.0</v>
      </c>
      <c r="D139" s="10">
        <v>0.0</v>
      </c>
      <c r="E139" s="10">
        <f t="shared" ref="E139:F139" si="291">(C139-average(C:C))/stdev(C:C)</f>
        <v>0.2597855365</v>
      </c>
      <c r="F139" s="10">
        <f t="shared" si="291"/>
        <v>-2.101706476</v>
      </c>
      <c r="G139" s="10">
        <f t="shared" si="4"/>
        <v>-0.9209604698</v>
      </c>
      <c r="H139" s="11">
        <f t="shared" si="5"/>
        <v>-0.9596668535</v>
      </c>
      <c r="J139" s="10">
        <v>0.0</v>
      </c>
      <c r="K139" s="10">
        <v>0.0</v>
      </c>
      <c r="L139" s="10">
        <f t="shared" si="6"/>
        <v>0</v>
      </c>
      <c r="M139" s="10">
        <f t="shared" si="7"/>
        <v>-1</v>
      </c>
      <c r="N139" s="11">
        <f t="shared" si="8"/>
        <v>-1</v>
      </c>
      <c r="P139" s="10">
        <v>95.31</v>
      </c>
      <c r="Q139" s="10">
        <v>89.06</v>
      </c>
      <c r="R139" s="10">
        <v>88.28</v>
      </c>
      <c r="S139" s="10">
        <v>81.25</v>
      </c>
      <c r="T139" s="10">
        <f t="shared" ref="T139:W139" si="292">(P139-average(P:P))/stdev(P:P)</f>
        <v>1.390958871</v>
      </c>
      <c r="U139" s="10">
        <f t="shared" si="292"/>
        <v>1.320753482</v>
      </c>
      <c r="V139" s="10">
        <f t="shared" si="292"/>
        <v>1.203368462</v>
      </c>
      <c r="W139" s="10">
        <f t="shared" si="292"/>
        <v>1.563545222</v>
      </c>
      <c r="X139" s="10">
        <f t="shared" si="10"/>
        <v>1.369656509</v>
      </c>
      <c r="Y139" s="11">
        <f t="shared" si="11"/>
        <v>1.17032325</v>
      </c>
      <c r="Z139" s="10"/>
      <c r="AA139" s="19">
        <v>0.0</v>
      </c>
      <c r="AB139" s="10">
        <v>0.0</v>
      </c>
      <c r="AC139" s="16">
        <f t="shared" si="12"/>
        <v>0</v>
      </c>
      <c r="AD139" s="16" t="b">
        <f t="shared" si="13"/>
        <v>1</v>
      </c>
      <c r="AE139" s="17" t="str">
        <f t="shared" si="14"/>
        <v/>
      </c>
      <c r="AF139" s="10">
        <f t="shared" si="15"/>
        <v>-1.032176754</v>
      </c>
      <c r="AG139" s="18" t="str">
        <f t="shared" si="16"/>
        <v/>
      </c>
      <c r="AH139" s="10">
        <f t="shared" si="17"/>
        <v>-1.032176754</v>
      </c>
      <c r="AI139" s="11">
        <f t="shared" si="18"/>
        <v>-1.015961</v>
      </c>
      <c r="AK139" s="12">
        <f t="shared" si="19"/>
        <v>-0.4513261511</v>
      </c>
      <c r="AL139" s="3">
        <v>-0.2576007686</v>
      </c>
      <c r="AM139" s="13">
        <f t="shared" si="20"/>
        <v>-0.4028948054</v>
      </c>
      <c r="AN139" s="13"/>
    </row>
    <row r="140">
      <c r="A140" s="10">
        <v>1617.0</v>
      </c>
      <c r="B140" s="1" t="s">
        <v>196</v>
      </c>
      <c r="C140" s="10">
        <v>2.0</v>
      </c>
      <c r="D140" s="10">
        <v>0.0</v>
      </c>
      <c r="E140" s="10">
        <f t="shared" ref="E140:F140" si="293">(C140-average(C:C))/stdev(C:C)</f>
        <v>-3.919373094</v>
      </c>
      <c r="F140" s="10">
        <f t="shared" si="293"/>
        <v>-2.101706476</v>
      </c>
      <c r="G140" s="10">
        <f t="shared" si="4"/>
        <v>-3.010539785</v>
      </c>
      <c r="H140" s="11">
        <f t="shared" si="5"/>
        <v>-1.735090714</v>
      </c>
      <c r="J140" s="10">
        <v>21.6</v>
      </c>
      <c r="K140" s="10">
        <v>2.0</v>
      </c>
      <c r="L140" s="10">
        <f t="shared" si="6"/>
        <v>17.496</v>
      </c>
      <c r="M140" s="10">
        <f t="shared" si="7"/>
        <v>-0.465956103</v>
      </c>
      <c r="N140" s="11">
        <f t="shared" si="8"/>
        <v>-0.6826097736</v>
      </c>
      <c r="P140" s="10">
        <v>75.0</v>
      </c>
      <c r="Q140" s="10">
        <v>62.31</v>
      </c>
      <c r="R140" s="10">
        <v>72.07</v>
      </c>
      <c r="S140" s="10">
        <v>58.4</v>
      </c>
      <c r="T140" s="10">
        <f t="shared" ref="T140:W140" si="294">(P140-average(P:P))/stdev(P:P)</f>
        <v>0.0334874385</v>
      </c>
      <c r="U140" s="10">
        <f t="shared" si="294"/>
        <v>-0.349660358</v>
      </c>
      <c r="V140" s="10">
        <f t="shared" si="294"/>
        <v>0.04575113961</v>
      </c>
      <c r="W140" s="10">
        <f t="shared" si="294"/>
        <v>0.1603653147</v>
      </c>
      <c r="X140" s="10">
        <f t="shared" si="10"/>
        <v>-0.0275141163</v>
      </c>
      <c r="Y140" s="11">
        <f t="shared" si="11"/>
        <v>-0.1658737963</v>
      </c>
      <c r="Z140" s="10"/>
      <c r="AA140" s="19">
        <v>77300.0</v>
      </c>
      <c r="AB140" s="10">
        <v>765197.0</v>
      </c>
      <c r="AC140" s="16">
        <f t="shared" si="12"/>
        <v>5.883773259</v>
      </c>
      <c r="AD140" s="16" t="b">
        <f t="shared" si="13"/>
        <v>0</v>
      </c>
      <c r="AE140" s="17">
        <f t="shared" si="14"/>
        <v>8.899055627</v>
      </c>
      <c r="AF140" s="10">
        <f t="shared" si="15"/>
        <v>1.342508116</v>
      </c>
      <c r="AG140" s="18">
        <f t="shared" si="16"/>
        <v>0.4878884916</v>
      </c>
      <c r="AH140" s="10">
        <f t="shared" si="17"/>
        <v>0.9151983039</v>
      </c>
      <c r="AI140" s="11">
        <f t="shared" si="18"/>
        <v>0.956659973</v>
      </c>
      <c r="AK140" s="12">
        <f t="shared" si="19"/>
        <v>-0.4067285777</v>
      </c>
      <c r="AM140" s="13">
        <f t="shared" si="20"/>
        <v>-0.4067285777</v>
      </c>
      <c r="AN140" s="13"/>
    </row>
    <row r="141">
      <c r="A141" s="10">
        <v>1869.0</v>
      </c>
      <c r="B141" s="1" t="s">
        <v>167</v>
      </c>
      <c r="C141" s="10">
        <v>4.0</v>
      </c>
      <c r="D141" s="10">
        <v>0.0</v>
      </c>
      <c r="E141" s="10">
        <f t="shared" ref="E141:F141" si="295">(C141-average(C:C))/stdev(C:C)</f>
        <v>0.2597855365</v>
      </c>
      <c r="F141" s="10">
        <f t="shared" si="295"/>
        <v>-2.101706476</v>
      </c>
      <c r="G141" s="10">
        <f t="shared" si="4"/>
        <v>-0.9209604698</v>
      </c>
      <c r="H141" s="11">
        <f t="shared" si="5"/>
        <v>-0.9596668535</v>
      </c>
      <c r="J141" s="10">
        <v>0.0</v>
      </c>
      <c r="K141" s="10">
        <v>0.0</v>
      </c>
      <c r="L141" s="10">
        <f t="shared" si="6"/>
        <v>0</v>
      </c>
      <c r="M141" s="10">
        <f t="shared" si="7"/>
        <v>-1</v>
      </c>
      <c r="N141" s="11">
        <f t="shared" si="8"/>
        <v>-1</v>
      </c>
      <c r="P141" s="10">
        <v>87.5</v>
      </c>
      <c r="Q141" s="10">
        <v>73.44</v>
      </c>
      <c r="R141" s="10">
        <v>86.72</v>
      </c>
      <c r="S141" s="10">
        <v>70.31</v>
      </c>
      <c r="T141" s="10">
        <f t="shared" ref="T141:W141" si="296">(P141-average(P:P))/stdev(P:P)</f>
        <v>0.8689573007</v>
      </c>
      <c r="U141" s="10">
        <f t="shared" si="296"/>
        <v>0.3453566901</v>
      </c>
      <c r="V141" s="10">
        <f t="shared" si="296"/>
        <v>1.09196297</v>
      </c>
      <c r="W141" s="10">
        <f t="shared" si="296"/>
        <v>0.891738299</v>
      </c>
      <c r="X141" s="10">
        <f t="shared" si="10"/>
        <v>0.799503815</v>
      </c>
      <c r="Y141" s="11">
        <f t="shared" si="11"/>
        <v>0.8941497721</v>
      </c>
      <c r="Z141" s="10"/>
      <c r="AA141" s="19">
        <v>0.0</v>
      </c>
      <c r="AB141" s="10">
        <v>0.0</v>
      </c>
      <c r="AC141" s="16">
        <f t="shared" si="12"/>
        <v>0</v>
      </c>
      <c r="AD141" s="16" t="b">
        <f t="shared" si="13"/>
        <v>1</v>
      </c>
      <c r="AE141" s="17" t="str">
        <f t="shared" si="14"/>
        <v/>
      </c>
      <c r="AF141" s="10">
        <f t="shared" si="15"/>
        <v>-1.032176754</v>
      </c>
      <c r="AG141" s="18" t="str">
        <f t="shared" si="16"/>
        <v/>
      </c>
      <c r="AH141" s="10">
        <f t="shared" si="17"/>
        <v>-1.032176754</v>
      </c>
      <c r="AI141" s="11">
        <f t="shared" si="18"/>
        <v>-1.015961</v>
      </c>
      <c r="AK141" s="12">
        <f t="shared" si="19"/>
        <v>-0.5203695205</v>
      </c>
      <c r="AL141" s="3">
        <v>-0.1121580864</v>
      </c>
      <c r="AM141" s="13">
        <f t="shared" si="20"/>
        <v>-0.418316662</v>
      </c>
      <c r="AN141" s="13"/>
    </row>
    <row r="142">
      <c r="A142" s="10">
        <v>1859.0</v>
      </c>
      <c r="B142" s="1" t="s">
        <v>177</v>
      </c>
      <c r="C142" s="10">
        <v>4.0</v>
      </c>
      <c r="D142" s="10">
        <v>1.0</v>
      </c>
      <c r="E142" s="10">
        <f t="shared" ref="E142:F142" si="297">(C142-average(C:C))/stdev(C:C)</f>
        <v>0.2597855365</v>
      </c>
      <c r="F142" s="10">
        <f t="shared" si="297"/>
        <v>0.4732319217</v>
      </c>
      <c r="G142" s="10">
        <f t="shared" si="4"/>
        <v>0.3665087291</v>
      </c>
      <c r="H142" s="11">
        <f t="shared" si="5"/>
        <v>0.6053996441</v>
      </c>
      <c r="J142" s="10">
        <v>35.8</v>
      </c>
      <c r="K142" s="10">
        <v>1.0</v>
      </c>
      <c r="L142" s="10">
        <f t="shared" si="6"/>
        <v>32.22</v>
      </c>
      <c r="M142" s="10">
        <f t="shared" si="7"/>
        <v>-0.3814953174</v>
      </c>
      <c r="N142" s="11">
        <f t="shared" si="8"/>
        <v>-0.6176530721</v>
      </c>
      <c r="P142" s="10">
        <v>73.44</v>
      </c>
      <c r="Q142" s="10">
        <v>55.47</v>
      </c>
      <c r="R142" s="10">
        <v>55.47</v>
      </c>
      <c r="S142" s="10">
        <v>47.66</v>
      </c>
      <c r="T142" s="10">
        <f t="shared" ref="T142:W142" si="298">(P142-average(P:P))/stdev(P:P)</f>
        <v>-0.07077920031</v>
      </c>
      <c r="U142" s="10">
        <f t="shared" si="298"/>
        <v>-0.776786738</v>
      </c>
      <c r="V142" s="10">
        <f t="shared" si="298"/>
        <v>-1.139717556</v>
      </c>
      <c r="W142" s="10">
        <f t="shared" si="298"/>
        <v>-0.4991599457</v>
      </c>
      <c r="X142" s="10">
        <f t="shared" si="10"/>
        <v>-0.6216108599</v>
      </c>
      <c r="Y142" s="11">
        <f t="shared" si="11"/>
        <v>-0.7884230209</v>
      </c>
      <c r="Z142" s="10"/>
      <c r="AA142" s="19">
        <v>0.0</v>
      </c>
      <c r="AB142" s="10">
        <v>0.0</v>
      </c>
      <c r="AC142" s="16">
        <f t="shared" si="12"/>
        <v>0</v>
      </c>
      <c r="AD142" s="16" t="b">
        <f t="shared" si="13"/>
        <v>1</v>
      </c>
      <c r="AE142" s="17" t="str">
        <f t="shared" si="14"/>
        <v/>
      </c>
      <c r="AF142" s="10">
        <f t="shared" si="15"/>
        <v>-1.032176754</v>
      </c>
      <c r="AG142" s="18" t="str">
        <f t="shared" si="16"/>
        <v/>
      </c>
      <c r="AH142" s="10">
        <f t="shared" si="17"/>
        <v>-1.032176754</v>
      </c>
      <c r="AI142" s="11">
        <f t="shared" si="18"/>
        <v>-1.015961</v>
      </c>
      <c r="AK142" s="12">
        <f t="shared" si="19"/>
        <v>-0.4541593623</v>
      </c>
      <c r="AL142" s="3">
        <v>-0.3382890269</v>
      </c>
      <c r="AM142" s="13">
        <f t="shared" si="20"/>
        <v>-0.4251917785</v>
      </c>
      <c r="AN142" s="13"/>
    </row>
    <row r="143">
      <c r="A143" s="10">
        <v>245.0</v>
      </c>
      <c r="B143" s="1" t="s">
        <v>191</v>
      </c>
      <c r="C143" s="10">
        <v>2.0</v>
      </c>
      <c r="D143" s="10">
        <v>1.0</v>
      </c>
      <c r="E143" s="10">
        <f t="shared" ref="E143:F143" si="299">(C143-average(C:C))/stdev(C:C)</f>
        <v>-3.919373094</v>
      </c>
      <c r="F143" s="10">
        <f t="shared" si="299"/>
        <v>0.4732319217</v>
      </c>
      <c r="G143" s="10">
        <f t="shared" si="4"/>
        <v>-1.723070586</v>
      </c>
      <c r="H143" s="11">
        <f t="shared" si="5"/>
        <v>-1.312657833</v>
      </c>
      <c r="J143" s="10">
        <v>44.1</v>
      </c>
      <c r="K143" s="10">
        <v>6.0</v>
      </c>
      <c r="L143" s="10">
        <f t="shared" si="6"/>
        <v>23.4365481</v>
      </c>
      <c r="M143" s="10">
        <f t="shared" si="7"/>
        <v>-0.4318795369</v>
      </c>
      <c r="N143" s="11">
        <f t="shared" si="8"/>
        <v>-0.6571754232</v>
      </c>
      <c r="P143" s="10">
        <v>70.26</v>
      </c>
      <c r="Q143" s="10">
        <v>70.04</v>
      </c>
      <c r="R143" s="10">
        <v>75.75</v>
      </c>
      <c r="S143" s="10">
        <v>61.21</v>
      </c>
      <c r="T143" s="10">
        <f t="shared" ref="T143:W143" si="300">(P143-average(P:P))/stdev(P:P)</f>
        <v>-0.2833227333</v>
      </c>
      <c r="U143" s="10">
        <f t="shared" si="300"/>
        <v>0.1330424077</v>
      </c>
      <c r="V143" s="10">
        <f t="shared" si="300"/>
        <v>0.3085538383</v>
      </c>
      <c r="W143" s="10">
        <f t="shared" si="300"/>
        <v>0.3329226687</v>
      </c>
      <c r="X143" s="10">
        <f t="shared" si="10"/>
        <v>0.1227990454</v>
      </c>
      <c r="Y143" s="11">
        <f t="shared" si="11"/>
        <v>0.3504269472</v>
      </c>
      <c r="Z143" s="10"/>
      <c r="AA143" s="19">
        <v>33300.0</v>
      </c>
      <c r="AB143" s="10">
        <v>1681.0</v>
      </c>
      <c r="AC143" s="16">
        <f t="shared" si="12"/>
        <v>3.225567713</v>
      </c>
      <c r="AD143" s="16" t="b">
        <f t="shared" si="13"/>
        <v>0</v>
      </c>
      <c r="AE143" s="17">
        <f t="shared" si="14"/>
        <v>-0.9495195195</v>
      </c>
      <c r="AF143" s="10">
        <f t="shared" si="15"/>
        <v>0.2696590763</v>
      </c>
      <c r="AG143" s="18">
        <f t="shared" si="16"/>
        <v>-0.3531114108</v>
      </c>
      <c r="AH143" s="10">
        <f t="shared" si="17"/>
        <v>-0.04172616721</v>
      </c>
      <c r="AI143" s="11">
        <f t="shared" si="18"/>
        <v>-0.2042698392</v>
      </c>
      <c r="AK143" s="12">
        <f t="shared" si="19"/>
        <v>-0.455919037</v>
      </c>
      <c r="AL143" s="3">
        <v>-0.3647352192</v>
      </c>
      <c r="AM143" s="13">
        <f t="shared" si="20"/>
        <v>-0.4331230825</v>
      </c>
      <c r="AN143" s="13"/>
    </row>
    <row r="144">
      <c r="A144" s="10">
        <v>1873.0</v>
      </c>
      <c r="B144" s="1" t="s">
        <v>173</v>
      </c>
      <c r="C144" s="10">
        <v>4.0</v>
      </c>
      <c r="D144" s="10">
        <v>1.0</v>
      </c>
      <c r="E144" s="10">
        <f t="shared" ref="E144:F144" si="301">(C144-average(C:C))/stdev(C:C)</f>
        <v>0.2597855365</v>
      </c>
      <c r="F144" s="10">
        <f t="shared" si="301"/>
        <v>0.4732319217</v>
      </c>
      <c r="G144" s="10">
        <f t="shared" si="4"/>
        <v>0.3665087291</v>
      </c>
      <c r="H144" s="11">
        <f t="shared" si="5"/>
        <v>0.6053996441</v>
      </c>
      <c r="J144" s="10">
        <v>0.0</v>
      </c>
      <c r="K144" s="10">
        <v>1.0</v>
      </c>
      <c r="L144" s="10">
        <f t="shared" si="6"/>
        <v>0</v>
      </c>
      <c r="M144" s="10">
        <f t="shared" si="7"/>
        <v>-1</v>
      </c>
      <c r="N144" s="11">
        <f t="shared" si="8"/>
        <v>-1</v>
      </c>
      <c r="P144" s="10">
        <v>74.22</v>
      </c>
      <c r="Q144" s="10">
        <v>54.69</v>
      </c>
      <c r="R144" s="10">
        <v>59.38</v>
      </c>
      <c r="S144" s="10">
        <v>47.66</v>
      </c>
      <c r="T144" s="10">
        <f t="shared" ref="T144:W144" si="302">(P144-average(P:P))/stdev(P:P)</f>
        <v>-0.0186458809</v>
      </c>
      <c r="U144" s="10">
        <f t="shared" si="302"/>
        <v>-0.8254941323</v>
      </c>
      <c r="V144" s="10">
        <f t="shared" si="302"/>
        <v>-0.8604896882</v>
      </c>
      <c r="W144" s="10">
        <f t="shared" si="302"/>
        <v>-0.4991599457</v>
      </c>
      <c r="X144" s="10">
        <f t="shared" si="10"/>
        <v>-0.5509474118</v>
      </c>
      <c r="Y144" s="11">
        <f t="shared" si="11"/>
        <v>-0.7422583188</v>
      </c>
      <c r="Z144" s="10"/>
      <c r="AA144" s="19">
        <v>0.0</v>
      </c>
      <c r="AB144" s="10">
        <v>0.0</v>
      </c>
      <c r="AC144" s="16">
        <f t="shared" si="12"/>
        <v>0</v>
      </c>
      <c r="AD144" s="16" t="b">
        <f t="shared" si="13"/>
        <v>1</v>
      </c>
      <c r="AE144" s="17" t="str">
        <f t="shared" si="14"/>
        <v/>
      </c>
      <c r="AF144" s="10">
        <f t="shared" si="15"/>
        <v>-1.032176754</v>
      </c>
      <c r="AG144" s="18" t="str">
        <f t="shared" si="16"/>
        <v/>
      </c>
      <c r="AH144" s="10">
        <f t="shared" si="17"/>
        <v>-1.032176754</v>
      </c>
      <c r="AI144" s="11">
        <f t="shared" si="18"/>
        <v>-1.015961</v>
      </c>
      <c r="AK144" s="12">
        <f t="shared" si="19"/>
        <v>-0.5382049188</v>
      </c>
      <c r="AL144" s="3">
        <v>-0.1579397244</v>
      </c>
      <c r="AM144" s="13">
        <f t="shared" si="20"/>
        <v>-0.4431386202</v>
      </c>
      <c r="AN144" s="13"/>
    </row>
    <row r="145">
      <c r="A145" s="10">
        <v>1726.0</v>
      </c>
      <c r="B145" s="1" t="s">
        <v>174</v>
      </c>
      <c r="C145" s="10">
        <v>4.0</v>
      </c>
      <c r="D145" s="10">
        <v>1.0</v>
      </c>
      <c r="E145" s="10">
        <f t="shared" ref="E145:F145" si="303">(C145-average(C:C))/stdev(C:C)</f>
        <v>0.2597855365</v>
      </c>
      <c r="F145" s="10">
        <f t="shared" si="303"/>
        <v>0.4732319217</v>
      </c>
      <c r="G145" s="10">
        <f t="shared" si="4"/>
        <v>0.3665087291</v>
      </c>
      <c r="H145" s="11">
        <f t="shared" si="5"/>
        <v>0.6053996441</v>
      </c>
      <c r="J145" s="10">
        <v>0.0</v>
      </c>
      <c r="K145" s="10">
        <v>0.0</v>
      </c>
      <c r="L145" s="10">
        <f t="shared" si="6"/>
        <v>0</v>
      </c>
      <c r="M145" s="10">
        <f t="shared" si="7"/>
        <v>-1</v>
      </c>
      <c r="N145" s="11">
        <f t="shared" si="8"/>
        <v>-1</v>
      </c>
      <c r="P145" s="10">
        <v>70.51</v>
      </c>
      <c r="Q145" s="10">
        <v>65.62</v>
      </c>
      <c r="R145" s="10">
        <v>63.28</v>
      </c>
      <c r="S145" s="10">
        <v>47.9</v>
      </c>
      <c r="T145" s="10">
        <f t="shared" ref="T145:W145" si="304">(P145-average(P:P))/stdev(P:P)</f>
        <v>-0.266613336</v>
      </c>
      <c r="U145" s="10">
        <f t="shared" si="304"/>
        <v>-0.1429661595</v>
      </c>
      <c r="V145" s="10">
        <f t="shared" si="304"/>
        <v>-0.5819759586</v>
      </c>
      <c r="W145" s="10">
        <f t="shared" si="304"/>
        <v>-0.484421951</v>
      </c>
      <c r="X145" s="10">
        <f t="shared" si="10"/>
        <v>-0.3689943513</v>
      </c>
      <c r="Y145" s="11">
        <f t="shared" si="11"/>
        <v>-0.6074490524</v>
      </c>
      <c r="Z145" s="10"/>
      <c r="AA145" s="19">
        <v>0.0</v>
      </c>
      <c r="AB145" s="10">
        <v>0.0</v>
      </c>
      <c r="AC145" s="16">
        <f t="shared" si="12"/>
        <v>0</v>
      </c>
      <c r="AD145" s="16" t="b">
        <f t="shared" si="13"/>
        <v>1</v>
      </c>
      <c r="AE145" s="17" t="str">
        <f t="shared" si="14"/>
        <v/>
      </c>
      <c r="AF145" s="10">
        <f t="shared" si="15"/>
        <v>-1.032176754</v>
      </c>
      <c r="AG145" s="18" t="str">
        <f t="shared" si="16"/>
        <v/>
      </c>
      <c r="AH145" s="10">
        <f t="shared" si="17"/>
        <v>-1.032176754</v>
      </c>
      <c r="AI145" s="11">
        <f t="shared" si="18"/>
        <v>-1.015961</v>
      </c>
      <c r="AK145" s="12">
        <f t="shared" si="19"/>
        <v>-0.5045026022</v>
      </c>
      <c r="AL145" s="3">
        <v>-0.3083672729</v>
      </c>
      <c r="AM145" s="13">
        <f t="shared" si="20"/>
        <v>-0.4554687699</v>
      </c>
      <c r="AN145" s="13"/>
    </row>
    <row r="146">
      <c r="A146" s="10">
        <v>1552.0</v>
      </c>
      <c r="B146" s="1" t="s">
        <v>181</v>
      </c>
      <c r="C146" s="10">
        <v>4.0</v>
      </c>
      <c r="D146" s="10">
        <v>1.0</v>
      </c>
      <c r="E146" s="10">
        <f t="shared" ref="E146:F146" si="305">(C146-average(C:C))/stdev(C:C)</f>
        <v>0.2597855365</v>
      </c>
      <c r="F146" s="10">
        <f t="shared" si="305"/>
        <v>0.4732319217</v>
      </c>
      <c r="G146" s="10">
        <f t="shared" si="4"/>
        <v>0.3665087291</v>
      </c>
      <c r="H146" s="11">
        <f t="shared" si="5"/>
        <v>0.6053996441</v>
      </c>
      <c r="J146" s="10">
        <v>26.5</v>
      </c>
      <c r="K146" s="10">
        <v>3.0</v>
      </c>
      <c r="L146" s="10">
        <f t="shared" si="6"/>
        <v>19.3185</v>
      </c>
      <c r="M146" s="10">
        <f t="shared" si="7"/>
        <v>-0.4555017576</v>
      </c>
      <c r="N146" s="11">
        <f t="shared" si="8"/>
        <v>-0.6749087032</v>
      </c>
      <c r="P146" s="10">
        <v>68.99</v>
      </c>
      <c r="Q146" s="10">
        <v>60.39</v>
      </c>
      <c r="R146" s="10">
        <v>57.23</v>
      </c>
      <c r="S146" s="10">
        <v>37.84</v>
      </c>
      <c r="T146" s="10">
        <f t="shared" ref="T146:W146" si="306">(P146-average(P:P))/stdev(P:P)</f>
        <v>-0.3682064713</v>
      </c>
      <c r="U146" s="10">
        <f t="shared" si="306"/>
        <v>-0.4695554822</v>
      </c>
      <c r="V146" s="10">
        <f t="shared" si="306"/>
        <v>-1.014029308</v>
      </c>
      <c r="W146" s="10">
        <f t="shared" si="306"/>
        <v>-1.10218956</v>
      </c>
      <c r="X146" s="10">
        <f t="shared" si="10"/>
        <v>-0.7384952054</v>
      </c>
      <c r="Y146" s="11">
        <f t="shared" si="11"/>
        <v>-0.8593574375</v>
      </c>
      <c r="Z146" s="10"/>
      <c r="AA146" s="19">
        <v>0.0</v>
      </c>
      <c r="AB146" s="10">
        <v>0.0</v>
      </c>
      <c r="AC146" s="16">
        <f t="shared" si="12"/>
        <v>0</v>
      </c>
      <c r="AD146" s="16" t="b">
        <f t="shared" si="13"/>
        <v>1</v>
      </c>
      <c r="AE146" s="17" t="str">
        <f t="shared" si="14"/>
        <v/>
      </c>
      <c r="AF146" s="10">
        <f t="shared" si="15"/>
        <v>-1.032176754</v>
      </c>
      <c r="AG146" s="18" t="str">
        <f t="shared" si="16"/>
        <v/>
      </c>
      <c r="AH146" s="10">
        <f t="shared" si="17"/>
        <v>-1.032176754</v>
      </c>
      <c r="AI146" s="11">
        <f t="shared" si="18"/>
        <v>-1.015961</v>
      </c>
      <c r="AK146" s="12">
        <f t="shared" si="19"/>
        <v>-0.4862068743</v>
      </c>
      <c r="AL146" s="3">
        <v>-0.4000684017</v>
      </c>
      <c r="AM146" s="13">
        <f t="shared" si="20"/>
        <v>-0.4646722561</v>
      </c>
      <c r="AN146" s="13"/>
    </row>
    <row r="147">
      <c r="A147" s="10">
        <v>1440.0</v>
      </c>
      <c r="B147" s="1" t="s">
        <v>172</v>
      </c>
      <c r="C147" s="10">
        <v>4.0</v>
      </c>
      <c r="D147" s="10">
        <v>1.0</v>
      </c>
      <c r="E147" s="10">
        <f t="shared" ref="E147:F147" si="307">(C147-average(C:C))/stdev(C:C)</f>
        <v>0.2597855365</v>
      </c>
      <c r="F147" s="10">
        <f t="shared" si="307"/>
        <v>0.4732319217</v>
      </c>
      <c r="G147" s="10">
        <f t="shared" si="4"/>
        <v>0.3665087291</v>
      </c>
      <c r="H147" s="11">
        <f t="shared" si="5"/>
        <v>0.6053996441</v>
      </c>
      <c r="J147" s="10">
        <v>0.0</v>
      </c>
      <c r="K147" s="10">
        <v>0.0</v>
      </c>
      <c r="L147" s="10">
        <f t="shared" si="6"/>
        <v>0</v>
      </c>
      <c r="M147" s="10">
        <f t="shared" si="7"/>
        <v>-1</v>
      </c>
      <c r="N147" s="11">
        <f t="shared" si="8"/>
        <v>-1</v>
      </c>
      <c r="P147" s="10">
        <v>78.83</v>
      </c>
      <c r="Q147" s="10">
        <v>71.91</v>
      </c>
      <c r="R147" s="10">
        <v>61.11</v>
      </c>
      <c r="S147" s="10">
        <v>51.06</v>
      </c>
      <c r="T147" s="10">
        <f t="shared" ref="T147:W147" si="308">(P147-average(P:P))/stdev(P:P)</f>
        <v>0.2894754043</v>
      </c>
      <c r="U147" s="10">
        <f t="shared" si="308"/>
        <v>0.249815263</v>
      </c>
      <c r="V147" s="10">
        <f t="shared" si="308"/>
        <v>-0.7369438543</v>
      </c>
      <c r="W147" s="10">
        <f t="shared" si="308"/>
        <v>-0.2903716882</v>
      </c>
      <c r="X147" s="10">
        <f t="shared" si="10"/>
        <v>-0.1220062188</v>
      </c>
      <c r="Y147" s="11">
        <f t="shared" si="11"/>
        <v>-0.349293886</v>
      </c>
      <c r="Z147" s="10"/>
      <c r="AA147" s="19">
        <v>0.0</v>
      </c>
      <c r="AB147" s="10">
        <v>0.0</v>
      </c>
      <c r="AC147" s="16">
        <f t="shared" si="12"/>
        <v>0</v>
      </c>
      <c r="AD147" s="16" t="b">
        <f t="shared" si="13"/>
        <v>1</v>
      </c>
      <c r="AE147" s="17" t="str">
        <f t="shared" si="14"/>
        <v/>
      </c>
      <c r="AF147" s="10">
        <f t="shared" si="15"/>
        <v>-1.032176754</v>
      </c>
      <c r="AG147" s="18" t="str">
        <f t="shared" si="16"/>
        <v/>
      </c>
      <c r="AH147" s="10">
        <f t="shared" si="17"/>
        <v>-1.032176754</v>
      </c>
      <c r="AI147" s="11">
        <f t="shared" si="18"/>
        <v>-1.015961</v>
      </c>
      <c r="AK147" s="12">
        <f t="shared" si="19"/>
        <v>-0.4399638106</v>
      </c>
      <c r="AL147" s="3">
        <v>-0.5478759484</v>
      </c>
      <c r="AM147" s="13">
        <f t="shared" si="20"/>
        <v>-0.466941845</v>
      </c>
      <c r="AN147" s="13"/>
    </row>
    <row r="148">
      <c r="A148" s="10">
        <v>1850.0</v>
      </c>
      <c r="B148" s="1" t="s">
        <v>178</v>
      </c>
      <c r="C148" s="10">
        <v>4.0</v>
      </c>
      <c r="D148" s="10">
        <v>0.0</v>
      </c>
      <c r="E148" s="10">
        <f t="shared" ref="E148:F148" si="309">(C148-average(C:C))/stdev(C:C)</f>
        <v>0.2597855365</v>
      </c>
      <c r="F148" s="10">
        <f t="shared" si="309"/>
        <v>-2.101706476</v>
      </c>
      <c r="G148" s="10">
        <f t="shared" si="4"/>
        <v>-0.9209604698</v>
      </c>
      <c r="H148" s="11">
        <f t="shared" si="5"/>
        <v>-0.9596668535</v>
      </c>
      <c r="J148" s="10">
        <v>0.0</v>
      </c>
      <c r="K148" s="10">
        <v>0.0</v>
      </c>
      <c r="L148" s="10">
        <f t="shared" si="6"/>
        <v>0</v>
      </c>
      <c r="M148" s="10">
        <f t="shared" si="7"/>
        <v>-1</v>
      </c>
      <c r="N148" s="11">
        <f t="shared" si="8"/>
        <v>-1</v>
      </c>
      <c r="P148" s="10">
        <v>93.04</v>
      </c>
      <c r="Q148" s="10">
        <v>65.88</v>
      </c>
      <c r="R148" s="10">
        <v>76.11</v>
      </c>
      <c r="S148" s="10">
        <v>40.24</v>
      </c>
      <c r="T148" s="10">
        <f t="shared" ref="T148:W148" si="310">(P148-average(P:P))/stdev(P:P)</f>
        <v>1.239237544</v>
      </c>
      <c r="U148" s="10">
        <f t="shared" si="310"/>
        <v>-0.1267303614</v>
      </c>
      <c r="V148" s="10">
        <f t="shared" si="310"/>
        <v>0.334262798</v>
      </c>
      <c r="W148" s="10">
        <f t="shared" si="310"/>
        <v>-0.9548096134</v>
      </c>
      <c r="X148" s="10">
        <f t="shared" si="10"/>
        <v>0.1229900917</v>
      </c>
      <c r="Y148" s="11">
        <f t="shared" si="11"/>
        <v>0.3506994321</v>
      </c>
      <c r="Z148" s="10"/>
      <c r="AA148" s="7"/>
      <c r="AB148" s="1"/>
      <c r="AC148" s="16" t="str">
        <f t="shared" si="12"/>
        <v/>
      </c>
      <c r="AD148" s="16" t="b">
        <f t="shared" si="13"/>
        <v>1</v>
      </c>
      <c r="AE148" s="17" t="str">
        <f t="shared" si="14"/>
        <v/>
      </c>
      <c r="AF148" s="10" t="str">
        <f t="shared" si="15"/>
        <v/>
      </c>
      <c r="AG148" s="18" t="str">
        <f t="shared" si="16"/>
        <v/>
      </c>
      <c r="AH148" s="10" t="str">
        <f t="shared" si="17"/>
        <v/>
      </c>
      <c r="AI148" s="11" t="str">
        <f t="shared" si="18"/>
        <v/>
      </c>
      <c r="AK148" s="12">
        <f t="shared" si="19"/>
        <v>-0.5363224738</v>
      </c>
      <c r="AL148" s="3">
        <v>-0.4059820537</v>
      </c>
      <c r="AM148" s="13">
        <f t="shared" si="20"/>
        <v>-0.5037373688</v>
      </c>
      <c r="AN148" s="13"/>
    </row>
    <row r="149">
      <c r="A149" s="10">
        <v>1448.0</v>
      </c>
      <c r="B149" s="1" t="s">
        <v>170</v>
      </c>
      <c r="C149" s="10">
        <v>4.0</v>
      </c>
      <c r="D149" s="10">
        <v>1.0</v>
      </c>
      <c r="E149" s="10">
        <f t="shared" ref="E149:F149" si="311">(C149-average(C:C))/stdev(C:C)</f>
        <v>0.2597855365</v>
      </c>
      <c r="F149" s="10">
        <f t="shared" si="311"/>
        <v>0.4732319217</v>
      </c>
      <c r="G149" s="10">
        <f t="shared" si="4"/>
        <v>0.3665087291</v>
      </c>
      <c r="H149" s="11">
        <f t="shared" si="5"/>
        <v>0.6053996441</v>
      </c>
      <c r="J149" s="10">
        <v>0.0</v>
      </c>
      <c r="K149" s="10">
        <v>0.0</v>
      </c>
      <c r="L149" s="10">
        <f t="shared" si="6"/>
        <v>0</v>
      </c>
      <c r="M149" s="10">
        <f t="shared" si="7"/>
        <v>-1</v>
      </c>
      <c r="N149" s="11">
        <f t="shared" si="8"/>
        <v>-1</v>
      </c>
      <c r="P149" s="10">
        <v>64.84</v>
      </c>
      <c r="Q149" s="10">
        <v>67.97</v>
      </c>
      <c r="R149" s="10">
        <v>67.19</v>
      </c>
      <c r="S149" s="10">
        <v>46.09</v>
      </c>
      <c r="T149" s="10">
        <f t="shared" ref="T149:W149" si="312">(P149-average(P:P))/stdev(P:P)</f>
        <v>-0.6455824655</v>
      </c>
      <c r="U149" s="10">
        <f t="shared" si="312"/>
        <v>0.00378047689</v>
      </c>
      <c r="V149" s="10">
        <f t="shared" si="312"/>
        <v>-0.3027480913</v>
      </c>
      <c r="W149" s="10">
        <f t="shared" si="312"/>
        <v>-0.595570994</v>
      </c>
      <c r="X149" s="10">
        <f t="shared" si="10"/>
        <v>-0.3850302685</v>
      </c>
      <c r="Y149" s="11">
        <f t="shared" si="11"/>
        <v>-0.6205080728</v>
      </c>
      <c r="Z149" s="10"/>
      <c r="AA149" s="19">
        <v>0.0</v>
      </c>
      <c r="AB149" s="10">
        <v>0.0</v>
      </c>
      <c r="AC149" s="16">
        <f t="shared" si="12"/>
        <v>0</v>
      </c>
      <c r="AD149" s="16" t="b">
        <f t="shared" si="13"/>
        <v>1</v>
      </c>
      <c r="AE149" s="17" t="str">
        <f t="shared" si="14"/>
        <v/>
      </c>
      <c r="AF149" s="10">
        <f t="shared" si="15"/>
        <v>-1.032176754</v>
      </c>
      <c r="AG149" s="18" t="str">
        <f t="shared" si="16"/>
        <v/>
      </c>
      <c r="AH149" s="10">
        <f t="shared" si="17"/>
        <v>-1.032176754</v>
      </c>
      <c r="AI149" s="11">
        <f t="shared" si="18"/>
        <v>-1.015961</v>
      </c>
      <c r="AK149" s="12">
        <f t="shared" si="19"/>
        <v>-0.5077673573</v>
      </c>
      <c r="AM149" s="13">
        <f t="shared" si="20"/>
        <v>-0.5077673573</v>
      </c>
      <c r="AN149" s="13"/>
    </row>
    <row r="150">
      <c r="A150" s="10">
        <v>826.0</v>
      </c>
      <c r="B150" s="1" t="s">
        <v>199</v>
      </c>
      <c r="C150" s="10">
        <v>2.0</v>
      </c>
      <c r="D150" s="10">
        <v>0.0</v>
      </c>
      <c r="E150" s="10">
        <f t="shared" ref="E150:F150" si="313">(C150-average(C:C))/stdev(C:C)</f>
        <v>-3.919373094</v>
      </c>
      <c r="F150" s="10">
        <f t="shared" si="313"/>
        <v>-2.101706476</v>
      </c>
      <c r="G150" s="10">
        <f t="shared" si="4"/>
        <v>-3.010539785</v>
      </c>
      <c r="H150" s="11">
        <f t="shared" si="5"/>
        <v>-1.735090714</v>
      </c>
      <c r="J150" s="10">
        <v>28.5</v>
      </c>
      <c r="K150" s="10">
        <v>6.0</v>
      </c>
      <c r="L150" s="10">
        <f t="shared" si="6"/>
        <v>15.1460685</v>
      </c>
      <c r="M150" s="10">
        <f t="shared" si="7"/>
        <v>-0.479435936</v>
      </c>
      <c r="N150" s="11">
        <f t="shared" si="8"/>
        <v>-0.6924131252</v>
      </c>
      <c r="P150" s="10">
        <v>83.72</v>
      </c>
      <c r="Q150" s="10">
        <v>70.4</v>
      </c>
      <c r="R150" s="10">
        <v>73.58</v>
      </c>
      <c r="S150" s="10">
        <v>48.75</v>
      </c>
      <c r="T150" s="10">
        <f t="shared" ref="T150:W150" si="314">(P150-average(P:P))/stdev(P:P)</f>
        <v>0.6163112144</v>
      </c>
      <c r="U150" s="10">
        <f t="shared" si="314"/>
        <v>0.1555227435</v>
      </c>
      <c r="V150" s="10">
        <f t="shared" si="314"/>
        <v>0.1535859426</v>
      </c>
      <c r="W150" s="10">
        <f t="shared" si="314"/>
        <v>-0.4322248867</v>
      </c>
      <c r="X150" s="10">
        <f t="shared" si="10"/>
        <v>0.1232987535</v>
      </c>
      <c r="Y150" s="11">
        <f t="shared" si="11"/>
        <v>0.3511392223</v>
      </c>
      <c r="Z150" s="10"/>
      <c r="AA150" s="19">
        <v>3763.0</v>
      </c>
      <c r="AB150" s="10">
        <v>1907.0</v>
      </c>
      <c r="AC150" s="16">
        <f t="shared" si="12"/>
        <v>3.280350693</v>
      </c>
      <c r="AD150" s="16" t="b">
        <f t="shared" si="13"/>
        <v>0</v>
      </c>
      <c r="AE150" s="17">
        <f t="shared" si="14"/>
        <v>-0.4932234919</v>
      </c>
      <c r="AF150" s="10">
        <f t="shared" si="15"/>
        <v>0.2917694309</v>
      </c>
      <c r="AG150" s="18">
        <f t="shared" si="16"/>
        <v>-0.3141468998</v>
      </c>
      <c r="AH150" s="10">
        <f t="shared" si="17"/>
        <v>-0.01118873444</v>
      </c>
      <c r="AI150" s="11">
        <f t="shared" si="18"/>
        <v>-0.1057768143</v>
      </c>
      <c r="AK150" s="12">
        <f t="shared" si="19"/>
        <v>-0.5455353577</v>
      </c>
      <c r="AL150" s="3">
        <v>-0.4131585579</v>
      </c>
      <c r="AM150" s="13">
        <f t="shared" si="20"/>
        <v>-0.5124411578</v>
      </c>
      <c r="AN150" s="13"/>
    </row>
    <row r="151">
      <c r="A151" s="10">
        <v>2018.0</v>
      </c>
      <c r="B151" s="1" t="s">
        <v>193</v>
      </c>
      <c r="C151" s="10">
        <v>4.0</v>
      </c>
      <c r="D151" s="10">
        <v>1.0</v>
      </c>
      <c r="E151" s="10">
        <f t="shared" ref="E151:F151" si="315">(C151-average(C:C))/stdev(C:C)</f>
        <v>0.2597855365</v>
      </c>
      <c r="F151" s="10">
        <f t="shared" si="315"/>
        <v>0.4732319217</v>
      </c>
      <c r="G151" s="10">
        <f t="shared" si="4"/>
        <v>0.3665087291</v>
      </c>
      <c r="H151" s="11">
        <f t="shared" si="5"/>
        <v>0.6053996441</v>
      </c>
      <c r="J151" s="10">
        <v>30.3</v>
      </c>
      <c r="K151" s="10">
        <v>0.0</v>
      </c>
      <c r="L151" s="10">
        <f t="shared" si="6"/>
        <v>30.3</v>
      </c>
      <c r="M151" s="10">
        <f t="shared" si="7"/>
        <v>-0.3925089488</v>
      </c>
      <c r="N151" s="11">
        <f t="shared" si="8"/>
        <v>-0.6265053462</v>
      </c>
      <c r="P151" s="10">
        <v>40.63</v>
      </c>
      <c r="Q151" s="10">
        <v>32.03</v>
      </c>
      <c r="R151" s="10">
        <v>36.72</v>
      </c>
      <c r="S151" s="10">
        <v>17.97</v>
      </c>
      <c r="T151" s="10">
        <f t="shared" ref="T151:W151" si="316">(P151-average(P:P))/stdev(P:P)</f>
        <v>-2.263720495</v>
      </c>
      <c r="U151" s="10">
        <f t="shared" si="316"/>
        <v>-2.240506379</v>
      </c>
      <c r="V151" s="10">
        <f t="shared" si="316"/>
        <v>-2.478725871</v>
      </c>
      <c r="W151" s="10">
        <f t="shared" si="316"/>
        <v>-2.3223727</v>
      </c>
      <c r="X151" s="10">
        <f t="shared" si="10"/>
        <v>-2.326331361</v>
      </c>
      <c r="Y151" s="11">
        <f t="shared" si="11"/>
        <v>-1.525231576</v>
      </c>
      <c r="Z151" s="10"/>
      <c r="AA151" s="7"/>
      <c r="AB151" s="1"/>
      <c r="AC151" s="16" t="str">
        <f t="shared" si="12"/>
        <v/>
      </c>
      <c r="AD151" s="16" t="b">
        <f t="shared" si="13"/>
        <v>1</v>
      </c>
      <c r="AE151" s="17" t="str">
        <f t="shared" si="14"/>
        <v/>
      </c>
      <c r="AF151" s="10" t="str">
        <f t="shared" si="15"/>
        <v/>
      </c>
      <c r="AG151" s="18" t="str">
        <f t="shared" si="16"/>
        <v/>
      </c>
      <c r="AH151" s="10" t="str">
        <f t="shared" si="17"/>
        <v/>
      </c>
      <c r="AI151" s="11" t="str">
        <f t="shared" si="18"/>
        <v/>
      </c>
      <c r="AK151" s="12">
        <f t="shared" si="19"/>
        <v>-0.5154457594</v>
      </c>
      <c r="AM151" s="13">
        <f t="shared" si="20"/>
        <v>-0.5154457594</v>
      </c>
      <c r="AN151" s="13"/>
    </row>
    <row r="152">
      <c r="A152" s="10">
        <v>1853.0</v>
      </c>
      <c r="B152" s="1" t="s">
        <v>175</v>
      </c>
      <c r="C152" s="10">
        <v>4.0</v>
      </c>
      <c r="D152" s="10">
        <v>0.0</v>
      </c>
      <c r="E152" s="10">
        <f t="shared" ref="E152:F152" si="317">(C152-average(C:C))/stdev(C:C)</f>
        <v>0.2597855365</v>
      </c>
      <c r="F152" s="10">
        <f t="shared" si="317"/>
        <v>-2.101706476</v>
      </c>
      <c r="G152" s="10">
        <f t="shared" si="4"/>
        <v>-0.9209604698</v>
      </c>
      <c r="H152" s="11">
        <f t="shared" si="5"/>
        <v>-0.9596668535</v>
      </c>
      <c r="J152" s="10">
        <v>0.0</v>
      </c>
      <c r="K152" s="10">
        <v>0.0</v>
      </c>
      <c r="L152" s="10">
        <f t="shared" si="6"/>
        <v>0</v>
      </c>
      <c r="M152" s="10">
        <f t="shared" si="7"/>
        <v>-1</v>
      </c>
      <c r="N152" s="11">
        <f t="shared" si="8"/>
        <v>-1</v>
      </c>
      <c r="P152" s="10">
        <v>66.41</v>
      </c>
      <c r="Q152" s="10">
        <v>71.88</v>
      </c>
      <c r="R152" s="10">
        <v>75.0</v>
      </c>
      <c r="S152" s="10">
        <v>67.19</v>
      </c>
      <c r="T152" s="10">
        <f t="shared" ref="T152:W152" si="318">(P152-average(P:P))/stdev(P:P)</f>
        <v>-0.5406474508</v>
      </c>
      <c r="U152" s="10">
        <f t="shared" si="318"/>
        <v>0.2479419017</v>
      </c>
      <c r="V152" s="10">
        <f t="shared" si="318"/>
        <v>0.2549935057</v>
      </c>
      <c r="W152" s="10">
        <f t="shared" si="318"/>
        <v>0.7001443686</v>
      </c>
      <c r="X152" s="10">
        <f t="shared" si="10"/>
        <v>0.1656080813</v>
      </c>
      <c r="Y152" s="11">
        <f t="shared" si="11"/>
        <v>0.4069497282</v>
      </c>
      <c r="Z152" s="10"/>
      <c r="AA152" s="7"/>
      <c r="AB152" s="1"/>
      <c r="AC152" s="16" t="str">
        <f t="shared" si="12"/>
        <v/>
      </c>
      <c r="AD152" s="16" t="b">
        <f t="shared" si="13"/>
        <v>1</v>
      </c>
      <c r="AE152" s="17" t="str">
        <f t="shared" si="14"/>
        <v/>
      </c>
      <c r="AF152" s="10" t="str">
        <f t="shared" si="15"/>
        <v/>
      </c>
      <c r="AG152" s="18" t="str">
        <f t="shared" si="16"/>
        <v/>
      </c>
      <c r="AH152" s="10" t="str">
        <f t="shared" si="17"/>
        <v/>
      </c>
      <c r="AI152" s="11" t="str">
        <f t="shared" si="18"/>
        <v/>
      </c>
      <c r="AK152" s="12">
        <f t="shared" si="19"/>
        <v>-0.5175723751</v>
      </c>
      <c r="AM152" s="13">
        <f t="shared" si="20"/>
        <v>-0.5175723751</v>
      </c>
      <c r="AN152" s="13"/>
    </row>
    <row r="153">
      <c r="A153" s="10">
        <v>1476.0</v>
      </c>
      <c r="B153" s="1" t="s">
        <v>182</v>
      </c>
      <c r="C153" s="10">
        <v>4.0</v>
      </c>
      <c r="D153" s="10">
        <v>1.0</v>
      </c>
      <c r="E153" s="10">
        <f t="shared" ref="E153:F153" si="319">(C153-average(C:C))/stdev(C:C)</f>
        <v>0.2597855365</v>
      </c>
      <c r="F153" s="10">
        <f t="shared" si="319"/>
        <v>0.4732319217</v>
      </c>
      <c r="G153" s="10">
        <f t="shared" si="4"/>
        <v>0.3665087291</v>
      </c>
      <c r="H153" s="11">
        <f t="shared" si="5"/>
        <v>0.6053996441</v>
      </c>
      <c r="J153" s="10">
        <v>0.0</v>
      </c>
      <c r="K153" s="10">
        <v>0.0</v>
      </c>
      <c r="L153" s="10">
        <f t="shared" si="6"/>
        <v>0</v>
      </c>
      <c r="M153" s="10">
        <f t="shared" si="7"/>
        <v>-1</v>
      </c>
      <c r="N153" s="11">
        <f t="shared" si="8"/>
        <v>-1</v>
      </c>
      <c r="P153" s="10">
        <v>60.21</v>
      </c>
      <c r="Q153" s="10">
        <v>61.73</v>
      </c>
      <c r="R153" s="10">
        <v>69.3</v>
      </c>
      <c r="S153" s="10">
        <v>49.11</v>
      </c>
      <c r="T153" s="10">
        <f t="shared" ref="T153:W153" si="320">(P153-average(P:P))/stdev(P:P)</f>
        <v>-0.9550405025</v>
      </c>
      <c r="U153" s="10">
        <f t="shared" si="320"/>
        <v>-0.3858786768</v>
      </c>
      <c r="V153" s="10">
        <f t="shared" si="320"/>
        <v>-0.1520650222</v>
      </c>
      <c r="W153" s="10">
        <f t="shared" si="320"/>
        <v>-0.4101178947</v>
      </c>
      <c r="X153" s="10">
        <f t="shared" si="10"/>
        <v>-0.475775524</v>
      </c>
      <c r="Y153" s="11">
        <f t="shared" si="11"/>
        <v>-0.6897648324</v>
      </c>
      <c r="Z153" s="10"/>
      <c r="AA153" s="19">
        <v>0.0</v>
      </c>
      <c r="AB153" s="10">
        <v>0.0</v>
      </c>
      <c r="AC153" s="16">
        <f t="shared" si="12"/>
        <v>0</v>
      </c>
      <c r="AD153" s="16" t="b">
        <f t="shared" si="13"/>
        <v>1</v>
      </c>
      <c r="AE153" s="17" t="str">
        <f t="shared" si="14"/>
        <v/>
      </c>
      <c r="AF153" s="10">
        <f t="shared" si="15"/>
        <v>-1.032176754</v>
      </c>
      <c r="AG153" s="18" t="str">
        <f t="shared" si="16"/>
        <v/>
      </c>
      <c r="AH153" s="10">
        <f t="shared" si="17"/>
        <v>-1.032176754</v>
      </c>
      <c r="AI153" s="11">
        <f t="shared" si="18"/>
        <v>-1.015961</v>
      </c>
      <c r="AK153" s="12">
        <f t="shared" si="19"/>
        <v>-0.5250815472</v>
      </c>
      <c r="AL153" s="3">
        <v>-0.5701833836</v>
      </c>
      <c r="AM153" s="13">
        <f t="shared" si="20"/>
        <v>-0.5363570063</v>
      </c>
      <c r="AN153" s="13"/>
    </row>
    <row r="154">
      <c r="A154" s="10">
        <v>1832.0</v>
      </c>
      <c r="B154" s="1" t="s">
        <v>186</v>
      </c>
      <c r="C154" s="10">
        <v>4.0</v>
      </c>
      <c r="D154" s="10">
        <v>1.0</v>
      </c>
      <c r="E154" s="10">
        <f t="shared" ref="E154:F154" si="321">(C154-average(C:C))/stdev(C:C)</f>
        <v>0.2597855365</v>
      </c>
      <c r="F154" s="10">
        <f t="shared" si="321"/>
        <v>0.4732319217</v>
      </c>
      <c r="G154" s="10">
        <f t="shared" si="4"/>
        <v>0.3665087291</v>
      </c>
      <c r="H154" s="11">
        <f t="shared" si="5"/>
        <v>0.6053996441</v>
      </c>
      <c r="J154" s="10">
        <v>0.0</v>
      </c>
      <c r="K154" s="10">
        <v>0.0</v>
      </c>
      <c r="L154" s="10">
        <f t="shared" si="6"/>
        <v>0</v>
      </c>
      <c r="M154" s="10">
        <f t="shared" si="7"/>
        <v>-1</v>
      </c>
      <c r="N154" s="11">
        <f t="shared" si="8"/>
        <v>-1</v>
      </c>
      <c r="P154" s="10">
        <v>58.6</v>
      </c>
      <c r="Q154" s="10">
        <v>48.63</v>
      </c>
      <c r="R154" s="10">
        <v>60.94</v>
      </c>
      <c r="S154" s="10">
        <v>31.25</v>
      </c>
      <c r="T154" s="10">
        <f t="shared" ref="T154:W154" si="322">(P154-average(P:P))/stdev(P:P)</f>
        <v>-1.062649021</v>
      </c>
      <c r="U154" s="10">
        <f t="shared" si="322"/>
        <v>-1.203913118</v>
      </c>
      <c r="V154" s="10">
        <f t="shared" si="322"/>
        <v>-0.7490841964</v>
      </c>
      <c r="W154" s="10">
        <f t="shared" si="322"/>
        <v>-1.50687033</v>
      </c>
      <c r="X154" s="10">
        <f t="shared" si="10"/>
        <v>-1.130629166</v>
      </c>
      <c r="Y154" s="11">
        <f t="shared" si="11"/>
        <v>-1.063310475</v>
      </c>
      <c r="Z154" s="10"/>
      <c r="AA154" s="19">
        <v>0.0</v>
      </c>
      <c r="AB154" s="10">
        <v>0.0</v>
      </c>
      <c r="AC154" s="16">
        <f t="shared" si="12"/>
        <v>0</v>
      </c>
      <c r="AD154" s="16" t="b">
        <f t="shared" si="13"/>
        <v>1</v>
      </c>
      <c r="AE154" s="17" t="str">
        <f t="shared" si="14"/>
        <v/>
      </c>
      <c r="AF154" s="10">
        <f t="shared" si="15"/>
        <v>-1.032176754</v>
      </c>
      <c r="AG154" s="18" t="str">
        <f t="shared" si="16"/>
        <v/>
      </c>
      <c r="AH154" s="10">
        <f t="shared" si="17"/>
        <v>-1.032176754</v>
      </c>
      <c r="AI154" s="11">
        <f t="shared" si="18"/>
        <v>-1.015961</v>
      </c>
      <c r="AK154" s="12">
        <f t="shared" si="19"/>
        <v>-0.6184679578</v>
      </c>
      <c r="AL154" s="3">
        <v>-0.3060153556</v>
      </c>
      <c r="AM154" s="13">
        <f t="shared" si="20"/>
        <v>-0.5403548073</v>
      </c>
      <c r="AN154" s="13"/>
    </row>
    <row r="155">
      <c r="A155" s="10">
        <v>1606.0</v>
      </c>
      <c r="B155" s="1" t="s">
        <v>195</v>
      </c>
      <c r="C155" s="10">
        <v>4.0</v>
      </c>
      <c r="D155" s="10">
        <v>1.0</v>
      </c>
      <c r="E155" s="10">
        <f t="shared" ref="E155:F155" si="323">(C155-average(C:C))/stdev(C:C)</f>
        <v>0.2597855365</v>
      </c>
      <c r="F155" s="10">
        <f t="shared" si="323"/>
        <v>0.4732319217</v>
      </c>
      <c r="G155" s="10">
        <f t="shared" si="4"/>
        <v>0.3665087291</v>
      </c>
      <c r="H155" s="11">
        <f t="shared" si="5"/>
        <v>0.6053996441</v>
      </c>
      <c r="J155" s="10">
        <v>0.0</v>
      </c>
      <c r="K155" s="10">
        <v>0.0</v>
      </c>
      <c r="L155" s="10">
        <f t="shared" si="6"/>
        <v>0</v>
      </c>
      <c r="M155" s="10">
        <f t="shared" si="7"/>
        <v>-1</v>
      </c>
      <c r="N155" s="11">
        <f t="shared" si="8"/>
        <v>-1</v>
      </c>
      <c r="P155" s="10">
        <v>53.98</v>
      </c>
      <c r="Q155" s="10">
        <v>35.61</v>
      </c>
      <c r="R155" s="10">
        <v>36.12</v>
      </c>
      <c r="S155" s="10">
        <v>29.43</v>
      </c>
      <c r="T155" s="10">
        <f t="shared" ref="T155:W155" si="324">(P155-average(P:P))/stdev(P:P)</f>
        <v>-1.371438682</v>
      </c>
      <c r="U155" s="10">
        <f t="shared" si="324"/>
        <v>-2.016951929</v>
      </c>
      <c r="V155" s="10">
        <f t="shared" si="324"/>
        <v>-2.521574137</v>
      </c>
      <c r="W155" s="10">
        <f t="shared" si="324"/>
        <v>-1.618633456</v>
      </c>
      <c r="X155" s="10">
        <f t="shared" si="10"/>
        <v>-1.882149551</v>
      </c>
      <c r="Y155" s="11">
        <f t="shared" si="11"/>
        <v>-1.371914557</v>
      </c>
      <c r="Z155" s="10"/>
      <c r="AA155" s="19">
        <v>111.0</v>
      </c>
      <c r="AB155" s="10">
        <v>224.0</v>
      </c>
      <c r="AC155" s="16">
        <f t="shared" si="12"/>
        <v>2.350248018</v>
      </c>
      <c r="AD155" s="16" t="b">
        <f t="shared" si="13"/>
        <v>1</v>
      </c>
      <c r="AE155" s="17" t="str">
        <f t="shared" si="14"/>
        <v/>
      </c>
      <c r="AF155" s="10">
        <f t="shared" si="15"/>
        <v>-0.08361905754</v>
      </c>
      <c r="AG155" s="18" t="str">
        <f t="shared" si="16"/>
        <v/>
      </c>
      <c r="AH155" s="10">
        <f t="shared" si="17"/>
        <v>-0.08361905754</v>
      </c>
      <c r="AI155" s="11">
        <f t="shared" si="18"/>
        <v>-0.2891696</v>
      </c>
      <c r="AK155" s="12">
        <f t="shared" si="19"/>
        <v>-0.5139211281</v>
      </c>
      <c r="AL155" s="3">
        <v>-0.623705346</v>
      </c>
      <c r="AM155" s="13">
        <f t="shared" si="20"/>
        <v>-0.5413671826</v>
      </c>
      <c r="AN155" s="13"/>
    </row>
    <row r="156">
      <c r="A156" s="10">
        <v>1468.0</v>
      </c>
      <c r="B156" s="1" t="s">
        <v>180</v>
      </c>
      <c r="C156" s="10">
        <v>4.0</v>
      </c>
      <c r="D156" s="10">
        <v>1.0</v>
      </c>
      <c r="E156" s="10">
        <f t="shared" ref="E156:F156" si="325">(C156-average(C:C))/stdev(C:C)</f>
        <v>0.2597855365</v>
      </c>
      <c r="F156" s="10">
        <f t="shared" si="325"/>
        <v>0.4732319217</v>
      </c>
      <c r="G156" s="10">
        <f t="shared" si="4"/>
        <v>0.3665087291</v>
      </c>
      <c r="H156" s="11">
        <f t="shared" si="5"/>
        <v>0.6053996441</v>
      </c>
      <c r="J156" s="10">
        <v>0.0</v>
      </c>
      <c r="K156" s="10">
        <v>0.0</v>
      </c>
      <c r="L156" s="10">
        <f t="shared" si="6"/>
        <v>0</v>
      </c>
      <c r="M156" s="10">
        <f t="shared" si="7"/>
        <v>-1</v>
      </c>
      <c r="N156" s="11">
        <f t="shared" si="8"/>
        <v>-1</v>
      </c>
      <c r="P156" s="10">
        <v>75.87</v>
      </c>
      <c r="Q156" s="10">
        <v>63.52</v>
      </c>
      <c r="R156" s="10">
        <v>69.18</v>
      </c>
      <c r="S156" s="10">
        <v>48.11</v>
      </c>
      <c r="T156" s="10">
        <f t="shared" ref="T156:W156" si="326">(P156-average(P:P))/stdev(P:P)</f>
        <v>0.09163614091</v>
      </c>
      <c r="U156" s="10">
        <f t="shared" si="326"/>
        <v>-0.2741014516</v>
      </c>
      <c r="V156" s="10">
        <f t="shared" si="326"/>
        <v>-0.1606346754</v>
      </c>
      <c r="W156" s="10">
        <f t="shared" si="326"/>
        <v>-0.4715262057</v>
      </c>
      <c r="X156" s="10">
        <f t="shared" si="10"/>
        <v>-0.203656548</v>
      </c>
      <c r="Y156" s="11">
        <f t="shared" si="11"/>
        <v>-0.4512832237</v>
      </c>
      <c r="Z156" s="10"/>
      <c r="AA156" s="19">
        <v>0.0</v>
      </c>
      <c r="AB156" s="10">
        <v>0.0</v>
      </c>
      <c r="AC156" s="16">
        <f t="shared" si="12"/>
        <v>0</v>
      </c>
      <c r="AD156" s="16" t="b">
        <f t="shared" si="13"/>
        <v>1</v>
      </c>
      <c r="AE156" s="17" t="str">
        <f t="shared" si="14"/>
        <v/>
      </c>
      <c r="AF156" s="10">
        <f t="shared" si="15"/>
        <v>-1.032176754</v>
      </c>
      <c r="AG156" s="18" t="str">
        <f t="shared" si="16"/>
        <v/>
      </c>
      <c r="AH156" s="10">
        <f t="shared" si="17"/>
        <v>-1.032176754</v>
      </c>
      <c r="AI156" s="11">
        <f t="shared" si="18"/>
        <v>-1.015961</v>
      </c>
      <c r="AK156" s="12">
        <f t="shared" si="19"/>
        <v>-0.465461145</v>
      </c>
      <c r="AL156" s="3">
        <v>-0.770473128</v>
      </c>
      <c r="AM156" s="13">
        <f t="shared" si="20"/>
        <v>-0.5417141407</v>
      </c>
      <c r="AN156" s="13"/>
    </row>
    <row r="157">
      <c r="A157" s="10">
        <v>1827.0</v>
      </c>
      <c r="B157" s="1" t="s">
        <v>184</v>
      </c>
      <c r="C157" s="10">
        <v>4.0</v>
      </c>
      <c r="D157" s="10">
        <v>1.0</v>
      </c>
      <c r="E157" s="10">
        <f t="shared" ref="E157:F157" si="327">(C157-average(C:C))/stdev(C:C)</f>
        <v>0.2597855365</v>
      </c>
      <c r="F157" s="10">
        <f t="shared" si="327"/>
        <v>0.4732319217</v>
      </c>
      <c r="G157" s="10">
        <f t="shared" si="4"/>
        <v>0.3665087291</v>
      </c>
      <c r="H157" s="11">
        <f t="shared" si="5"/>
        <v>0.6053996441</v>
      </c>
      <c r="J157" s="10">
        <v>0.0</v>
      </c>
      <c r="K157" s="10">
        <v>0.0</v>
      </c>
      <c r="L157" s="10">
        <f t="shared" si="6"/>
        <v>0</v>
      </c>
      <c r="M157" s="10">
        <f t="shared" si="7"/>
        <v>-1</v>
      </c>
      <c r="N157" s="11">
        <f t="shared" si="8"/>
        <v>-1</v>
      </c>
      <c r="P157" s="10">
        <v>67.97</v>
      </c>
      <c r="Q157" s="10">
        <v>30.47</v>
      </c>
      <c r="R157" s="10">
        <v>45.31</v>
      </c>
      <c r="S157" s="10">
        <v>32.03</v>
      </c>
      <c r="T157" s="10">
        <f t="shared" ref="T157:W157" si="328">(P157-average(P:P))/stdev(P:P)</f>
        <v>-0.436380812</v>
      </c>
      <c r="U157" s="10">
        <f t="shared" si="328"/>
        <v>-2.337921168</v>
      </c>
      <c r="V157" s="10">
        <f t="shared" si="328"/>
        <v>-1.865281528</v>
      </c>
      <c r="W157" s="10">
        <f t="shared" si="328"/>
        <v>-1.458971847</v>
      </c>
      <c r="X157" s="10">
        <f t="shared" si="10"/>
        <v>-1.524638839</v>
      </c>
      <c r="Y157" s="11">
        <f t="shared" si="11"/>
        <v>-1.234762665</v>
      </c>
      <c r="Z157" s="10"/>
      <c r="AA157" s="7"/>
      <c r="AB157" s="1"/>
      <c r="AC157" s="16" t="str">
        <f t="shared" si="12"/>
        <v/>
      </c>
      <c r="AD157" s="16" t="b">
        <f t="shared" si="13"/>
        <v>1</v>
      </c>
      <c r="AE157" s="17" t="str">
        <f t="shared" si="14"/>
        <v/>
      </c>
      <c r="AF157" s="10" t="str">
        <f t="shared" si="15"/>
        <v/>
      </c>
      <c r="AG157" s="18" t="str">
        <f t="shared" si="16"/>
        <v/>
      </c>
      <c r="AH157" s="10" t="str">
        <f t="shared" si="17"/>
        <v/>
      </c>
      <c r="AI157" s="11" t="str">
        <f t="shared" si="18"/>
        <v/>
      </c>
      <c r="AK157" s="12">
        <f t="shared" si="19"/>
        <v>-0.5431210069</v>
      </c>
      <c r="AL157" s="3">
        <v>-0.5660453598</v>
      </c>
      <c r="AM157" s="13">
        <f t="shared" si="20"/>
        <v>-0.5488520952</v>
      </c>
      <c r="AN157" s="13"/>
    </row>
    <row r="158">
      <c r="A158" s="10">
        <v>1780.0</v>
      </c>
      <c r="B158" s="1" t="s">
        <v>194</v>
      </c>
      <c r="C158" s="10">
        <v>4.0</v>
      </c>
      <c r="D158" s="10">
        <v>1.0</v>
      </c>
      <c r="E158" s="10">
        <f t="shared" ref="E158:F158" si="329">(C158-average(C:C))/stdev(C:C)</f>
        <v>0.2597855365</v>
      </c>
      <c r="F158" s="10">
        <f t="shared" si="329"/>
        <v>0.4732319217</v>
      </c>
      <c r="G158" s="10">
        <f t="shared" si="4"/>
        <v>0.3665087291</v>
      </c>
      <c r="H158" s="11">
        <f t="shared" si="5"/>
        <v>0.6053996441</v>
      </c>
      <c r="J158" s="10">
        <v>1.1</v>
      </c>
      <c r="K158" s="10">
        <v>1.0</v>
      </c>
      <c r="L158" s="10">
        <f t="shared" si="6"/>
        <v>0.99</v>
      </c>
      <c r="M158" s="10">
        <f t="shared" si="7"/>
        <v>-0.5606389152</v>
      </c>
      <c r="N158" s="11">
        <f t="shared" si="8"/>
        <v>-0.7487582488</v>
      </c>
      <c r="P158" s="10">
        <v>64.65</v>
      </c>
      <c r="Q158" s="10">
        <v>34.18</v>
      </c>
      <c r="R158" s="10">
        <v>54.3</v>
      </c>
      <c r="S158" s="10">
        <v>25.39</v>
      </c>
      <c r="T158" s="10">
        <f t="shared" ref="T158:W158" si="330">(P158-average(P:P))/stdev(P:P)</f>
        <v>-0.6582816074</v>
      </c>
      <c r="U158" s="10">
        <f t="shared" si="330"/>
        <v>-2.106248819</v>
      </c>
      <c r="V158" s="10">
        <f t="shared" si="330"/>
        <v>-1.223271674</v>
      </c>
      <c r="W158" s="10">
        <f t="shared" si="330"/>
        <v>-1.866723032</v>
      </c>
      <c r="X158" s="10">
        <f t="shared" si="10"/>
        <v>-1.463631283</v>
      </c>
      <c r="Y158" s="11">
        <f t="shared" si="11"/>
        <v>-1.2098063</v>
      </c>
      <c r="Z158" s="10"/>
      <c r="AA158" s="19">
        <v>0.0</v>
      </c>
      <c r="AB158" s="10">
        <v>0.0</v>
      </c>
      <c r="AC158" s="16">
        <f t="shared" si="12"/>
        <v>0</v>
      </c>
      <c r="AD158" s="16" t="b">
        <f t="shared" si="13"/>
        <v>1</v>
      </c>
      <c r="AE158" s="17" t="str">
        <f t="shared" si="14"/>
        <v/>
      </c>
      <c r="AF158" s="10">
        <f t="shared" si="15"/>
        <v>-1.032176754</v>
      </c>
      <c r="AG158" s="18" t="str">
        <f t="shared" si="16"/>
        <v/>
      </c>
      <c r="AH158" s="10">
        <f t="shared" si="17"/>
        <v>-1.032176754</v>
      </c>
      <c r="AI158" s="11">
        <f t="shared" si="18"/>
        <v>-1.015961</v>
      </c>
      <c r="AK158" s="12">
        <f t="shared" si="19"/>
        <v>-0.5922814763</v>
      </c>
      <c r="AL158" s="3">
        <v>-0.440660914</v>
      </c>
      <c r="AM158" s="13">
        <f t="shared" si="20"/>
        <v>-0.5543763357</v>
      </c>
      <c r="AN158" s="13"/>
    </row>
    <row r="159">
      <c r="A159" s="10">
        <v>1833.0</v>
      </c>
      <c r="B159" s="1" t="s">
        <v>189</v>
      </c>
      <c r="C159" s="10">
        <v>4.0</v>
      </c>
      <c r="D159" s="10">
        <v>1.0</v>
      </c>
      <c r="E159" s="10">
        <f t="shared" ref="E159:F159" si="331">(C159-average(C:C))/stdev(C:C)</f>
        <v>0.2597855365</v>
      </c>
      <c r="F159" s="10">
        <f t="shared" si="331"/>
        <v>0.4732319217</v>
      </c>
      <c r="G159" s="10">
        <f t="shared" si="4"/>
        <v>0.3665087291</v>
      </c>
      <c r="H159" s="11">
        <f t="shared" si="5"/>
        <v>0.6053996441</v>
      </c>
      <c r="J159" s="10">
        <v>0.0</v>
      </c>
      <c r="K159" s="10">
        <v>0.0</v>
      </c>
      <c r="L159" s="10">
        <f t="shared" si="6"/>
        <v>0</v>
      </c>
      <c r="M159" s="10">
        <f t="shared" si="7"/>
        <v>-1</v>
      </c>
      <c r="N159" s="11">
        <f t="shared" si="8"/>
        <v>-1</v>
      </c>
      <c r="P159" s="10">
        <v>71.88</v>
      </c>
      <c r="Q159" s="10">
        <v>46.09</v>
      </c>
      <c r="R159" s="10">
        <v>55.47</v>
      </c>
      <c r="S159" s="10">
        <v>28.13</v>
      </c>
      <c r="T159" s="10">
        <f t="shared" ref="T159:W159" si="332">(P159-average(P:P))/stdev(P:P)</f>
        <v>-0.1750458391</v>
      </c>
      <c r="U159" s="10">
        <f t="shared" si="332"/>
        <v>-1.362524376</v>
      </c>
      <c r="V159" s="10">
        <f t="shared" si="332"/>
        <v>-1.139717556</v>
      </c>
      <c r="W159" s="10">
        <f t="shared" si="332"/>
        <v>-1.69846426</v>
      </c>
      <c r="X159" s="10">
        <f t="shared" si="10"/>
        <v>-1.093938008</v>
      </c>
      <c r="Y159" s="11">
        <f t="shared" si="11"/>
        <v>-1.045914914</v>
      </c>
      <c r="Z159" s="10"/>
      <c r="AA159" s="19">
        <v>0.0</v>
      </c>
      <c r="AB159" s="10">
        <v>0.0</v>
      </c>
      <c r="AC159" s="16">
        <f t="shared" si="12"/>
        <v>0</v>
      </c>
      <c r="AD159" s="16" t="b">
        <f t="shared" si="13"/>
        <v>1</v>
      </c>
      <c r="AE159" s="17" t="str">
        <f t="shared" si="14"/>
        <v/>
      </c>
      <c r="AF159" s="10">
        <f t="shared" si="15"/>
        <v>-1.032176754</v>
      </c>
      <c r="AG159" s="18" t="str">
        <f t="shared" si="16"/>
        <v/>
      </c>
      <c r="AH159" s="10">
        <f t="shared" si="17"/>
        <v>-1.032176754</v>
      </c>
      <c r="AI159" s="11">
        <f t="shared" si="18"/>
        <v>-1.015961</v>
      </c>
      <c r="AK159" s="12">
        <f t="shared" si="19"/>
        <v>-0.6141190676</v>
      </c>
      <c r="AL159" s="3">
        <v>-0.5031897788</v>
      </c>
      <c r="AM159" s="13">
        <f t="shared" si="20"/>
        <v>-0.5863867454</v>
      </c>
      <c r="AN159" s="13"/>
    </row>
    <row r="160">
      <c r="A160" s="10">
        <v>1446.0</v>
      </c>
      <c r="B160" s="1" t="s">
        <v>185</v>
      </c>
      <c r="C160" s="10">
        <v>4.0</v>
      </c>
      <c r="D160" s="10">
        <v>1.0</v>
      </c>
      <c r="E160" s="10">
        <f t="shared" ref="E160:F160" si="333">(C160-average(C:C))/stdev(C:C)</f>
        <v>0.2597855365</v>
      </c>
      <c r="F160" s="10">
        <f t="shared" si="333"/>
        <v>0.4732319217</v>
      </c>
      <c r="G160" s="10">
        <f t="shared" si="4"/>
        <v>0.3665087291</v>
      </c>
      <c r="H160" s="11">
        <f t="shared" si="5"/>
        <v>0.6053996441</v>
      </c>
      <c r="J160" s="10">
        <v>0.0</v>
      </c>
      <c r="K160" s="10">
        <v>0.0</v>
      </c>
      <c r="L160" s="10">
        <f t="shared" si="6"/>
        <v>0</v>
      </c>
      <c r="M160" s="10">
        <f t="shared" si="7"/>
        <v>-1</v>
      </c>
      <c r="N160" s="11">
        <f t="shared" si="8"/>
        <v>-1</v>
      </c>
      <c r="P160" s="10">
        <v>65.63</v>
      </c>
      <c r="Q160" s="10">
        <v>57.03</v>
      </c>
      <c r="R160" s="10">
        <v>50.78</v>
      </c>
      <c r="S160" s="10">
        <v>42.19</v>
      </c>
      <c r="T160" s="10">
        <f t="shared" ref="T160:W160" si="334">(P160-average(P:P))/stdev(P:P)</f>
        <v>-0.5927807702</v>
      </c>
      <c r="U160" s="10">
        <f t="shared" si="334"/>
        <v>-0.6793719496</v>
      </c>
      <c r="V160" s="10">
        <f t="shared" si="334"/>
        <v>-1.474648169</v>
      </c>
      <c r="W160" s="10">
        <f t="shared" si="334"/>
        <v>-0.835063407</v>
      </c>
      <c r="X160" s="10">
        <f t="shared" si="10"/>
        <v>-0.8954660739</v>
      </c>
      <c r="Y160" s="11">
        <f t="shared" si="11"/>
        <v>-0.9462906921</v>
      </c>
      <c r="Z160" s="10"/>
      <c r="AA160" s="19">
        <v>0.0</v>
      </c>
      <c r="AB160" s="10">
        <v>0.0</v>
      </c>
      <c r="AC160" s="16">
        <f t="shared" si="12"/>
        <v>0</v>
      </c>
      <c r="AD160" s="16" t="b">
        <f t="shared" si="13"/>
        <v>1</v>
      </c>
      <c r="AE160" s="17" t="str">
        <f t="shared" si="14"/>
        <v/>
      </c>
      <c r="AF160" s="10">
        <f t="shared" si="15"/>
        <v>-1.032176754</v>
      </c>
      <c r="AG160" s="18" t="str">
        <f t="shared" si="16"/>
        <v/>
      </c>
      <c r="AH160" s="10">
        <f t="shared" si="17"/>
        <v>-1.032176754</v>
      </c>
      <c r="AI160" s="11">
        <f t="shared" si="18"/>
        <v>-1.015961</v>
      </c>
      <c r="AK160" s="12">
        <f t="shared" si="19"/>
        <v>-0.5892130121</v>
      </c>
      <c r="AM160" s="13">
        <f t="shared" si="20"/>
        <v>-0.5892130121</v>
      </c>
      <c r="AN160" s="13"/>
    </row>
    <row r="161">
      <c r="A161" s="10">
        <v>1590.0</v>
      </c>
      <c r="B161" s="1" t="s">
        <v>192</v>
      </c>
      <c r="C161" s="10">
        <v>4.0</v>
      </c>
      <c r="D161" s="10">
        <v>1.0</v>
      </c>
      <c r="E161" s="10">
        <f t="shared" ref="E161:F161" si="335">(C161-average(C:C))/stdev(C:C)</f>
        <v>0.2597855365</v>
      </c>
      <c r="F161" s="10">
        <f t="shared" si="335"/>
        <v>0.4732319217</v>
      </c>
      <c r="G161" s="10">
        <f t="shared" si="4"/>
        <v>0.3665087291</v>
      </c>
      <c r="H161" s="11">
        <f t="shared" si="5"/>
        <v>0.6053996441</v>
      </c>
      <c r="J161" s="10">
        <v>0.0</v>
      </c>
      <c r="K161" s="10">
        <v>0.0</v>
      </c>
      <c r="L161" s="10">
        <f t="shared" si="6"/>
        <v>0</v>
      </c>
      <c r="M161" s="10">
        <f t="shared" si="7"/>
        <v>-1</v>
      </c>
      <c r="N161" s="11">
        <f t="shared" si="8"/>
        <v>-1</v>
      </c>
      <c r="P161" s="10">
        <v>61.06</v>
      </c>
      <c r="Q161" s="10">
        <v>52.65</v>
      </c>
      <c r="R161" s="10">
        <v>48.18</v>
      </c>
      <c r="S161" s="10">
        <v>41.21</v>
      </c>
      <c r="T161" s="10">
        <f t="shared" ref="T161:W161" si="336">(P161-average(P:P))/stdev(P:P)</f>
        <v>-0.8982285519</v>
      </c>
      <c r="U161" s="10">
        <f t="shared" si="336"/>
        <v>-0.9528827017</v>
      </c>
      <c r="V161" s="10">
        <f t="shared" si="336"/>
        <v>-1.660323989</v>
      </c>
      <c r="W161" s="10">
        <f t="shared" si="336"/>
        <v>-0.8952435518</v>
      </c>
      <c r="X161" s="10">
        <f t="shared" si="10"/>
        <v>-1.101669698</v>
      </c>
      <c r="Y161" s="11">
        <f t="shared" si="11"/>
        <v>-1.049604544</v>
      </c>
      <c r="Z161" s="10"/>
      <c r="AA161" s="19">
        <v>0.0</v>
      </c>
      <c r="AB161" s="10">
        <v>0.0</v>
      </c>
      <c r="AC161" s="16">
        <f t="shared" si="12"/>
        <v>0</v>
      </c>
      <c r="AD161" s="16" t="b">
        <f t="shared" si="13"/>
        <v>1</v>
      </c>
      <c r="AE161" s="17" t="str">
        <f t="shared" si="14"/>
        <v/>
      </c>
      <c r="AF161" s="10">
        <f t="shared" si="15"/>
        <v>-1.032176754</v>
      </c>
      <c r="AG161" s="18" t="str">
        <f t="shared" si="16"/>
        <v/>
      </c>
      <c r="AH161" s="10">
        <f t="shared" si="17"/>
        <v>-1.032176754</v>
      </c>
      <c r="AI161" s="11">
        <f t="shared" si="18"/>
        <v>-1.015961</v>
      </c>
      <c r="AK161" s="12">
        <f t="shared" si="19"/>
        <v>-0.615041475</v>
      </c>
      <c r="AL161" s="3">
        <v>-0.5987847011</v>
      </c>
      <c r="AM161" s="13">
        <f t="shared" si="20"/>
        <v>-0.6109772816</v>
      </c>
      <c r="AN161" s="13"/>
    </row>
    <row r="162">
      <c r="A162" s="10">
        <v>1481.0</v>
      </c>
      <c r="B162" s="1" t="s">
        <v>190</v>
      </c>
      <c r="C162" s="10">
        <v>4.0</v>
      </c>
      <c r="D162" s="10">
        <v>1.0</v>
      </c>
      <c r="E162" s="10">
        <f t="shared" ref="E162:F162" si="337">(C162-average(C:C))/stdev(C:C)</f>
        <v>0.2597855365</v>
      </c>
      <c r="F162" s="10">
        <f t="shared" si="337"/>
        <v>0.4732319217</v>
      </c>
      <c r="G162" s="10">
        <f t="shared" si="4"/>
        <v>0.3665087291</v>
      </c>
      <c r="H162" s="11">
        <f t="shared" si="5"/>
        <v>0.6053996441</v>
      </c>
      <c r="J162" s="10">
        <v>0.0</v>
      </c>
      <c r="K162" s="10">
        <v>0.0</v>
      </c>
      <c r="L162" s="10">
        <f t="shared" si="6"/>
        <v>0</v>
      </c>
      <c r="M162" s="10">
        <f t="shared" si="7"/>
        <v>-1</v>
      </c>
      <c r="N162" s="11">
        <f t="shared" si="8"/>
        <v>-1</v>
      </c>
      <c r="P162" s="10">
        <v>49.22</v>
      </c>
      <c r="Q162" s="10">
        <v>53.13</v>
      </c>
      <c r="R162" s="10">
        <v>51.56</v>
      </c>
      <c r="S162" s="10">
        <v>39.06</v>
      </c>
      <c r="T162" s="10">
        <f t="shared" ref="T162:W162" si="338">(P162-average(P:P))/stdev(P:P)</f>
        <v>-1.689585605</v>
      </c>
      <c r="U162" s="10">
        <f t="shared" si="338"/>
        <v>-0.9229089207</v>
      </c>
      <c r="V162" s="10">
        <f t="shared" si="338"/>
        <v>-1.418945423</v>
      </c>
      <c r="W162" s="10">
        <f t="shared" si="338"/>
        <v>-1.02727142</v>
      </c>
      <c r="X162" s="10">
        <f t="shared" si="10"/>
        <v>-1.264677842</v>
      </c>
      <c r="Y162" s="11">
        <f t="shared" si="11"/>
        <v>-1.124578962</v>
      </c>
      <c r="Z162" s="10"/>
      <c r="AA162" s="19">
        <v>0.0</v>
      </c>
      <c r="AB162" s="10">
        <v>0.0</v>
      </c>
      <c r="AC162" s="16">
        <f t="shared" si="12"/>
        <v>0</v>
      </c>
      <c r="AD162" s="16" t="b">
        <f t="shared" si="13"/>
        <v>1</v>
      </c>
      <c r="AE162" s="17" t="str">
        <f t="shared" si="14"/>
        <v/>
      </c>
      <c r="AF162" s="10">
        <f t="shared" si="15"/>
        <v>-1.032176754</v>
      </c>
      <c r="AG162" s="18" t="str">
        <f t="shared" si="16"/>
        <v/>
      </c>
      <c r="AH162" s="10">
        <f t="shared" si="17"/>
        <v>-1.032176754</v>
      </c>
      <c r="AI162" s="11">
        <f t="shared" si="18"/>
        <v>-1.015961</v>
      </c>
      <c r="AK162" s="12">
        <f t="shared" si="19"/>
        <v>-0.6337850796</v>
      </c>
      <c r="AM162" s="13">
        <f t="shared" si="20"/>
        <v>-0.6337850796</v>
      </c>
      <c r="AN162" s="13"/>
    </row>
    <row r="163">
      <c r="A163" s="10">
        <v>1755.0</v>
      </c>
      <c r="B163" s="1" t="s">
        <v>197</v>
      </c>
      <c r="C163" s="10">
        <v>4.0</v>
      </c>
      <c r="D163" s="10">
        <v>1.0</v>
      </c>
      <c r="E163" s="10">
        <f t="shared" ref="E163:F163" si="339">(C163-average(C:C))/stdev(C:C)</f>
        <v>0.2597855365</v>
      </c>
      <c r="F163" s="10">
        <f t="shared" si="339"/>
        <v>0.4732319217</v>
      </c>
      <c r="G163" s="10">
        <f t="shared" si="4"/>
        <v>0.3665087291</v>
      </c>
      <c r="H163" s="11">
        <f t="shared" si="5"/>
        <v>0.6053996441</v>
      </c>
      <c r="J163" s="10">
        <v>0.0</v>
      </c>
      <c r="K163" s="10">
        <v>0.0</v>
      </c>
      <c r="L163" s="10">
        <f t="shared" si="6"/>
        <v>0</v>
      </c>
      <c r="M163" s="10">
        <f t="shared" si="7"/>
        <v>-1</v>
      </c>
      <c r="N163" s="11">
        <f t="shared" si="8"/>
        <v>-1</v>
      </c>
      <c r="P163" s="10">
        <v>67.19</v>
      </c>
      <c r="Q163" s="10">
        <v>24.42</v>
      </c>
      <c r="R163" s="10">
        <v>50.78</v>
      </c>
      <c r="S163" s="10">
        <v>29.69</v>
      </c>
      <c r="T163" s="10">
        <f t="shared" ref="T163:W163" si="340">(P163-average(P:P))/stdev(P:P)</f>
        <v>-0.4885141314</v>
      </c>
      <c r="U163" s="10">
        <f t="shared" si="340"/>
        <v>-2.7157157</v>
      </c>
      <c r="V163" s="10">
        <f t="shared" si="340"/>
        <v>-1.474648169</v>
      </c>
      <c r="W163" s="10">
        <f t="shared" si="340"/>
        <v>-1.602667295</v>
      </c>
      <c r="X163" s="10">
        <f t="shared" si="10"/>
        <v>-1.570386324</v>
      </c>
      <c r="Y163" s="11">
        <f t="shared" si="11"/>
        <v>-1.253150559</v>
      </c>
      <c r="Z163" s="10"/>
      <c r="AA163" s="19">
        <v>0.0</v>
      </c>
      <c r="AB163" s="10">
        <v>0.0</v>
      </c>
      <c r="AC163" s="16">
        <f t="shared" si="12"/>
        <v>0</v>
      </c>
      <c r="AD163" s="16" t="b">
        <f t="shared" si="13"/>
        <v>1</v>
      </c>
      <c r="AE163" s="17" t="str">
        <f t="shared" si="14"/>
        <v/>
      </c>
      <c r="AF163" s="10">
        <f t="shared" si="15"/>
        <v>-1.032176754</v>
      </c>
      <c r="AG163" s="18" t="str">
        <f t="shared" si="16"/>
        <v/>
      </c>
      <c r="AH163" s="10">
        <f t="shared" si="17"/>
        <v>-1.032176754</v>
      </c>
      <c r="AI163" s="11">
        <f t="shared" si="18"/>
        <v>-1.015961</v>
      </c>
      <c r="AK163" s="12">
        <f t="shared" si="19"/>
        <v>-0.6659279789</v>
      </c>
      <c r="AL163" s="3">
        <v>-0.5725600044</v>
      </c>
      <c r="AM163" s="13">
        <f t="shared" si="20"/>
        <v>-0.6425859852</v>
      </c>
      <c r="AN163" s="13"/>
    </row>
    <row r="164">
      <c r="A164" s="10">
        <v>1793.0</v>
      </c>
      <c r="B164" s="1" t="s">
        <v>214</v>
      </c>
      <c r="C164" s="10">
        <v>4.0</v>
      </c>
      <c r="D164" s="10">
        <v>0.0</v>
      </c>
      <c r="E164" s="10">
        <f t="shared" ref="E164:F164" si="341">(C164-average(C:C))/stdev(C:C)</f>
        <v>0.2597855365</v>
      </c>
      <c r="F164" s="10">
        <f t="shared" si="341"/>
        <v>-2.101706476</v>
      </c>
      <c r="G164" s="10">
        <f t="shared" si="4"/>
        <v>-0.9209604698</v>
      </c>
      <c r="H164" s="11">
        <f t="shared" si="5"/>
        <v>-0.9596668535</v>
      </c>
      <c r="J164" s="10">
        <v>21.3</v>
      </c>
      <c r="K164" s="10">
        <v>1.0</v>
      </c>
      <c r="L164" s="10">
        <f t="shared" si="6"/>
        <v>19.17</v>
      </c>
      <c r="M164" s="10">
        <f t="shared" si="7"/>
        <v>-0.4563535932</v>
      </c>
      <c r="N164" s="11">
        <f t="shared" si="8"/>
        <v>-0.6755394831</v>
      </c>
      <c r="P164" s="10">
        <v>46.09</v>
      </c>
      <c r="Q164" s="10">
        <v>43.75</v>
      </c>
      <c r="R164" s="10">
        <v>46.88</v>
      </c>
      <c r="S164" s="10">
        <v>41.41</v>
      </c>
      <c r="T164" s="10">
        <f t="shared" ref="T164:W164" si="342">(P164-average(P:P))/stdev(P:P)</f>
        <v>-1.898787259</v>
      </c>
      <c r="U164" s="10">
        <f t="shared" si="342"/>
        <v>-1.508646559</v>
      </c>
      <c r="V164" s="10">
        <f t="shared" si="342"/>
        <v>-1.753161898</v>
      </c>
      <c r="W164" s="10">
        <f t="shared" si="342"/>
        <v>-0.8829618896</v>
      </c>
      <c r="X164" s="10">
        <f t="shared" si="10"/>
        <v>-1.510889401</v>
      </c>
      <c r="Y164" s="11">
        <f t="shared" si="11"/>
        <v>-1.229182412</v>
      </c>
      <c r="Z164" s="10"/>
      <c r="AA164" s="19">
        <v>0.0</v>
      </c>
      <c r="AB164" s="10">
        <v>9852.0</v>
      </c>
      <c r="AC164" s="16">
        <f t="shared" si="12"/>
        <v>3.993524403</v>
      </c>
      <c r="AD164" s="16" t="b">
        <f t="shared" si="13"/>
        <v>1</v>
      </c>
      <c r="AE164" s="17" t="str">
        <f t="shared" si="14"/>
        <v/>
      </c>
      <c r="AF164" s="10">
        <f t="shared" si="15"/>
        <v>0.579605611</v>
      </c>
      <c r="AG164" s="18" t="str">
        <f t="shared" si="16"/>
        <v/>
      </c>
      <c r="AH164" s="10">
        <f t="shared" si="17"/>
        <v>0.579605611</v>
      </c>
      <c r="AI164" s="11">
        <f t="shared" si="18"/>
        <v>0.7613183375</v>
      </c>
      <c r="AK164" s="12">
        <f t="shared" si="19"/>
        <v>-0.5257676027</v>
      </c>
      <c r="AL164" s="3">
        <v>-1.014267431</v>
      </c>
      <c r="AM164" s="13">
        <f t="shared" si="20"/>
        <v>-0.6478925598</v>
      </c>
      <c r="AN164" s="13"/>
    </row>
    <row r="165">
      <c r="A165" s="10">
        <v>1757.0</v>
      </c>
      <c r="B165" s="1" t="s">
        <v>218</v>
      </c>
      <c r="C165" s="10">
        <v>4.0</v>
      </c>
      <c r="D165" s="10">
        <v>0.0</v>
      </c>
      <c r="E165" s="10">
        <f t="shared" ref="E165:F165" si="343">(C165-average(C:C))/stdev(C:C)</f>
        <v>0.2597855365</v>
      </c>
      <c r="F165" s="10">
        <f t="shared" si="343"/>
        <v>-2.101706476</v>
      </c>
      <c r="G165" s="10">
        <f t="shared" si="4"/>
        <v>-0.9209604698</v>
      </c>
      <c r="H165" s="11">
        <f t="shared" si="5"/>
        <v>-0.9596668535</v>
      </c>
      <c r="J165" s="10">
        <v>52.5</v>
      </c>
      <c r="K165" s="10">
        <v>1.0</v>
      </c>
      <c r="L165" s="10">
        <f t="shared" si="6"/>
        <v>47.25</v>
      </c>
      <c r="M165" s="10">
        <f t="shared" si="7"/>
        <v>-0.2952792344</v>
      </c>
      <c r="N165" s="11">
        <f t="shared" si="8"/>
        <v>-0.5433960198</v>
      </c>
      <c r="P165" s="10">
        <v>25.0</v>
      </c>
      <c r="Q165" s="10">
        <v>25.0</v>
      </c>
      <c r="R165" s="10">
        <v>25.0</v>
      </c>
      <c r="S165" s="10">
        <v>25.0</v>
      </c>
      <c r="T165" s="10">
        <f t="shared" ref="T165:W165" si="344">(P165-average(P:P))/stdev(P:P)</f>
        <v>-3.30839201</v>
      </c>
      <c r="U165" s="10">
        <f t="shared" si="344"/>
        <v>-2.679497381</v>
      </c>
      <c r="V165" s="10">
        <f t="shared" si="344"/>
        <v>-3.315695335</v>
      </c>
      <c r="W165" s="10">
        <f t="shared" si="344"/>
        <v>-1.890672273</v>
      </c>
      <c r="X165" s="10">
        <f t="shared" si="10"/>
        <v>-2.79856425</v>
      </c>
      <c r="Y165" s="11">
        <f t="shared" si="11"/>
        <v>-1.672890986</v>
      </c>
      <c r="Z165" s="10"/>
      <c r="AA165" s="19">
        <v>0.0</v>
      </c>
      <c r="AB165" s="10">
        <v>1588.0</v>
      </c>
      <c r="AC165" s="16">
        <f t="shared" si="12"/>
        <v>3.200850498</v>
      </c>
      <c r="AD165" s="16" t="b">
        <f t="shared" si="13"/>
        <v>1</v>
      </c>
      <c r="AE165" s="17" t="str">
        <f t="shared" si="14"/>
        <v/>
      </c>
      <c r="AF165" s="10">
        <f t="shared" si="15"/>
        <v>0.2596832335</v>
      </c>
      <c r="AG165" s="18" t="str">
        <f t="shared" si="16"/>
        <v/>
      </c>
      <c r="AH165" s="10">
        <f t="shared" si="17"/>
        <v>0.2596832335</v>
      </c>
      <c r="AI165" s="11">
        <f t="shared" si="18"/>
        <v>0.5095912416</v>
      </c>
      <c r="AK165" s="12">
        <f t="shared" si="19"/>
        <v>-0.6665906544</v>
      </c>
      <c r="AM165" s="13">
        <f t="shared" si="20"/>
        <v>-0.6665906544</v>
      </c>
      <c r="AN165" s="13"/>
    </row>
    <row r="166">
      <c r="A166" s="10">
        <v>1449.0</v>
      </c>
      <c r="B166" s="1" t="s">
        <v>198</v>
      </c>
      <c r="C166" s="10">
        <v>4.0</v>
      </c>
      <c r="D166" s="10">
        <v>1.0</v>
      </c>
      <c r="E166" s="10">
        <f t="shared" ref="E166:F166" si="345">(C166-average(C:C))/stdev(C:C)</f>
        <v>0.2597855365</v>
      </c>
      <c r="F166" s="10">
        <f t="shared" si="345"/>
        <v>0.4732319217</v>
      </c>
      <c r="G166" s="10">
        <f t="shared" si="4"/>
        <v>0.3665087291</v>
      </c>
      <c r="H166" s="11">
        <f t="shared" si="5"/>
        <v>0.6053996441</v>
      </c>
      <c r="J166" s="10">
        <v>0.0</v>
      </c>
      <c r="K166" s="10">
        <v>0.0</v>
      </c>
      <c r="L166" s="10">
        <f t="shared" si="6"/>
        <v>0</v>
      </c>
      <c r="M166" s="10">
        <f t="shared" si="7"/>
        <v>-1</v>
      </c>
      <c r="N166" s="11">
        <f t="shared" si="8"/>
        <v>-1</v>
      </c>
      <c r="P166" s="10">
        <v>49.22</v>
      </c>
      <c r="Q166" s="10">
        <v>32.81</v>
      </c>
      <c r="R166" s="10">
        <v>39.84</v>
      </c>
      <c r="S166" s="10">
        <v>15.63</v>
      </c>
      <c r="T166" s="10">
        <f t="shared" ref="T166:W166" si="346">(P166-average(P:P))/stdev(P:P)</f>
        <v>-1.689585605</v>
      </c>
      <c r="U166" s="10">
        <f t="shared" si="346"/>
        <v>-2.191798985</v>
      </c>
      <c r="V166" s="10">
        <f t="shared" si="346"/>
        <v>-2.255914887</v>
      </c>
      <c r="W166" s="10">
        <f t="shared" si="346"/>
        <v>-2.466068148</v>
      </c>
      <c r="X166" s="10">
        <f t="shared" si="10"/>
        <v>-2.150841906</v>
      </c>
      <c r="Y166" s="11">
        <f t="shared" si="11"/>
        <v>-1.466574889</v>
      </c>
      <c r="Z166" s="10"/>
      <c r="AA166" s="19">
        <v>0.0</v>
      </c>
      <c r="AB166" s="10">
        <v>0.0</v>
      </c>
      <c r="AC166" s="16">
        <f t="shared" si="12"/>
        <v>0</v>
      </c>
      <c r="AD166" s="16" t="b">
        <f t="shared" si="13"/>
        <v>1</v>
      </c>
      <c r="AE166" s="17" t="str">
        <f t="shared" si="14"/>
        <v/>
      </c>
      <c r="AF166" s="10">
        <f t="shared" si="15"/>
        <v>-1.032176754</v>
      </c>
      <c r="AG166" s="18" t="str">
        <f t="shared" si="16"/>
        <v/>
      </c>
      <c r="AH166" s="10">
        <f t="shared" si="17"/>
        <v>-1.032176754</v>
      </c>
      <c r="AI166" s="11">
        <f t="shared" si="18"/>
        <v>-1.015961</v>
      </c>
      <c r="AK166" s="12">
        <f t="shared" si="19"/>
        <v>-0.7192840614</v>
      </c>
      <c r="AM166" s="13">
        <f t="shared" si="20"/>
        <v>-0.7192840614</v>
      </c>
      <c r="AN166" s="13"/>
    </row>
    <row r="167">
      <c r="A167" s="10">
        <v>1505.0</v>
      </c>
      <c r="B167" s="1" t="s">
        <v>206</v>
      </c>
      <c r="C167" s="10">
        <v>4.0</v>
      </c>
      <c r="D167" s="10">
        <v>0.0</v>
      </c>
      <c r="E167" s="10">
        <f t="shared" ref="E167:F167" si="347">(C167-average(C:C))/stdev(C:C)</f>
        <v>0.2597855365</v>
      </c>
      <c r="F167" s="10">
        <f t="shared" si="347"/>
        <v>-2.101706476</v>
      </c>
      <c r="G167" s="10">
        <f t="shared" si="4"/>
        <v>-0.9209604698</v>
      </c>
      <c r="H167" s="11">
        <f t="shared" si="5"/>
        <v>-0.9596668535</v>
      </c>
      <c r="J167" s="10">
        <v>37.2</v>
      </c>
      <c r="K167" s="10">
        <v>3.0</v>
      </c>
      <c r="L167" s="10">
        <f t="shared" si="6"/>
        <v>27.1188</v>
      </c>
      <c r="M167" s="10">
        <f t="shared" si="7"/>
        <v>-0.4107571593</v>
      </c>
      <c r="N167" s="11">
        <f t="shared" si="8"/>
        <v>-0.6409033931</v>
      </c>
      <c r="P167" s="10">
        <v>65.92</v>
      </c>
      <c r="Q167" s="10">
        <v>56.64</v>
      </c>
      <c r="R167" s="10">
        <v>61.47</v>
      </c>
      <c r="S167" s="10">
        <v>36.82</v>
      </c>
      <c r="T167" s="10">
        <f t="shared" ref="T167:W167" si="348">(P167-average(P:P))/stdev(P:P)</f>
        <v>-0.5733978694</v>
      </c>
      <c r="U167" s="10">
        <f t="shared" si="348"/>
        <v>-0.7037256467</v>
      </c>
      <c r="V167" s="10">
        <f t="shared" si="348"/>
        <v>-0.7112348947</v>
      </c>
      <c r="W167" s="10">
        <f t="shared" si="348"/>
        <v>-1.164826037</v>
      </c>
      <c r="X167" s="10">
        <f t="shared" si="10"/>
        <v>-0.788296112</v>
      </c>
      <c r="Y167" s="11">
        <f t="shared" si="11"/>
        <v>-0.8878604124</v>
      </c>
      <c r="Z167" s="10"/>
      <c r="AA167" s="19">
        <v>389900.0</v>
      </c>
      <c r="AB167" s="10">
        <v>0.0</v>
      </c>
      <c r="AC167" s="16">
        <f t="shared" si="12"/>
        <v>0</v>
      </c>
      <c r="AD167" s="16" t="b">
        <f t="shared" si="13"/>
        <v>0</v>
      </c>
      <c r="AE167" s="17">
        <f t="shared" si="14"/>
        <v>-1</v>
      </c>
      <c r="AF167" s="10">
        <f t="shared" si="15"/>
        <v>-1.032176754</v>
      </c>
      <c r="AG167" s="18">
        <f t="shared" si="16"/>
        <v>-0.3574220931</v>
      </c>
      <c r="AH167" s="10">
        <f t="shared" si="17"/>
        <v>-0.6947994238</v>
      </c>
      <c r="AI167" s="11">
        <f t="shared" si="18"/>
        <v>-0.8335462937</v>
      </c>
      <c r="AK167" s="12">
        <f t="shared" si="19"/>
        <v>-0.8304942382</v>
      </c>
      <c r="AL167" s="3">
        <v>-0.4165765634</v>
      </c>
      <c r="AM167" s="13">
        <f t="shared" si="20"/>
        <v>-0.7270148195</v>
      </c>
      <c r="AN167" s="13"/>
    </row>
    <row r="168">
      <c r="A168" s="10">
        <v>1851.0</v>
      </c>
      <c r="B168" s="1" t="s">
        <v>202</v>
      </c>
      <c r="C168" s="10">
        <v>4.0</v>
      </c>
      <c r="D168" s="10">
        <v>0.0</v>
      </c>
      <c r="E168" s="10">
        <f t="shared" ref="E168:F168" si="349">(C168-average(C:C))/stdev(C:C)</f>
        <v>0.2597855365</v>
      </c>
      <c r="F168" s="10">
        <f t="shared" si="349"/>
        <v>-2.101706476</v>
      </c>
      <c r="G168" s="10">
        <f t="shared" si="4"/>
        <v>-0.9209604698</v>
      </c>
      <c r="H168" s="11">
        <f t="shared" si="5"/>
        <v>-0.9596668535</v>
      </c>
      <c r="J168" s="10">
        <v>0.0</v>
      </c>
      <c r="K168" s="10">
        <v>0.0</v>
      </c>
      <c r="L168" s="10">
        <f t="shared" si="6"/>
        <v>0</v>
      </c>
      <c r="M168" s="10">
        <f t="shared" si="7"/>
        <v>-1</v>
      </c>
      <c r="N168" s="11">
        <f t="shared" si="8"/>
        <v>-1</v>
      </c>
      <c r="P168" s="10">
        <v>74.22</v>
      </c>
      <c r="Q168" s="10">
        <v>64.84</v>
      </c>
      <c r="R168" s="10">
        <v>79.69</v>
      </c>
      <c r="S168" s="10">
        <v>50.0</v>
      </c>
      <c r="T168" s="10">
        <f t="shared" ref="T168:W168" si="350">(P168-average(P:P))/stdev(P:P)</f>
        <v>-0.0186458809</v>
      </c>
      <c r="U168" s="10">
        <f t="shared" si="350"/>
        <v>-0.1916735537</v>
      </c>
      <c r="V168" s="10">
        <f t="shared" si="350"/>
        <v>0.589924119</v>
      </c>
      <c r="W168" s="10">
        <f t="shared" si="350"/>
        <v>-0.3554644979</v>
      </c>
      <c r="X168" s="10">
        <f t="shared" si="10"/>
        <v>0.006035046614</v>
      </c>
      <c r="Y168" s="11">
        <f t="shared" si="11"/>
        <v>0.07768556246</v>
      </c>
      <c r="Z168" s="10"/>
      <c r="AA168" s="19">
        <v>0.0</v>
      </c>
      <c r="AB168" s="10">
        <v>0.0</v>
      </c>
      <c r="AC168" s="16">
        <f t="shared" si="12"/>
        <v>0</v>
      </c>
      <c r="AD168" s="16" t="b">
        <f t="shared" si="13"/>
        <v>1</v>
      </c>
      <c r="AE168" s="17" t="str">
        <f t="shared" si="14"/>
        <v/>
      </c>
      <c r="AF168" s="10">
        <f t="shared" si="15"/>
        <v>-1.032176754</v>
      </c>
      <c r="AG168" s="18" t="str">
        <f t="shared" si="16"/>
        <v/>
      </c>
      <c r="AH168" s="10">
        <f t="shared" si="17"/>
        <v>-1.032176754</v>
      </c>
      <c r="AI168" s="11">
        <f t="shared" si="18"/>
        <v>-1.015961</v>
      </c>
      <c r="AK168" s="12">
        <f t="shared" si="19"/>
        <v>-0.7244855729</v>
      </c>
      <c r="AL168" s="3">
        <v>-0.7546448064</v>
      </c>
      <c r="AM168" s="13">
        <f t="shared" si="20"/>
        <v>-0.7320253813</v>
      </c>
      <c r="AN168" s="13"/>
    </row>
    <row r="169">
      <c r="A169" s="10">
        <v>1467.0</v>
      </c>
      <c r="B169" s="15" t="s">
        <v>200</v>
      </c>
      <c r="C169" s="10">
        <v>4.0</v>
      </c>
      <c r="D169" s="10">
        <v>1.0</v>
      </c>
      <c r="E169" s="10">
        <f t="shared" ref="E169:F169" si="351">(C169-average(C:C))/stdev(C:C)</f>
        <v>0.2597855365</v>
      </c>
      <c r="F169" s="10">
        <f t="shared" si="351"/>
        <v>0.4732319217</v>
      </c>
      <c r="G169" s="10">
        <f t="shared" si="4"/>
        <v>0.3665087291</v>
      </c>
      <c r="H169" s="11">
        <f t="shared" si="5"/>
        <v>0.6053996441</v>
      </c>
      <c r="J169" s="10">
        <v>0.0</v>
      </c>
      <c r="K169" s="10">
        <v>0.0</v>
      </c>
      <c r="L169" s="10">
        <f t="shared" si="6"/>
        <v>0</v>
      </c>
      <c r="M169" s="10">
        <f t="shared" si="7"/>
        <v>-1</v>
      </c>
      <c r="N169" s="11">
        <f t="shared" si="8"/>
        <v>-1</v>
      </c>
      <c r="P169" s="10">
        <v>39.11</v>
      </c>
      <c r="Q169" s="10">
        <v>27.88</v>
      </c>
      <c r="R169" s="10">
        <v>31.74</v>
      </c>
      <c r="S169" s="10">
        <v>25.39</v>
      </c>
      <c r="T169" s="10">
        <f t="shared" ref="T169:W169" si="352">(P169-average(P:P))/stdev(P:P)</f>
        <v>-2.36531363</v>
      </c>
      <c r="U169" s="10">
        <f t="shared" si="352"/>
        <v>-2.499654695</v>
      </c>
      <c r="V169" s="10">
        <f t="shared" si="352"/>
        <v>-2.834366479</v>
      </c>
      <c r="W169" s="10">
        <f t="shared" si="352"/>
        <v>-1.866723032</v>
      </c>
      <c r="X169" s="10">
        <f t="shared" si="10"/>
        <v>-2.391514459</v>
      </c>
      <c r="Y169" s="11">
        <f t="shared" si="11"/>
        <v>-1.546452217</v>
      </c>
      <c r="Z169" s="10"/>
      <c r="AA169" s="19">
        <v>0.0</v>
      </c>
      <c r="AB169" s="10">
        <v>0.0</v>
      </c>
      <c r="AC169" s="16">
        <f t="shared" si="12"/>
        <v>0</v>
      </c>
      <c r="AD169" s="16" t="b">
        <f t="shared" si="13"/>
        <v>1</v>
      </c>
      <c r="AE169" s="17" t="str">
        <f t="shared" si="14"/>
        <v/>
      </c>
      <c r="AF169" s="10">
        <f t="shared" si="15"/>
        <v>-1.032176754</v>
      </c>
      <c r="AG169" s="18" t="str">
        <f t="shared" si="16"/>
        <v/>
      </c>
      <c r="AH169" s="10">
        <f t="shared" si="17"/>
        <v>-1.032176754</v>
      </c>
      <c r="AI169" s="11">
        <f t="shared" si="18"/>
        <v>-1.015961</v>
      </c>
      <c r="AK169" s="12">
        <f t="shared" si="19"/>
        <v>-0.7392533933</v>
      </c>
      <c r="AM169" s="13">
        <f t="shared" si="20"/>
        <v>-0.7392533933</v>
      </c>
      <c r="AN169" s="13"/>
    </row>
    <row r="170">
      <c r="A170" s="10">
        <v>1085.0</v>
      </c>
      <c r="B170" s="1" t="s">
        <v>201</v>
      </c>
      <c r="C170" s="10">
        <v>4.0</v>
      </c>
      <c r="D170" s="10">
        <v>1.0</v>
      </c>
      <c r="E170" s="10">
        <f t="shared" ref="E170:F170" si="353">(C170-average(C:C))/stdev(C:C)</f>
        <v>0.2597855365</v>
      </c>
      <c r="F170" s="10">
        <f t="shared" si="353"/>
        <v>0.4732319217</v>
      </c>
      <c r="G170" s="10">
        <f t="shared" si="4"/>
        <v>0.3665087291</v>
      </c>
      <c r="H170" s="11">
        <f t="shared" si="5"/>
        <v>0.6053996441</v>
      </c>
      <c r="J170" s="10">
        <v>0.0</v>
      </c>
      <c r="K170" s="10">
        <v>7.0</v>
      </c>
      <c r="L170" s="10">
        <f t="shared" si="6"/>
        <v>0</v>
      </c>
      <c r="M170" s="10">
        <f t="shared" si="7"/>
        <v>-1</v>
      </c>
      <c r="N170" s="11">
        <f t="shared" si="8"/>
        <v>-1</v>
      </c>
      <c r="P170" s="10">
        <v>27.39</v>
      </c>
      <c r="Q170" s="10">
        <v>28.21</v>
      </c>
      <c r="R170" s="10">
        <v>28.56</v>
      </c>
      <c r="S170" s="10">
        <v>27.0</v>
      </c>
      <c r="T170" s="10">
        <f t="shared" ref="T170:W170" si="354">(P170-average(P:P))/stdev(P:P)</f>
        <v>-3.148650173</v>
      </c>
      <c r="U170" s="10">
        <f t="shared" si="354"/>
        <v>-2.47904772</v>
      </c>
      <c r="V170" s="10">
        <f t="shared" si="354"/>
        <v>-3.06146229</v>
      </c>
      <c r="W170" s="10">
        <f t="shared" si="354"/>
        <v>-1.767855651</v>
      </c>
      <c r="X170" s="10">
        <f t="shared" si="10"/>
        <v>-2.614253959</v>
      </c>
      <c r="Y170" s="11">
        <f t="shared" si="11"/>
        <v>-1.616865473</v>
      </c>
      <c r="Z170" s="10"/>
      <c r="AA170" s="19">
        <v>0.0</v>
      </c>
      <c r="AB170" s="10">
        <v>0.0</v>
      </c>
      <c r="AC170" s="16">
        <f t="shared" si="12"/>
        <v>0</v>
      </c>
      <c r="AD170" s="16" t="b">
        <f t="shared" si="13"/>
        <v>1</v>
      </c>
      <c r="AE170" s="17" t="str">
        <f t="shared" si="14"/>
        <v/>
      </c>
      <c r="AF170" s="10">
        <f t="shared" si="15"/>
        <v>-1.032176754</v>
      </c>
      <c r="AG170" s="18" t="str">
        <f t="shared" si="16"/>
        <v/>
      </c>
      <c r="AH170" s="10">
        <f t="shared" si="17"/>
        <v>-1.032176754</v>
      </c>
      <c r="AI170" s="11">
        <f t="shared" si="18"/>
        <v>-1.015961</v>
      </c>
      <c r="AK170" s="12">
        <f t="shared" si="19"/>
        <v>-0.7568567074</v>
      </c>
      <c r="AM170" s="13">
        <f t="shared" si="20"/>
        <v>-0.7568567074</v>
      </c>
      <c r="AN170" s="13"/>
    </row>
    <row r="171">
      <c r="A171" s="10">
        <v>1852.0</v>
      </c>
      <c r="B171" s="1" t="s">
        <v>204</v>
      </c>
      <c r="C171" s="10">
        <v>4.0</v>
      </c>
      <c r="D171" s="10">
        <v>0.0</v>
      </c>
      <c r="E171" s="10">
        <f t="shared" ref="E171:F171" si="355">(C171-average(C:C))/stdev(C:C)</f>
        <v>0.2597855365</v>
      </c>
      <c r="F171" s="10">
        <f t="shared" si="355"/>
        <v>-2.101706476</v>
      </c>
      <c r="G171" s="10">
        <f t="shared" si="4"/>
        <v>-0.9209604698</v>
      </c>
      <c r="H171" s="11">
        <f t="shared" si="5"/>
        <v>-0.9596668535</v>
      </c>
      <c r="J171" s="10">
        <v>0.0</v>
      </c>
      <c r="K171" s="10">
        <v>0.0</v>
      </c>
      <c r="L171" s="10">
        <f t="shared" si="6"/>
        <v>0</v>
      </c>
      <c r="M171" s="10">
        <f t="shared" si="7"/>
        <v>-1</v>
      </c>
      <c r="N171" s="11">
        <f t="shared" si="8"/>
        <v>-1</v>
      </c>
      <c r="P171" s="10">
        <v>74.81</v>
      </c>
      <c r="Q171" s="10">
        <v>58.6</v>
      </c>
      <c r="R171" s="10">
        <v>72.46</v>
      </c>
      <c r="S171" s="10">
        <v>42.39</v>
      </c>
      <c r="T171" s="10">
        <f t="shared" ref="T171:W171" si="356">(P171-average(P:P))/stdev(P:P)</f>
        <v>0.02078829659</v>
      </c>
      <c r="U171" s="10">
        <f t="shared" si="356"/>
        <v>-0.5813327074</v>
      </c>
      <c r="V171" s="10">
        <f t="shared" si="356"/>
        <v>0.07360251257</v>
      </c>
      <c r="W171" s="10">
        <f t="shared" si="356"/>
        <v>-0.8227817448</v>
      </c>
      <c r="X171" s="10">
        <f t="shared" si="10"/>
        <v>-0.3274309108</v>
      </c>
      <c r="Y171" s="11">
        <f t="shared" si="11"/>
        <v>-0.5722157904</v>
      </c>
      <c r="Z171" s="10"/>
      <c r="AA171" s="19">
        <v>0.0</v>
      </c>
      <c r="AB171" s="10">
        <v>0.0</v>
      </c>
      <c r="AC171" s="16">
        <f t="shared" si="12"/>
        <v>0</v>
      </c>
      <c r="AD171" s="16" t="b">
        <f t="shared" si="13"/>
        <v>1</v>
      </c>
      <c r="AE171" s="17" t="str">
        <f t="shared" si="14"/>
        <v/>
      </c>
      <c r="AF171" s="10">
        <f t="shared" si="15"/>
        <v>-1.032176754</v>
      </c>
      <c r="AG171" s="18" t="str">
        <f t="shared" si="16"/>
        <v/>
      </c>
      <c r="AH171" s="10">
        <f t="shared" si="17"/>
        <v>-1.032176754</v>
      </c>
      <c r="AI171" s="11">
        <f t="shared" si="18"/>
        <v>-1.015961</v>
      </c>
      <c r="AK171" s="12">
        <f t="shared" si="19"/>
        <v>-0.8869609111</v>
      </c>
      <c r="AL171" s="3">
        <v>-0.4864976334</v>
      </c>
      <c r="AM171" s="13">
        <f t="shared" si="20"/>
        <v>-0.7868450917</v>
      </c>
      <c r="AN171" s="13"/>
    </row>
    <row r="172">
      <c r="A172" s="10">
        <v>1451.0</v>
      </c>
      <c r="B172" s="1" t="s">
        <v>208</v>
      </c>
      <c r="C172" s="10">
        <v>4.0</v>
      </c>
      <c r="D172" s="10">
        <v>0.0</v>
      </c>
      <c r="E172" s="10">
        <f t="shared" ref="E172:F172" si="357">(C172-average(C:C))/stdev(C:C)</f>
        <v>0.2597855365</v>
      </c>
      <c r="F172" s="10">
        <f t="shared" si="357"/>
        <v>-2.101706476</v>
      </c>
      <c r="G172" s="10">
        <f t="shared" si="4"/>
        <v>-0.9209604698</v>
      </c>
      <c r="H172" s="11">
        <f t="shared" si="5"/>
        <v>-0.9596668535</v>
      </c>
      <c r="J172" s="10">
        <v>28.7</v>
      </c>
      <c r="K172" s="10">
        <v>3.0</v>
      </c>
      <c r="L172" s="10">
        <f t="shared" si="6"/>
        <v>20.9223</v>
      </c>
      <c r="M172" s="10">
        <f t="shared" si="7"/>
        <v>-0.4463019337</v>
      </c>
      <c r="N172" s="11">
        <f t="shared" si="8"/>
        <v>-0.668058331</v>
      </c>
      <c r="P172" s="10">
        <v>74.85</v>
      </c>
      <c r="Q172" s="10">
        <v>67.43</v>
      </c>
      <c r="R172" s="10">
        <v>52.73</v>
      </c>
      <c r="S172" s="10">
        <v>47.66</v>
      </c>
      <c r="T172" s="10">
        <f t="shared" ref="T172:W172" si="358">(P172-average(P:P))/stdev(P:P)</f>
        <v>0.02346180015</v>
      </c>
      <c r="U172" s="10">
        <f t="shared" si="358"/>
        <v>-0.0299400268</v>
      </c>
      <c r="V172" s="10">
        <f t="shared" si="358"/>
        <v>-1.335391304</v>
      </c>
      <c r="W172" s="10">
        <f t="shared" si="358"/>
        <v>-0.4991599457</v>
      </c>
      <c r="X172" s="10">
        <f t="shared" si="10"/>
        <v>-0.4602573691</v>
      </c>
      <c r="Y172" s="11">
        <f t="shared" si="11"/>
        <v>-0.6784227068</v>
      </c>
      <c r="Z172" s="10"/>
      <c r="AA172" s="19">
        <v>0.0</v>
      </c>
      <c r="AB172" s="10">
        <v>0.0</v>
      </c>
      <c r="AC172" s="16">
        <f t="shared" si="12"/>
        <v>0</v>
      </c>
      <c r="AD172" s="16" t="b">
        <f t="shared" si="13"/>
        <v>1</v>
      </c>
      <c r="AE172" s="17" t="str">
        <f t="shared" si="14"/>
        <v/>
      </c>
      <c r="AF172" s="10">
        <f t="shared" si="15"/>
        <v>-1.032176754</v>
      </c>
      <c r="AG172" s="18" t="str">
        <f t="shared" si="16"/>
        <v/>
      </c>
      <c r="AH172" s="10">
        <f t="shared" si="17"/>
        <v>-1.032176754</v>
      </c>
      <c r="AI172" s="11">
        <f t="shared" si="18"/>
        <v>-1.015961</v>
      </c>
      <c r="AK172" s="12">
        <f t="shared" si="19"/>
        <v>-0.830527223</v>
      </c>
      <c r="AL172" s="3">
        <v>-0.7522517887</v>
      </c>
      <c r="AM172" s="13">
        <f t="shared" si="20"/>
        <v>-0.8109583644</v>
      </c>
      <c r="AN172" s="13"/>
    </row>
    <row r="173">
      <c r="A173" s="10">
        <v>1529.0</v>
      </c>
      <c r="B173" s="1" t="s">
        <v>207</v>
      </c>
      <c r="C173" s="10">
        <v>4.0</v>
      </c>
      <c r="D173" s="10">
        <v>0.0</v>
      </c>
      <c r="E173" s="10">
        <f t="shared" ref="E173:F173" si="359">(C173-average(C:C))/stdev(C:C)</f>
        <v>0.2597855365</v>
      </c>
      <c r="F173" s="10">
        <f t="shared" si="359"/>
        <v>-2.101706476</v>
      </c>
      <c r="G173" s="10">
        <f t="shared" si="4"/>
        <v>-0.9209604698</v>
      </c>
      <c r="H173" s="11">
        <f t="shared" si="5"/>
        <v>-0.9596668535</v>
      </c>
      <c r="J173" s="10">
        <v>1.1</v>
      </c>
      <c r="K173" s="10">
        <v>3.0</v>
      </c>
      <c r="L173" s="10">
        <f t="shared" si="6"/>
        <v>0.8019</v>
      </c>
      <c r="M173" s="10">
        <f t="shared" si="7"/>
        <v>-0.5617179069</v>
      </c>
      <c r="N173" s="11">
        <f t="shared" si="8"/>
        <v>-0.7494784232</v>
      </c>
      <c r="P173" s="10">
        <v>60.94</v>
      </c>
      <c r="Q173" s="10">
        <v>65.63</v>
      </c>
      <c r="R173" s="10">
        <v>71.88</v>
      </c>
      <c r="S173" s="10">
        <v>52.34</v>
      </c>
      <c r="T173" s="10">
        <f t="shared" ref="T173:W173" si="360">(P173-average(P:P))/stdev(P:P)</f>
        <v>-0.9062490625</v>
      </c>
      <c r="U173" s="10">
        <f t="shared" si="360"/>
        <v>-0.1423417057</v>
      </c>
      <c r="V173" s="10">
        <f t="shared" si="360"/>
        <v>0.03218252202</v>
      </c>
      <c r="W173" s="10">
        <f t="shared" si="360"/>
        <v>-0.2117690501</v>
      </c>
      <c r="X173" s="10">
        <f t="shared" si="10"/>
        <v>-0.3070443241</v>
      </c>
      <c r="Y173" s="11">
        <f t="shared" si="11"/>
        <v>-0.5541158039</v>
      </c>
      <c r="Z173" s="10"/>
      <c r="AA173" s="19">
        <v>0.0</v>
      </c>
      <c r="AB173" s="10">
        <v>0.0</v>
      </c>
      <c r="AC173" s="16">
        <f t="shared" si="12"/>
        <v>0</v>
      </c>
      <c r="AD173" s="16" t="b">
        <f t="shared" si="13"/>
        <v>1</v>
      </c>
      <c r="AE173" s="17" t="str">
        <f t="shared" si="14"/>
        <v/>
      </c>
      <c r="AF173" s="10">
        <f t="shared" si="15"/>
        <v>-1.032176754</v>
      </c>
      <c r="AG173" s="18" t="str">
        <f t="shared" si="16"/>
        <v/>
      </c>
      <c r="AH173" s="10">
        <f t="shared" si="17"/>
        <v>-1.032176754</v>
      </c>
      <c r="AI173" s="11">
        <f t="shared" si="18"/>
        <v>-1.015961</v>
      </c>
      <c r="AK173" s="12">
        <f t="shared" si="19"/>
        <v>-0.8198055203</v>
      </c>
      <c r="AM173" s="13">
        <f t="shared" si="20"/>
        <v>-0.8198055203</v>
      </c>
      <c r="AN173" s="13"/>
    </row>
    <row r="174">
      <c r="A174" s="10">
        <v>1123.0</v>
      </c>
      <c r="B174" s="1" t="s">
        <v>209</v>
      </c>
      <c r="C174" s="10">
        <v>2.0</v>
      </c>
      <c r="D174" s="10">
        <v>1.0</v>
      </c>
      <c r="E174" s="10">
        <f t="shared" ref="E174:F174" si="361">(C174-average(C:C))/stdev(C:C)</f>
        <v>-3.919373094</v>
      </c>
      <c r="F174" s="10">
        <f t="shared" si="361"/>
        <v>0.4732319217</v>
      </c>
      <c r="G174" s="10">
        <f t="shared" si="4"/>
        <v>-1.723070586</v>
      </c>
      <c r="H174" s="11">
        <f t="shared" si="5"/>
        <v>-1.312657833</v>
      </c>
      <c r="J174" s="10">
        <v>60.0</v>
      </c>
      <c r="K174" s="10">
        <v>7.0</v>
      </c>
      <c r="L174" s="10">
        <f t="shared" si="6"/>
        <v>28.697814</v>
      </c>
      <c r="M174" s="10">
        <f t="shared" si="7"/>
        <v>-0.4016995144</v>
      </c>
      <c r="N174" s="11">
        <f t="shared" si="8"/>
        <v>-0.633797692</v>
      </c>
      <c r="P174" s="10">
        <v>81.69</v>
      </c>
      <c r="Q174" s="10">
        <v>58.01</v>
      </c>
      <c r="R174" s="10">
        <v>71.68</v>
      </c>
      <c r="S174" s="10">
        <v>47.79</v>
      </c>
      <c r="T174" s="10">
        <f t="shared" ref="T174:W174" si="362">(P174-average(P:P))/stdev(P:P)</f>
        <v>0.4806309088</v>
      </c>
      <c r="U174" s="10">
        <f t="shared" si="362"/>
        <v>-0.61817548</v>
      </c>
      <c r="V174" s="10">
        <f t="shared" si="362"/>
        <v>0.01789976665</v>
      </c>
      <c r="W174" s="10">
        <f t="shared" si="362"/>
        <v>-0.4911768652</v>
      </c>
      <c r="X174" s="10">
        <f t="shared" si="10"/>
        <v>-0.1527054174</v>
      </c>
      <c r="Y174" s="11">
        <f t="shared" si="11"/>
        <v>-0.3907754054</v>
      </c>
      <c r="Z174" s="10"/>
      <c r="AA174" s="19">
        <v>0.0</v>
      </c>
      <c r="AB174" s="10">
        <v>0.0</v>
      </c>
      <c r="AC174" s="16">
        <f t="shared" si="12"/>
        <v>0</v>
      </c>
      <c r="AD174" s="16" t="b">
        <f t="shared" si="13"/>
        <v>1</v>
      </c>
      <c r="AE174" s="17" t="str">
        <f t="shared" si="14"/>
        <v/>
      </c>
      <c r="AF174" s="10">
        <f t="shared" si="15"/>
        <v>-1.032176754</v>
      </c>
      <c r="AG174" s="18" t="str">
        <f t="shared" si="16"/>
        <v/>
      </c>
      <c r="AH174" s="10">
        <f t="shared" si="17"/>
        <v>-1.032176754</v>
      </c>
      <c r="AI174" s="11">
        <f t="shared" si="18"/>
        <v>-1.015961</v>
      </c>
      <c r="AK174" s="12">
        <f t="shared" si="19"/>
        <v>-0.8382979827</v>
      </c>
      <c r="AL174" s="3">
        <v>-0.8810445591</v>
      </c>
      <c r="AM174" s="13">
        <f t="shared" si="20"/>
        <v>-0.8489846268</v>
      </c>
      <c r="AN174" s="13"/>
    </row>
    <row r="175">
      <c r="A175" s="10">
        <v>1517.0</v>
      </c>
      <c r="B175" s="1" t="s">
        <v>205</v>
      </c>
      <c r="C175" s="10">
        <v>4.0</v>
      </c>
      <c r="D175" s="10">
        <v>0.0</v>
      </c>
      <c r="E175" s="10">
        <f t="shared" ref="E175:F175" si="363">(C175-average(C:C))/stdev(C:C)</f>
        <v>0.2597855365</v>
      </c>
      <c r="F175" s="10">
        <f t="shared" si="363"/>
        <v>-2.101706476</v>
      </c>
      <c r="G175" s="10">
        <f t="shared" si="4"/>
        <v>-0.9209604698</v>
      </c>
      <c r="H175" s="11">
        <f t="shared" si="5"/>
        <v>-0.9596668535</v>
      </c>
      <c r="J175" s="10">
        <v>87.2</v>
      </c>
      <c r="K175" s="10">
        <v>3.0</v>
      </c>
      <c r="L175" s="10">
        <f t="shared" si="6"/>
        <v>63.5688</v>
      </c>
      <c r="M175" s="10">
        <f t="shared" si="7"/>
        <v>-0.2016702513</v>
      </c>
      <c r="N175" s="11">
        <f t="shared" si="8"/>
        <v>-0.4490771106</v>
      </c>
      <c r="P175" s="10">
        <v>42.48</v>
      </c>
      <c r="Q175" s="10">
        <v>36.18</v>
      </c>
      <c r="R175" s="10">
        <v>40.72</v>
      </c>
      <c r="S175" s="10">
        <v>27.98</v>
      </c>
      <c r="T175" s="10">
        <f t="shared" ref="T175:W175" si="364">(P175-average(P:P))/stdev(P:P)</f>
        <v>-2.140070955</v>
      </c>
      <c r="U175" s="10">
        <f t="shared" si="364"/>
        <v>-1.981358064</v>
      </c>
      <c r="V175" s="10">
        <f t="shared" si="364"/>
        <v>-2.193070764</v>
      </c>
      <c r="W175" s="10">
        <f t="shared" si="364"/>
        <v>-1.707675507</v>
      </c>
      <c r="X175" s="10">
        <f t="shared" si="10"/>
        <v>-2.005543822</v>
      </c>
      <c r="Y175" s="11">
        <f t="shared" si="11"/>
        <v>-1.416172243</v>
      </c>
      <c r="Z175" s="10"/>
      <c r="AA175" s="19">
        <v>6.0</v>
      </c>
      <c r="AB175" s="10">
        <v>43.0</v>
      </c>
      <c r="AC175" s="16">
        <f t="shared" si="12"/>
        <v>1.633468456</v>
      </c>
      <c r="AD175" s="16" t="b">
        <f t="shared" si="13"/>
        <v>1</v>
      </c>
      <c r="AE175" s="17" t="str">
        <f t="shared" si="14"/>
        <v/>
      </c>
      <c r="AF175" s="10">
        <f t="shared" si="15"/>
        <v>-0.3729105561</v>
      </c>
      <c r="AG175" s="18" t="str">
        <f t="shared" si="16"/>
        <v/>
      </c>
      <c r="AH175" s="10">
        <f t="shared" si="17"/>
        <v>-0.3729105561</v>
      </c>
      <c r="AI175" s="11">
        <f t="shared" si="18"/>
        <v>-0.6106640288</v>
      </c>
      <c r="AK175" s="12">
        <f t="shared" si="19"/>
        <v>-0.858895059</v>
      </c>
      <c r="AL175" s="3">
        <v>-0.8740066516</v>
      </c>
      <c r="AM175" s="13">
        <f t="shared" si="20"/>
        <v>-0.8626729572</v>
      </c>
      <c r="AN175" s="13"/>
    </row>
    <row r="176">
      <c r="A176" s="10">
        <v>815.0</v>
      </c>
      <c r="B176" s="1" t="s">
        <v>213</v>
      </c>
      <c r="C176" s="10">
        <v>4.0</v>
      </c>
      <c r="D176" s="10">
        <v>0.0</v>
      </c>
      <c r="E176" s="10">
        <f t="shared" ref="E176:F176" si="365">(C176-average(C:C))/stdev(C:C)</f>
        <v>0.2597855365</v>
      </c>
      <c r="F176" s="10">
        <f t="shared" si="365"/>
        <v>-2.101706476</v>
      </c>
      <c r="G176" s="10">
        <f t="shared" si="4"/>
        <v>-0.9209604698</v>
      </c>
      <c r="H176" s="11">
        <f t="shared" si="5"/>
        <v>-0.9596668535</v>
      </c>
      <c r="J176" s="10">
        <v>23.0</v>
      </c>
      <c r="K176" s="10">
        <v>10.0</v>
      </c>
      <c r="L176" s="10">
        <f t="shared" si="6"/>
        <v>8.019604122</v>
      </c>
      <c r="M176" s="10">
        <f t="shared" si="7"/>
        <v>-0.5203152337</v>
      </c>
      <c r="N176" s="11">
        <f t="shared" si="8"/>
        <v>-0.7213287972</v>
      </c>
      <c r="P176" s="10">
        <v>41.41</v>
      </c>
      <c r="Q176" s="10">
        <v>53.91</v>
      </c>
      <c r="R176" s="10">
        <v>64.06</v>
      </c>
      <c r="S176" s="10">
        <v>51.56</v>
      </c>
      <c r="T176" s="10">
        <f t="shared" ref="T176:W176" si="366">(P176-average(P:P))/stdev(P:P)</f>
        <v>-2.211587175</v>
      </c>
      <c r="U176" s="10">
        <f t="shared" si="366"/>
        <v>-0.8742015265</v>
      </c>
      <c r="V176" s="10">
        <f t="shared" si="366"/>
        <v>-0.5262732127</v>
      </c>
      <c r="W176" s="10">
        <f t="shared" si="366"/>
        <v>-0.2596675327</v>
      </c>
      <c r="X176" s="10">
        <f t="shared" si="10"/>
        <v>-0.9679323618</v>
      </c>
      <c r="Y176" s="11">
        <f t="shared" si="11"/>
        <v>-0.9838355359</v>
      </c>
      <c r="Z176" s="10"/>
      <c r="AA176" s="19">
        <v>0.0</v>
      </c>
      <c r="AB176" s="10">
        <v>0.0</v>
      </c>
      <c r="AC176" s="16">
        <f t="shared" si="12"/>
        <v>0</v>
      </c>
      <c r="AD176" s="16" t="b">
        <f t="shared" si="13"/>
        <v>1</v>
      </c>
      <c r="AE176" s="17" t="str">
        <f t="shared" si="14"/>
        <v/>
      </c>
      <c r="AF176" s="10">
        <f t="shared" si="15"/>
        <v>-1.032176754</v>
      </c>
      <c r="AG176" s="18" t="str">
        <f t="shared" si="16"/>
        <v/>
      </c>
      <c r="AH176" s="10">
        <f t="shared" si="17"/>
        <v>-1.032176754</v>
      </c>
      <c r="AI176" s="11">
        <f t="shared" si="18"/>
        <v>-1.015961</v>
      </c>
      <c r="AK176" s="12">
        <f t="shared" si="19"/>
        <v>-0.9201980468</v>
      </c>
      <c r="AM176" s="13">
        <f t="shared" si="20"/>
        <v>-0.9201980468</v>
      </c>
      <c r="AN176" s="13"/>
    </row>
    <row r="177">
      <c r="A177" s="10">
        <v>1454.0</v>
      </c>
      <c r="B177" s="1" t="s">
        <v>210</v>
      </c>
      <c r="C177" s="10">
        <v>4.0</v>
      </c>
      <c r="D177" s="10">
        <v>0.0</v>
      </c>
      <c r="E177" s="10">
        <f t="shared" ref="E177:F177" si="367">(C177-average(C:C))/stdev(C:C)</f>
        <v>0.2597855365</v>
      </c>
      <c r="F177" s="10">
        <f t="shared" si="367"/>
        <v>-2.101706476</v>
      </c>
      <c r="G177" s="10">
        <f t="shared" si="4"/>
        <v>-0.9209604698</v>
      </c>
      <c r="H177" s="11">
        <f t="shared" si="5"/>
        <v>-0.9596668535</v>
      </c>
      <c r="J177" s="10">
        <v>0.0</v>
      </c>
      <c r="K177" s="10">
        <v>0.0</v>
      </c>
      <c r="L177" s="10">
        <f t="shared" si="6"/>
        <v>0</v>
      </c>
      <c r="M177" s="10">
        <f t="shared" si="7"/>
        <v>-1</v>
      </c>
      <c r="N177" s="11">
        <f t="shared" si="8"/>
        <v>-1</v>
      </c>
      <c r="P177" s="10">
        <v>63.29</v>
      </c>
      <c r="Q177" s="10">
        <v>58.57</v>
      </c>
      <c r="R177" s="10">
        <v>72.41</v>
      </c>
      <c r="S177" s="10">
        <v>26.5</v>
      </c>
      <c r="T177" s="10">
        <f t="shared" ref="T177:W177" si="368">(P177-average(P:P))/stdev(P:P)</f>
        <v>-0.7491807284</v>
      </c>
      <c r="U177" s="10">
        <f t="shared" si="368"/>
        <v>-0.5832060687</v>
      </c>
      <c r="V177" s="10">
        <f t="shared" si="368"/>
        <v>0.07003182373</v>
      </c>
      <c r="W177" s="10">
        <f t="shared" si="368"/>
        <v>-1.798559807</v>
      </c>
      <c r="X177" s="10">
        <f t="shared" si="10"/>
        <v>-0.7652286951</v>
      </c>
      <c r="Y177" s="11">
        <f t="shared" si="11"/>
        <v>-0.8747735107</v>
      </c>
      <c r="Z177" s="10"/>
      <c r="AA177" s="19">
        <v>0.0</v>
      </c>
      <c r="AB177" s="10">
        <v>0.0</v>
      </c>
      <c r="AC177" s="16">
        <f t="shared" si="12"/>
        <v>0</v>
      </c>
      <c r="AD177" s="16" t="b">
        <f t="shared" si="13"/>
        <v>1</v>
      </c>
      <c r="AE177" s="17" t="str">
        <f t="shared" si="14"/>
        <v/>
      </c>
      <c r="AF177" s="10">
        <f t="shared" si="15"/>
        <v>-1.032176754</v>
      </c>
      <c r="AG177" s="18" t="str">
        <f t="shared" si="16"/>
        <v/>
      </c>
      <c r="AH177" s="10">
        <f t="shared" si="17"/>
        <v>-1.032176754</v>
      </c>
      <c r="AI177" s="11">
        <f t="shared" si="18"/>
        <v>-1.015961</v>
      </c>
      <c r="AK177" s="12">
        <f t="shared" si="19"/>
        <v>-0.9626003412</v>
      </c>
      <c r="AL177" s="3">
        <v>-0.9157804953</v>
      </c>
      <c r="AM177" s="13">
        <f t="shared" si="20"/>
        <v>-0.9508953797</v>
      </c>
      <c r="AN177" s="13"/>
    </row>
    <row r="178">
      <c r="A178" s="10">
        <v>1871.0</v>
      </c>
      <c r="B178" s="1" t="s">
        <v>212</v>
      </c>
      <c r="C178" s="10">
        <v>4.0</v>
      </c>
      <c r="D178" s="10">
        <v>0.0</v>
      </c>
      <c r="E178" s="10">
        <f t="shared" ref="E178:F178" si="369">(C178-average(C:C))/stdev(C:C)</f>
        <v>0.2597855365</v>
      </c>
      <c r="F178" s="10">
        <f t="shared" si="369"/>
        <v>-2.101706476</v>
      </c>
      <c r="G178" s="10">
        <f t="shared" si="4"/>
        <v>-0.9209604698</v>
      </c>
      <c r="H178" s="11">
        <f t="shared" si="5"/>
        <v>-0.9596668535</v>
      </c>
      <c r="J178" s="10">
        <v>0.0</v>
      </c>
      <c r="K178" s="10">
        <v>1.0</v>
      </c>
      <c r="L178" s="10">
        <f t="shared" si="6"/>
        <v>0</v>
      </c>
      <c r="M178" s="10">
        <f t="shared" si="7"/>
        <v>-1</v>
      </c>
      <c r="N178" s="11">
        <f t="shared" si="8"/>
        <v>-1</v>
      </c>
      <c r="P178" s="10">
        <v>48.44</v>
      </c>
      <c r="Q178" s="10">
        <v>54.69</v>
      </c>
      <c r="R178" s="10">
        <v>55.47</v>
      </c>
      <c r="S178" s="10">
        <v>42.19</v>
      </c>
      <c r="T178" s="10">
        <f t="shared" ref="T178:W178" si="370">(P178-average(P:P))/stdev(P:P)</f>
        <v>-1.741718925</v>
      </c>
      <c r="U178" s="10">
        <f t="shared" si="370"/>
        <v>-0.8254941323</v>
      </c>
      <c r="V178" s="10">
        <f t="shared" si="370"/>
        <v>-1.139717556</v>
      </c>
      <c r="W178" s="10">
        <f t="shared" si="370"/>
        <v>-0.835063407</v>
      </c>
      <c r="X178" s="10">
        <f t="shared" si="10"/>
        <v>-1.135498505</v>
      </c>
      <c r="Y178" s="11">
        <f t="shared" si="11"/>
        <v>-1.065597722</v>
      </c>
      <c r="Z178" s="10"/>
      <c r="AA178" s="19">
        <v>0.0</v>
      </c>
      <c r="AB178" s="10">
        <v>0.0</v>
      </c>
      <c r="AC178" s="16">
        <f t="shared" si="12"/>
        <v>0</v>
      </c>
      <c r="AD178" s="16" t="b">
        <f t="shared" si="13"/>
        <v>1</v>
      </c>
      <c r="AE178" s="17" t="str">
        <f t="shared" si="14"/>
        <v/>
      </c>
      <c r="AF178" s="10">
        <f t="shared" si="15"/>
        <v>-1.032176754</v>
      </c>
      <c r="AG178" s="18" t="str">
        <f t="shared" si="16"/>
        <v/>
      </c>
      <c r="AH178" s="10">
        <f t="shared" si="17"/>
        <v>-1.032176754</v>
      </c>
      <c r="AI178" s="11">
        <f t="shared" si="18"/>
        <v>-1.015961</v>
      </c>
      <c r="AK178" s="12">
        <f t="shared" si="19"/>
        <v>-1.010306394</v>
      </c>
      <c r="AL178" s="3">
        <v>-0.7870678933</v>
      </c>
      <c r="AM178" s="13">
        <f t="shared" si="20"/>
        <v>-0.9544967688</v>
      </c>
      <c r="AN178" s="13"/>
    </row>
    <row r="179">
      <c r="A179" s="10">
        <v>1864.0</v>
      </c>
      <c r="B179" s="1" t="s">
        <v>211</v>
      </c>
      <c r="C179" s="10">
        <v>4.0</v>
      </c>
      <c r="D179" s="10">
        <v>0.0</v>
      </c>
      <c r="E179" s="10">
        <f t="shared" ref="E179:F179" si="371">(C179-average(C:C))/stdev(C:C)</f>
        <v>0.2597855365</v>
      </c>
      <c r="F179" s="10">
        <f t="shared" si="371"/>
        <v>-2.101706476</v>
      </c>
      <c r="G179" s="10">
        <f t="shared" si="4"/>
        <v>-0.9209604698</v>
      </c>
      <c r="H179" s="11">
        <f t="shared" si="5"/>
        <v>-0.9596668535</v>
      </c>
      <c r="J179" s="10">
        <v>0.0</v>
      </c>
      <c r="K179" s="10">
        <v>0.0</v>
      </c>
      <c r="L179" s="10">
        <f t="shared" si="6"/>
        <v>0</v>
      </c>
      <c r="M179" s="10">
        <f t="shared" si="7"/>
        <v>-1</v>
      </c>
      <c r="N179" s="11">
        <f t="shared" si="8"/>
        <v>-1</v>
      </c>
      <c r="P179" s="10">
        <v>73.44</v>
      </c>
      <c r="Q179" s="10">
        <v>42.19</v>
      </c>
      <c r="R179" s="10">
        <v>72.85</v>
      </c>
      <c r="S179" s="10">
        <v>39.65</v>
      </c>
      <c r="T179" s="10">
        <f t="shared" ref="T179:W179" si="372">(P179-average(P:P))/stdev(P:P)</f>
        <v>-0.07077920031</v>
      </c>
      <c r="U179" s="10">
        <f t="shared" si="372"/>
        <v>-1.606061347</v>
      </c>
      <c r="V179" s="10">
        <f t="shared" si="372"/>
        <v>0.1014538855</v>
      </c>
      <c r="W179" s="10">
        <f t="shared" si="372"/>
        <v>-0.991040517</v>
      </c>
      <c r="X179" s="10">
        <f t="shared" si="10"/>
        <v>-0.6416067947</v>
      </c>
      <c r="Y179" s="11">
        <f t="shared" si="11"/>
        <v>-0.8010036172</v>
      </c>
      <c r="Z179" s="10"/>
      <c r="AA179" s="19">
        <v>0.0</v>
      </c>
      <c r="AB179" s="10">
        <v>0.0</v>
      </c>
      <c r="AC179" s="16">
        <f t="shared" si="12"/>
        <v>0</v>
      </c>
      <c r="AD179" s="16" t="b">
        <f t="shared" si="13"/>
        <v>1</v>
      </c>
      <c r="AE179" s="17" t="str">
        <f t="shared" si="14"/>
        <v/>
      </c>
      <c r="AF179" s="10">
        <f t="shared" si="15"/>
        <v>-1.032176754</v>
      </c>
      <c r="AG179" s="18" t="str">
        <f t="shared" si="16"/>
        <v/>
      </c>
      <c r="AH179" s="10">
        <f t="shared" si="17"/>
        <v>-1.032176754</v>
      </c>
      <c r="AI179" s="11">
        <f t="shared" si="18"/>
        <v>-1.015961</v>
      </c>
      <c r="AK179" s="12">
        <f t="shared" si="19"/>
        <v>-0.9441578678</v>
      </c>
      <c r="AL179" s="3">
        <v>-1.005472841</v>
      </c>
      <c r="AM179" s="13">
        <f t="shared" si="20"/>
        <v>-0.9594866111</v>
      </c>
      <c r="AN179" s="13"/>
    </row>
    <row r="180">
      <c r="A180" s="10">
        <v>1516.0</v>
      </c>
      <c r="B180" s="1" t="s">
        <v>215</v>
      </c>
      <c r="C180" s="10">
        <v>4.0</v>
      </c>
      <c r="D180" s="10">
        <v>0.0</v>
      </c>
      <c r="E180" s="10">
        <f t="shared" ref="E180:F180" si="373">(C180-average(C:C))/stdev(C:C)</f>
        <v>0.2597855365</v>
      </c>
      <c r="F180" s="10">
        <f t="shared" si="373"/>
        <v>-2.101706476</v>
      </c>
      <c r="G180" s="10">
        <f t="shared" si="4"/>
        <v>-0.9209604698</v>
      </c>
      <c r="H180" s="11">
        <f t="shared" si="5"/>
        <v>-0.9596668535</v>
      </c>
      <c r="J180" s="10">
        <v>0.0</v>
      </c>
      <c r="K180" s="10">
        <v>0.0</v>
      </c>
      <c r="L180" s="10">
        <f t="shared" si="6"/>
        <v>0</v>
      </c>
      <c r="M180" s="10">
        <f t="shared" si="7"/>
        <v>-1</v>
      </c>
      <c r="N180" s="11">
        <f t="shared" si="8"/>
        <v>-1</v>
      </c>
      <c r="P180" s="10">
        <v>59.75</v>
      </c>
      <c r="Q180" s="10">
        <v>51.64</v>
      </c>
      <c r="R180" s="10">
        <v>51.76</v>
      </c>
      <c r="S180" s="10">
        <v>26.94</v>
      </c>
      <c r="T180" s="10">
        <f t="shared" ref="T180:W180" si="374">(P180-average(P:P))/stdev(P:P)</f>
        <v>-0.9857857934</v>
      </c>
      <c r="U180" s="10">
        <f t="shared" si="374"/>
        <v>-1.015952533</v>
      </c>
      <c r="V180" s="10">
        <f t="shared" si="374"/>
        <v>-1.404662668</v>
      </c>
      <c r="W180" s="10">
        <f t="shared" si="374"/>
        <v>-1.77154015</v>
      </c>
      <c r="X180" s="10">
        <f t="shared" si="10"/>
        <v>-1.294485286</v>
      </c>
      <c r="Y180" s="11">
        <f t="shared" si="11"/>
        <v>-1.137754493</v>
      </c>
      <c r="Z180" s="10"/>
      <c r="AA180" s="19">
        <v>0.0</v>
      </c>
      <c r="AB180" s="10">
        <v>0.0</v>
      </c>
      <c r="AC180" s="16">
        <f t="shared" si="12"/>
        <v>0</v>
      </c>
      <c r="AD180" s="16" t="b">
        <f t="shared" si="13"/>
        <v>1</v>
      </c>
      <c r="AE180" s="17" t="str">
        <f t="shared" si="14"/>
        <v/>
      </c>
      <c r="AF180" s="10">
        <f t="shared" si="15"/>
        <v>-1.032176754</v>
      </c>
      <c r="AG180" s="18" t="str">
        <f t="shared" si="16"/>
        <v/>
      </c>
      <c r="AH180" s="10">
        <f t="shared" si="17"/>
        <v>-1.032176754</v>
      </c>
      <c r="AI180" s="11">
        <f t="shared" si="18"/>
        <v>-1.015961</v>
      </c>
      <c r="AK180" s="12">
        <f t="shared" si="19"/>
        <v>-1.028345587</v>
      </c>
      <c r="AL180" s="3">
        <v>-0.9194915813</v>
      </c>
      <c r="AM180" s="13">
        <f t="shared" si="20"/>
        <v>-1.001132085</v>
      </c>
      <c r="AN180" s="13"/>
    </row>
    <row r="181">
      <c r="A181" s="10">
        <v>1931.0</v>
      </c>
      <c r="B181" s="1" t="s">
        <v>217</v>
      </c>
      <c r="C181" s="10">
        <v>4.0</v>
      </c>
      <c r="D181" s="10">
        <v>0.0</v>
      </c>
      <c r="E181" s="10">
        <f t="shared" ref="E181:F181" si="375">(C181-average(C:C))/stdev(C:C)</f>
        <v>0.2597855365</v>
      </c>
      <c r="F181" s="10">
        <f t="shared" si="375"/>
        <v>-2.101706476</v>
      </c>
      <c r="G181" s="10">
        <f t="shared" si="4"/>
        <v>-0.9209604698</v>
      </c>
      <c r="H181" s="11">
        <f t="shared" si="5"/>
        <v>-0.9596668535</v>
      </c>
      <c r="J181" s="10">
        <v>0.0</v>
      </c>
      <c r="K181" s="10">
        <v>0.0</v>
      </c>
      <c r="L181" s="10">
        <f t="shared" si="6"/>
        <v>0</v>
      </c>
      <c r="M181" s="10">
        <f t="shared" si="7"/>
        <v>-1</v>
      </c>
      <c r="N181" s="11">
        <f t="shared" si="8"/>
        <v>-1</v>
      </c>
      <c r="P181" s="10">
        <v>42.97</v>
      </c>
      <c r="Q181" s="10">
        <v>53.13</v>
      </c>
      <c r="R181" s="10">
        <v>59.38</v>
      </c>
      <c r="S181" s="10">
        <v>46.09</v>
      </c>
      <c r="T181" s="10">
        <f t="shared" ref="T181:W181" si="376">(P181-average(P:P))/stdev(P:P)</f>
        <v>-2.107320536</v>
      </c>
      <c r="U181" s="10">
        <f t="shared" si="376"/>
        <v>-0.9229089207</v>
      </c>
      <c r="V181" s="10">
        <f t="shared" si="376"/>
        <v>-0.8604896882</v>
      </c>
      <c r="W181" s="10">
        <f t="shared" si="376"/>
        <v>-0.595570994</v>
      </c>
      <c r="X181" s="10">
        <f t="shared" si="10"/>
        <v>-1.121572535</v>
      </c>
      <c r="Y181" s="11">
        <f t="shared" si="11"/>
        <v>-1.059043217</v>
      </c>
      <c r="Z181" s="10"/>
      <c r="AA181" s="7"/>
      <c r="AB181" s="1"/>
      <c r="AC181" s="16" t="str">
        <f t="shared" si="12"/>
        <v/>
      </c>
      <c r="AD181" s="16" t="b">
        <f t="shared" si="13"/>
        <v>1</v>
      </c>
      <c r="AE181" s="17" t="str">
        <f t="shared" si="14"/>
        <v/>
      </c>
      <c r="AF181" s="10" t="str">
        <f t="shared" si="15"/>
        <v/>
      </c>
      <c r="AG181" s="18" t="str">
        <f t="shared" si="16"/>
        <v/>
      </c>
      <c r="AH181" s="10" t="str">
        <f t="shared" si="17"/>
        <v/>
      </c>
      <c r="AI181" s="11" t="str">
        <f t="shared" si="18"/>
        <v/>
      </c>
      <c r="AK181" s="12">
        <f t="shared" si="19"/>
        <v>-1.00623669</v>
      </c>
      <c r="AM181" s="13">
        <f t="shared" si="20"/>
        <v>-1.00623669</v>
      </c>
      <c r="AN181" s="13"/>
    </row>
    <row r="182">
      <c r="A182" s="10">
        <v>1885.0</v>
      </c>
      <c r="B182" s="1" t="s">
        <v>222</v>
      </c>
      <c r="C182" s="10">
        <v>4.0</v>
      </c>
      <c r="D182" s="10">
        <v>0.0</v>
      </c>
      <c r="E182" s="10">
        <f t="shared" ref="E182:F182" si="377">(C182-average(C:C))/stdev(C:C)</f>
        <v>0.2597855365</v>
      </c>
      <c r="F182" s="10">
        <f t="shared" si="377"/>
        <v>-2.101706476</v>
      </c>
      <c r="G182" s="10">
        <f t="shared" si="4"/>
        <v>-0.9209604698</v>
      </c>
      <c r="H182" s="11">
        <f t="shared" si="5"/>
        <v>-0.9596668535</v>
      </c>
      <c r="J182" s="10">
        <v>22.8</v>
      </c>
      <c r="K182" s="10">
        <v>0.0</v>
      </c>
      <c r="L182" s="10">
        <f t="shared" si="6"/>
        <v>22.8</v>
      </c>
      <c r="M182" s="10">
        <f t="shared" si="7"/>
        <v>-0.4355309464</v>
      </c>
      <c r="N182" s="11">
        <f t="shared" si="8"/>
        <v>-0.6599476846</v>
      </c>
      <c r="P182" s="10">
        <v>37.5</v>
      </c>
      <c r="Q182" s="10">
        <v>34.38</v>
      </c>
      <c r="R182" s="10">
        <v>48.44</v>
      </c>
      <c r="S182" s="10">
        <v>23.44</v>
      </c>
      <c r="T182" s="10">
        <f t="shared" ref="T182:W182" si="378">(P182-average(P:P))/stdev(P:P)</f>
        <v>-2.472922148</v>
      </c>
      <c r="U182" s="10">
        <f t="shared" si="378"/>
        <v>-2.093759743</v>
      </c>
      <c r="V182" s="10">
        <f t="shared" si="378"/>
        <v>-1.641756407</v>
      </c>
      <c r="W182" s="10">
        <f t="shared" si="378"/>
        <v>-1.986469239</v>
      </c>
      <c r="X182" s="10">
        <f t="shared" si="10"/>
        <v>-2.048726884</v>
      </c>
      <c r="Y182" s="11">
        <f t="shared" si="11"/>
        <v>-1.431337446</v>
      </c>
      <c r="Z182" s="10"/>
      <c r="AA182" s="7"/>
      <c r="AB182" s="1"/>
      <c r="AC182" s="16" t="str">
        <f t="shared" si="12"/>
        <v/>
      </c>
      <c r="AD182" s="16" t="b">
        <f t="shared" si="13"/>
        <v>1</v>
      </c>
      <c r="AE182" s="17" t="str">
        <f t="shared" si="14"/>
        <v/>
      </c>
      <c r="AF182" s="10" t="str">
        <f t="shared" si="15"/>
        <v/>
      </c>
      <c r="AG182" s="18" t="str">
        <f t="shared" si="16"/>
        <v/>
      </c>
      <c r="AH182" s="10" t="str">
        <f t="shared" si="17"/>
        <v/>
      </c>
      <c r="AI182" s="11" t="str">
        <f t="shared" si="18"/>
        <v/>
      </c>
      <c r="AK182" s="12">
        <f t="shared" si="19"/>
        <v>-1.016983995</v>
      </c>
      <c r="AM182" s="13">
        <f t="shared" si="20"/>
        <v>-1.016983995</v>
      </c>
      <c r="AN182" s="13"/>
    </row>
    <row r="183">
      <c r="A183" s="10">
        <v>1608.0</v>
      </c>
      <c r="B183" s="1" t="s">
        <v>216</v>
      </c>
      <c r="C183" s="10">
        <v>4.0</v>
      </c>
      <c r="D183" s="10">
        <v>0.0</v>
      </c>
      <c r="E183" s="10">
        <f t="shared" ref="E183:F183" si="379">(C183-average(C:C))/stdev(C:C)</f>
        <v>0.2597855365</v>
      </c>
      <c r="F183" s="10">
        <f t="shared" si="379"/>
        <v>-2.101706476</v>
      </c>
      <c r="G183" s="10">
        <f t="shared" si="4"/>
        <v>-0.9209604698</v>
      </c>
      <c r="H183" s="11">
        <f t="shared" si="5"/>
        <v>-0.9596668535</v>
      </c>
      <c r="J183" s="10">
        <v>0.0</v>
      </c>
      <c r="K183" s="10">
        <v>0.0</v>
      </c>
      <c r="L183" s="10">
        <f t="shared" si="6"/>
        <v>0</v>
      </c>
      <c r="M183" s="10">
        <f t="shared" si="7"/>
        <v>-1</v>
      </c>
      <c r="N183" s="11">
        <f t="shared" si="8"/>
        <v>-1</v>
      </c>
      <c r="P183" s="10">
        <v>45.5</v>
      </c>
      <c r="Q183" s="10">
        <v>52.75</v>
      </c>
      <c r="R183" s="10">
        <v>52.4</v>
      </c>
      <c r="S183" s="10">
        <v>30.69</v>
      </c>
      <c r="T183" s="10">
        <f t="shared" ref="T183:W183" si="380">(P183-average(P:P))/stdev(P:P)</f>
        <v>-1.938221436</v>
      </c>
      <c r="U183" s="10">
        <f t="shared" si="380"/>
        <v>-0.946638164</v>
      </c>
      <c r="V183" s="10">
        <f t="shared" si="380"/>
        <v>-1.35895785</v>
      </c>
      <c r="W183" s="10">
        <f t="shared" si="380"/>
        <v>-1.541258984</v>
      </c>
      <c r="X183" s="10">
        <f t="shared" si="10"/>
        <v>-1.446269109</v>
      </c>
      <c r="Y183" s="11">
        <f t="shared" si="11"/>
        <v>-1.202609292</v>
      </c>
      <c r="Z183" s="10"/>
      <c r="AA183" s="19">
        <v>0.0</v>
      </c>
      <c r="AB183" s="10">
        <v>0.0</v>
      </c>
      <c r="AC183" s="16">
        <f t="shared" si="12"/>
        <v>0</v>
      </c>
      <c r="AD183" s="16" t="b">
        <f t="shared" si="13"/>
        <v>1</v>
      </c>
      <c r="AE183" s="17" t="str">
        <f t="shared" si="14"/>
        <v/>
      </c>
      <c r="AF183" s="10">
        <f t="shared" si="15"/>
        <v>-1.032176754</v>
      </c>
      <c r="AG183" s="18" t="str">
        <f t="shared" si="16"/>
        <v/>
      </c>
      <c r="AH183" s="10">
        <f t="shared" si="17"/>
        <v>-1.032176754</v>
      </c>
      <c r="AI183" s="11">
        <f t="shared" si="18"/>
        <v>-1.015961</v>
      </c>
      <c r="AK183" s="12">
        <f t="shared" si="19"/>
        <v>-1.044559286</v>
      </c>
      <c r="AL183" s="3">
        <v>-1.050792853</v>
      </c>
      <c r="AM183" s="13">
        <f t="shared" si="20"/>
        <v>-1.046117678</v>
      </c>
      <c r="AN183" s="13"/>
    </row>
    <row r="184">
      <c r="A184" s="10">
        <v>1518.0</v>
      </c>
      <c r="B184" s="1" t="s">
        <v>219</v>
      </c>
      <c r="C184" s="10">
        <v>4.0</v>
      </c>
      <c r="D184" s="10">
        <v>0.0</v>
      </c>
      <c r="E184" s="10">
        <f t="shared" ref="E184:F184" si="381">(C184-average(C:C))/stdev(C:C)</f>
        <v>0.2597855365</v>
      </c>
      <c r="F184" s="10">
        <f t="shared" si="381"/>
        <v>-2.101706476</v>
      </c>
      <c r="G184" s="10">
        <f t="shared" si="4"/>
        <v>-0.9209604698</v>
      </c>
      <c r="H184" s="11">
        <f t="shared" si="5"/>
        <v>-0.9596668535</v>
      </c>
      <c r="J184" s="10">
        <v>0.0</v>
      </c>
      <c r="K184" s="10">
        <v>0.0</v>
      </c>
      <c r="L184" s="10">
        <f t="shared" si="6"/>
        <v>0</v>
      </c>
      <c r="M184" s="10">
        <f t="shared" si="7"/>
        <v>-1</v>
      </c>
      <c r="N184" s="11">
        <f t="shared" si="8"/>
        <v>-1</v>
      </c>
      <c r="P184" s="10">
        <v>28.19</v>
      </c>
      <c r="Q184" s="10">
        <v>32.3</v>
      </c>
      <c r="R184" s="10">
        <v>42.95</v>
      </c>
      <c r="S184" s="10">
        <v>20.53</v>
      </c>
      <c r="T184" s="10">
        <f t="shared" ref="T184:W184" si="382">(P184-average(P:P))/stdev(P:P)</f>
        <v>-3.095180102</v>
      </c>
      <c r="U184" s="10">
        <f t="shared" si="382"/>
        <v>-2.223646128</v>
      </c>
      <c r="V184" s="10">
        <f t="shared" si="382"/>
        <v>-2.033818041</v>
      </c>
      <c r="W184" s="10">
        <f t="shared" si="382"/>
        <v>-2.165167424</v>
      </c>
      <c r="X184" s="10">
        <f t="shared" si="10"/>
        <v>-2.379452924</v>
      </c>
      <c r="Y184" s="11">
        <f t="shared" si="11"/>
        <v>-1.542547543</v>
      </c>
      <c r="Z184" s="10"/>
      <c r="AA184" s="19">
        <v>0.0</v>
      </c>
      <c r="AB184" s="10">
        <v>0.0</v>
      </c>
      <c r="AC184" s="16">
        <f t="shared" si="12"/>
        <v>0</v>
      </c>
      <c r="AD184" s="16" t="b">
        <f t="shared" si="13"/>
        <v>1</v>
      </c>
      <c r="AE184" s="17" t="str">
        <f t="shared" si="14"/>
        <v/>
      </c>
      <c r="AF184" s="10">
        <f t="shared" si="15"/>
        <v>-1.032176754</v>
      </c>
      <c r="AG184" s="18" t="str">
        <f t="shared" si="16"/>
        <v/>
      </c>
      <c r="AH184" s="10">
        <f t="shared" si="17"/>
        <v>-1.032176754</v>
      </c>
      <c r="AI184" s="11">
        <f t="shared" si="18"/>
        <v>-1.015961</v>
      </c>
      <c r="AK184" s="12">
        <f t="shared" si="19"/>
        <v>-1.129543849</v>
      </c>
      <c r="AL184" s="3">
        <v>-1.155631058</v>
      </c>
      <c r="AM184" s="13">
        <f t="shared" si="20"/>
        <v>-1.136065652</v>
      </c>
      <c r="AN184" s="13"/>
    </row>
    <row r="185">
      <c r="A185" s="10">
        <v>1650.0</v>
      </c>
      <c r="B185" s="1" t="s">
        <v>220</v>
      </c>
      <c r="C185" s="10">
        <v>3.0</v>
      </c>
      <c r="D185" s="10">
        <v>0.0</v>
      </c>
      <c r="E185" s="10">
        <f t="shared" ref="E185:F185" si="383">(C185-average(C:C))/stdev(C:C)</f>
        <v>-1.829793779</v>
      </c>
      <c r="F185" s="10">
        <f t="shared" si="383"/>
        <v>-2.101706476</v>
      </c>
      <c r="G185" s="10">
        <f t="shared" si="4"/>
        <v>-1.965750127</v>
      </c>
      <c r="H185" s="11">
        <f t="shared" si="5"/>
        <v>-1.402052113</v>
      </c>
      <c r="J185" s="10">
        <v>0.0</v>
      </c>
      <c r="K185" s="10">
        <v>0.0</v>
      </c>
      <c r="L185" s="10">
        <f t="shared" si="6"/>
        <v>0</v>
      </c>
      <c r="M185" s="10">
        <f t="shared" si="7"/>
        <v>-1</v>
      </c>
      <c r="N185" s="11">
        <f t="shared" si="8"/>
        <v>-1</v>
      </c>
      <c r="P185" s="10">
        <v>47.32</v>
      </c>
      <c r="Q185" s="10">
        <v>28.4</v>
      </c>
      <c r="R185" s="10">
        <v>51.12</v>
      </c>
      <c r="S185" s="10">
        <v>24.95</v>
      </c>
      <c r="T185" s="10">
        <f t="shared" ref="T185:W185" si="384">(P185-average(P:P))/stdev(P:P)</f>
        <v>-1.816577024</v>
      </c>
      <c r="U185" s="10">
        <f t="shared" si="384"/>
        <v>-2.467183099</v>
      </c>
      <c r="V185" s="10">
        <f t="shared" si="384"/>
        <v>-1.450367485</v>
      </c>
      <c r="W185" s="10">
        <f t="shared" si="384"/>
        <v>-1.893742689</v>
      </c>
      <c r="X185" s="10">
        <f t="shared" si="10"/>
        <v>-1.906967574</v>
      </c>
      <c r="Y185" s="11">
        <f t="shared" si="11"/>
        <v>-1.380929967</v>
      </c>
      <c r="Z185" s="10"/>
      <c r="AA185" s="19">
        <v>0.0</v>
      </c>
      <c r="AB185" s="10">
        <v>0.0</v>
      </c>
      <c r="AC185" s="16">
        <f t="shared" si="12"/>
        <v>0</v>
      </c>
      <c r="AD185" s="16" t="b">
        <f t="shared" si="13"/>
        <v>1</v>
      </c>
      <c r="AE185" s="17" t="str">
        <f t="shared" si="14"/>
        <v/>
      </c>
      <c r="AF185" s="10">
        <f t="shared" si="15"/>
        <v>-1.032176754</v>
      </c>
      <c r="AG185" s="18" t="str">
        <f t="shared" si="16"/>
        <v/>
      </c>
      <c r="AH185" s="10">
        <f t="shared" si="17"/>
        <v>-1.032176754</v>
      </c>
      <c r="AI185" s="11">
        <f t="shared" si="18"/>
        <v>-1.015961</v>
      </c>
      <c r="AK185" s="12">
        <f t="shared" si="19"/>
        <v>-1.19973577</v>
      </c>
      <c r="AL185" s="3">
        <v>-1.02042585</v>
      </c>
      <c r="AM185" s="13">
        <f t="shared" si="20"/>
        <v>-1.15490829</v>
      </c>
      <c r="AN185" s="13"/>
    </row>
    <row r="186">
      <c r="A186" s="10">
        <v>1519.0</v>
      </c>
      <c r="B186" s="1" t="s">
        <v>221</v>
      </c>
      <c r="C186" s="10">
        <v>4.0</v>
      </c>
      <c r="D186" s="10">
        <v>0.0</v>
      </c>
      <c r="E186" s="10">
        <f t="shared" ref="E186:F186" si="385">(C186-average(C:C))/stdev(C:C)</f>
        <v>0.2597855365</v>
      </c>
      <c r="F186" s="10">
        <f t="shared" si="385"/>
        <v>-2.101706476</v>
      </c>
      <c r="G186" s="10">
        <f t="shared" si="4"/>
        <v>-0.9209604698</v>
      </c>
      <c r="H186" s="11">
        <f t="shared" si="5"/>
        <v>-0.9596668535</v>
      </c>
      <c r="J186" s="10">
        <v>0.0</v>
      </c>
      <c r="K186" s="10">
        <v>0.0</v>
      </c>
      <c r="L186" s="10">
        <f t="shared" si="6"/>
        <v>0</v>
      </c>
      <c r="M186" s="10">
        <f t="shared" si="7"/>
        <v>-1</v>
      </c>
      <c r="N186" s="11">
        <f t="shared" si="8"/>
        <v>-1</v>
      </c>
      <c r="P186" s="10">
        <v>34.57</v>
      </c>
      <c r="Q186" s="10">
        <v>18.16</v>
      </c>
      <c r="R186" s="10">
        <v>18.9</v>
      </c>
      <c r="S186" s="10">
        <v>9.67</v>
      </c>
      <c r="T186" s="10">
        <f t="shared" ref="T186:W186" si="386">(P186-average(P:P))/stdev(P:P)</f>
        <v>-2.668756284</v>
      </c>
      <c r="U186" s="10">
        <f t="shared" si="386"/>
        <v>-3.106623761</v>
      </c>
      <c r="V186" s="10">
        <f t="shared" si="386"/>
        <v>-3.751319374</v>
      </c>
      <c r="W186" s="10">
        <f t="shared" si="386"/>
        <v>-2.832061681</v>
      </c>
      <c r="X186" s="10">
        <f t="shared" si="10"/>
        <v>-3.089690275</v>
      </c>
      <c r="Y186" s="11">
        <f t="shared" si="11"/>
        <v>-1.757751483</v>
      </c>
      <c r="Z186" s="10"/>
      <c r="AA186" s="19">
        <v>0.0</v>
      </c>
      <c r="AB186" s="10">
        <v>0.0</v>
      </c>
      <c r="AC186" s="16">
        <f t="shared" si="12"/>
        <v>0</v>
      </c>
      <c r="AD186" s="16" t="b">
        <f t="shared" si="13"/>
        <v>1</v>
      </c>
      <c r="AE186" s="17" t="str">
        <f t="shared" si="14"/>
        <v/>
      </c>
      <c r="AF186" s="10">
        <f t="shared" si="15"/>
        <v>-1.032176754</v>
      </c>
      <c r="AG186" s="18" t="str">
        <f t="shared" si="16"/>
        <v/>
      </c>
      <c r="AH186" s="10">
        <f t="shared" si="17"/>
        <v>-1.032176754</v>
      </c>
      <c r="AI186" s="11">
        <f t="shared" si="18"/>
        <v>-1.015961</v>
      </c>
      <c r="AK186" s="12">
        <f t="shared" si="19"/>
        <v>-1.183344834</v>
      </c>
      <c r="AL186" s="3">
        <v>-1.165505339</v>
      </c>
      <c r="AM186" s="13">
        <f t="shared" si="20"/>
        <v>-1.17888496</v>
      </c>
      <c r="AN186" s="13"/>
    </row>
    <row r="187">
      <c r="A187" s="1"/>
      <c r="B187" s="1"/>
      <c r="C187" s="1"/>
      <c r="D187" s="1"/>
      <c r="E187" s="1"/>
      <c r="F187" s="1"/>
      <c r="G187" s="1"/>
      <c r="J187" s="1"/>
      <c r="K187" s="1"/>
      <c r="L187" s="1"/>
      <c r="M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7"/>
      <c r="AB187" s="1"/>
      <c r="AC187" s="1"/>
      <c r="AD187" s="1"/>
      <c r="AE187" s="22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J188" s="1"/>
      <c r="K188" s="1"/>
      <c r="L188" s="1"/>
      <c r="M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7"/>
      <c r="AB188" s="1"/>
      <c r="AC188" s="1"/>
      <c r="AD188" s="1"/>
      <c r="AE188" s="22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J189" s="1"/>
      <c r="K189" s="1"/>
      <c r="L189" s="1"/>
      <c r="M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7"/>
      <c r="AB189" s="1"/>
      <c r="AC189" s="1"/>
      <c r="AD189" s="1"/>
      <c r="AE189" s="22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J190" s="1"/>
      <c r="K190" s="1"/>
      <c r="L190" s="1"/>
      <c r="M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7"/>
      <c r="AB190" s="1"/>
      <c r="AC190" s="1"/>
      <c r="AD190" s="1"/>
      <c r="AE190" s="22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J191" s="1"/>
      <c r="K191" s="1"/>
      <c r="L191" s="1"/>
      <c r="M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7"/>
      <c r="AB191" s="1"/>
      <c r="AC191" s="1"/>
      <c r="AD191" s="1"/>
      <c r="AE191" s="22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J192" s="1"/>
      <c r="K192" s="1"/>
      <c r="L192" s="1"/>
      <c r="M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7"/>
      <c r="AB192" s="1"/>
      <c r="AC192" s="1"/>
      <c r="AD192" s="1"/>
      <c r="AE192" s="22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J193" s="1"/>
      <c r="K193" s="1"/>
      <c r="L193" s="1"/>
      <c r="M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7"/>
      <c r="AB193" s="1"/>
      <c r="AC193" s="1"/>
      <c r="AD193" s="1"/>
      <c r="AE193" s="22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J194" s="1"/>
      <c r="K194" s="1"/>
      <c r="L194" s="1"/>
      <c r="M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7"/>
      <c r="AB194" s="1"/>
      <c r="AC194" s="1"/>
      <c r="AD194" s="1"/>
      <c r="AE194" s="22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J195" s="1"/>
      <c r="K195" s="1"/>
      <c r="L195" s="1"/>
      <c r="M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7"/>
      <c r="AB195" s="1"/>
      <c r="AC195" s="1"/>
      <c r="AD195" s="1"/>
      <c r="AE195" s="22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J196" s="1"/>
      <c r="K196" s="1"/>
      <c r="L196" s="1"/>
      <c r="M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7"/>
      <c r="AB196" s="1"/>
      <c r="AC196" s="1"/>
      <c r="AD196" s="1"/>
      <c r="AE196" s="22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J197" s="1"/>
      <c r="K197" s="1"/>
      <c r="L197" s="1"/>
      <c r="M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7"/>
      <c r="AB197" s="1"/>
      <c r="AC197" s="1"/>
      <c r="AD197" s="1"/>
      <c r="AE197" s="22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J198" s="1"/>
      <c r="K198" s="1"/>
      <c r="L198" s="1"/>
      <c r="M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7"/>
      <c r="AB198" s="1"/>
      <c r="AC198" s="1"/>
      <c r="AD198" s="1"/>
      <c r="AE198" s="22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J199" s="1"/>
      <c r="K199" s="1"/>
      <c r="L199" s="1"/>
      <c r="M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7"/>
      <c r="AB199" s="1"/>
      <c r="AC199" s="1"/>
      <c r="AD199" s="1"/>
      <c r="AE199" s="22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J200" s="1"/>
      <c r="K200" s="1"/>
      <c r="L200" s="1"/>
      <c r="M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7"/>
      <c r="AB200" s="1"/>
      <c r="AC200" s="1"/>
      <c r="AD200" s="1"/>
      <c r="AE200" s="22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J201" s="1"/>
      <c r="K201" s="1"/>
      <c r="L201" s="1"/>
      <c r="M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7"/>
      <c r="AB201" s="1"/>
      <c r="AC201" s="1"/>
      <c r="AD201" s="1"/>
      <c r="AE201" s="22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J202" s="1"/>
      <c r="K202" s="1"/>
      <c r="L202" s="1"/>
      <c r="M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7"/>
      <c r="AB202" s="1"/>
      <c r="AC202" s="1"/>
      <c r="AD202" s="1"/>
      <c r="AE202" s="22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J203" s="1"/>
      <c r="K203" s="1"/>
      <c r="L203" s="1"/>
      <c r="M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7"/>
      <c r="AB203" s="1"/>
      <c r="AC203" s="1"/>
      <c r="AD203" s="1"/>
      <c r="AE203" s="22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J204" s="1"/>
      <c r="K204" s="1"/>
      <c r="L204" s="1"/>
      <c r="M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7"/>
      <c r="AB204" s="1"/>
      <c r="AC204" s="1"/>
      <c r="AD204" s="1"/>
      <c r="AE204" s="22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J205" s="1"/>
      <c r="K205" s="1"/>
      <c r="L205" s="1"/>
      <c r="M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7"/>
      <c r="AB205" s="1"/>
      <c r="AC205" s="1"/>
      <c r="AD205" s="1"/>
      <c r="AE205" s="22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J206" s="1"/>
      <c r="K206" s="1"/>
      <c r="L206" s="1"/>
      <c r="M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7"/>
      <c r="AB206" s="1"/>
      <c r="AC206" s="1"/>
      <c r="AD206" s="1"/>
      <c r="AE206" s="22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J207" s="1"/>
      <c r="K207" s="1"/>
      <c r="L207" s="1"/>
      <c r="M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7"/>
      <c r="AB207" s="1"/>
      <c r="AC207" s="1"/>
      <c r="AD207" s="1"/>
      <c r="AE207" s="22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J208" s="1"/>
      <c r="K208" s="1"/>
      <c r="L208" s="1"/>
      <c r="M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7"/>
      <c r="AB208" s="1"/>
      <c r="AC208" s="1"/>
      <c r="AD208" s="1"/>
      <c r="AE208" s="22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J209" s="1"/>
      <c r="K209" s="1"/>
      <c r="L209" s="1"/>
      <c r="M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7"/>
      <c r="AB209" s="1"/>
      <c r="AC209" s="1"/>
      <c r="AD209" s="1"/>
      <c r="AE209" s="22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J210" s="1"/>
      <c r="K210" s="1"/>
      <c r="L210" s="1"/>
      <c r="M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7"/>
      <c r="AB210" s="1"/>
      <c r="AC210" s="1"/>
      <c r="AD210" s="1"/>
      <c r="AE210" s="22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J211" s="1"/>
      <c r="K211" s="1"/>
      <c r="L211" s="1"/>
      <c r="M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7"/>
      <c r="AB211" s="1"/>
      <c r="AC211" s="1"/>
      <c r="AD211" s="1"/>
      <c r="AE211" s="22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J212" s="1"/>
      <c r="K212" s="1"/>
      <c r="L212" s="1"/>
      <c r="M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7"/>
      <c r="AB212" s="1"/>
      <c r="AC212" s="1"/>
      <c r="AD212" s="1"/>
      <c r="AE212" s="22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J213" s="1"/>
      <c r="K213" s="1"/>
      <c r="L213" s="1"/>
      <c r="M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7"/>
      <c r="AB213" s="1"/>
      <c r="AC213" s="1"/>
      <c r="AD213" s="1"/>
      <c r="AE213" s="22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J214" s="1"/>
      <c r="K214" s="1"/>
      <c r="L214" s="1"/>
      <c r="M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7"/>
      <c r="AB214" s="1"/>
      <c r="AC214" s="1"/>
      <c r="AD214" s="1"/>
      <c r="AE214" s="22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J215" s="1"/>
      <c r="K215" s="1"/>
      <c r="L215" s="1"/>
      <c r="M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7"/>
      <c r="AB215" s="1"/>
      <c r="AC215" s="1"/>
      <c r="AD215" s="1"/>
      <c r="AE215" s="22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J216" s="1"/>
      <c r="K216" s="1"/>
      <c r="L216" s="1"/>
      <c r="M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7"/>
      <c r="AB216" s="1"/>
      <c r="AC216" s="1"/>
      <c r="AD216" s="1"/>
      <c r="AE216" s="22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J217" s="1"/>
      <c r="K217" s="1"/>
      <c r="L217" s="1"/>
      <c r="M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7"/>
      <c r="AB217" s="1"/>
      <c r="AC217" s="1"/>
      <c r="AD217" s="1"/>
      <c r="AE217" s="22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J218" s="1"/>
      <c r="K218" s="1"/>
      <c r="L218" s="1"/>
      <c r="M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7"/>
      <c r="AB218" s="1"/>
      <c r="AC218" s="1"/>
      <c r="AD218" s="1"/>
      <c r="AE218" s="22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J219" s="1"/>
      <c r="K219" s="1"/>
      <c r="L219" s="1"/>
      <c r="M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7"/>
      <c r="AB219" s="1"/>
      <c r="AC219" s="1"/>
      <c r="AD219" s="1"/>
      <c r="AE219" s="22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J220" s="1"/>
      <c r="K220" s="1"/>
      <c r="L220" s="1"/>
      <c r="M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7"/>
      <c r="AB220" s="1"/>
      <c r="AC220" s="1"/>
      <c r="AD220" s="1"/>
      <c r="AE220" s="22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J221" s="1"/>
      <c r="K221" s="1"/>
      <c r="L221" s="1"/>
      <c r="M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7"/>
      <c r="AB221" s="1"/>
      <c r="AC221" s="1"/>
      <c r="AD221" s="1"/>
      <c r="AE221" s="22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J222" s="1"/>
      <c r="K222" s="1"/>
      <c r="L222" s="1"/>
      <c r="M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7"/>
      <c r="AB222" s="1"/>
      <c r="AC222" s="1"/>
      <c r="AD222" s="1"/>
      <c r="AE222" s="22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J223" s="1"/>
      <c r="K223" s="1"/>
      <c r="L223" s="1"/>
      <c r="M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7"/>
      <c r="AB223" s="1"/>
      <c r="AC223" s="1"/>
      <c r="AD223" s="1"/>
      <c r="AE223" s="22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J224" s="1"/>
      <c r="K224" s="1"/>
      <c r="L224" s="1"/>
      <c r="M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7"/>
      <c r="AB224" s="1"/>
      <c r="AC224" s="1"/>
      <c r="AD224" s="1"/>
      <c r="AE224" s="22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J225" s="1"/>
      <c r="K225" s="1"/>
      <c r="L225" s="1"/>
      <c r="M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7"/>
      <c r="AB225" s="1"/>
      <c r="AC225" s="1"/>
      <c r="AD225" s="1"/>
      <c r="AE225" s="22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J226" s="1"/>
      <c r="K226" s="1"/>
      <c r="L226" s="1"/>
      <c r="M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7"/>
      <c r="AB226" s="1"/>
      <c r="AC226" s="1"/>
      <c r="AD226" s="1"/>
      <c r="AE226" s="22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J227" s="1"/>
      <c r="K227" s="1"/>
      <c r="L227" s="1"/>
      <c r="M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7"/>
      <c r="AB227" s="1"/>
      <c r="AC227" s="1"/>
      <c r="AD227" s="1"/>
      <c r="AE227" s="22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J228" s="1"/>
      <c r="K228" s="1"/>
      <c r="L228" s="1"/>
      <c r="M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7"/>
      <c r="AB228" s="1"/>
      <c r="AC228" s="1"/>
      <c r="AD228" s="1"/>
      <c r="AE228" s="22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J229" s="1"/>
      <c r="K229" s="1"/>
      <c r="L229" s="1"/>
      <c r="M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7"/>
      <c r="AB229" s="1"/>
      <c r="AC229" s="1"/>
      <c r="AD229" s="1"/>
      <c r="AE229" s="22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J230" s="1"/>
      <c r="K230" s="1"/>
      <c r="L230" s="1"/>
      <c r="M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7"/>
      <c r="AB230" s="1"/>
      <c r="AC230" s="1"/>
      <c r="AD230" s="1"/>
      <c r="AE230" s="22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J231" s="1"/>
      <c r="K231" s="1"/>
      <c r="L231" s="1"/>
      <c r="M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7"/>
      <c r="AB231" s="1"/>
      <c r="AC231" s="1"/>
      <c r="AD231" s="1"/>
      <c r="AE231" s="22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J232" s="1"/>
      <c r="K232" s="1"/>
      <c r="L232" s="1"/>
      <c r="M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7"/>
      <c r="AB232" s="1"/>
      <c r="AC232" s="1"/>
      <c r="AD232" s="1"/>
      <c r="AE232" s="22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J233" s="1"/>
      <c r="K233" s="1"/>
      <c r="L233" s="1"/>
      <c r="M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7"/>
      <c r="AB233" s="1"/>
      <c r="AC233" s="1"/>
      <c r="AD233" s="1"/>
      <c r="AE233" s="22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J234" s="1"/>
      <c r="K234" s="1"/>
      <c r="L234" s="1"/>
      <c r="M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7"/>
      <c r="AB234" s="1"/>
      <c r="AC234" s="1"/>
      <c r="AD234" s="1"/>
      <c r="AE234" s="22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J235" s="1"/>
      <c r="K235" s="1"/>
      <c r="L235" s="1"/>
      <c r="M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7"/>
      <c r="AB235" s="1"/>
      <c r="AC235" s="1"/>
      <c r="AD235" s="1"/>
      <c r="AE235" s="22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J236" s="1"/>
      <c r="K236" s="1"/>
      <c r="L236" s="1"/>
      <c r="M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7"/>
      <c r="AB236" s="1"/>
      <c r="AC236" s="1"/>
      <c r="AD236" s="1"/>
      <c r="AE236" s="22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J237" s="1"/>
      <c r="K237" s="1"/>
      <c r="L237" s="1"/>
      <c r="M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7"/>
      <c r="AB237" s="1"/>
      <c r="AC237" s="1"/>
      <c r="AD237" s="1"/>
      <c r="AE237" s="22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J238" s="1"/>
      <c r="K238" s="1"/>
      <c r="L238" s="1"/>
      <c r="M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7"/>
      <c r="AB238" s="1"/>
      <c r="AC238" s="1"/>
      <c r="AD238" s="1"/>
      <c r="AE238" s="22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J239" s="1"/>
      <c r="K239" s="1"/>
      <c r="L239" s="1"/>
      <c r="M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7"/>
      <c r="AB239" s="1"/>
      <c r="AC239" s="1"/>
      <c r="AD239" s="1"/>
      <c r="AE239" s="22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J240" s="1"/>
      <c r="K240" s="1"/>
      <c r="L240" s="1"/>
      <c r="M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7"/>
      <c r="AB240" s="1"/>
      <c r="AC240" s="1"/>
      <c r="AD240" s="1"/>
      <c r="AE240" s="22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J241" s="1"/>
      <c r="K241" s="1"/>
      <c r="L241" s="1"/>
      <c r="M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7"/>
      <c r="AB241" s="1"/>
      <c r="AC241" s="1"/>
      <c r="AD241" s="1"/>
      <c r="AE241" s="22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J242" s="1"/>
      <c r="K242" s="1"/>
      <c r="L242" s="1"/>
      <c r="M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7"/>
      <c r="AB242" s="1"/>
      <c r="AC242" s="1"/>
      <c r="AD242" s="1"/>
      <c r="AE242" s="22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J243" s="1"/>
      <c r="K243" s="1"/>
      <c r="L243" s="1"/>
      <c r="M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7"/>
      <c r="AB243" s="1"/>
      <c r="AC243" s="1"/>
      <c r="AD243" s="1"/>
      <c r="AE243" s="22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J244" s="1"/>
      <c r="K244" s="1"/>
      <c r="L244" s="1"/>
      <c r="M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7"/>
      <c r="AB244" s="1"/>
      <c r="AC244" s="1"/>
      <c r="AD244" s="1"/>
      <c r="AE244" s="22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J245" s="1"/>
      <c r="K245" s="1"/>
      <c r="L245" s="1"/>
      <c r="M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7"/>
      <c r="AB245" s="1"/>
      <c r="AC245" s="1"/>
      <c r="AD245" s="1"/>
      <c r="AE245" s="22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J246" s="1"/>
      <c r="K246" s="1"/>
      <c r="L246" s="1"/>
      <c r="M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7"/>
      <c r="AB246" s="1"/>
      <c r="AC246" s="1"/>
      <c r="AD246" s="1"/>
      <c r="AE246" s="22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J247" s="1"/>
      <c r="K247" s="1"/>
      <c r="L247" s="1"/>
      <c r="M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7"/>
      <c r="AB247" s="1"/>
      <c r="AC247" s="1"/>
      <c r="AD247" s="1"/>
      <c r="AE247" s="22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J248" s="1"/>
      <c r="K248" s="1"/>
      <c r="L248" s="1"/>
      <c r="M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7"/>
      <c r="AB248" s="1"/>
      <c r="AC248" s="1"/>
      <c r="AD248" s="1"/>
      <c r="AE248" s="22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J249" s="1"/>
      <c r="K249" s="1"/>
      <c r="L249" s="1"/>
      <c r="M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7"/>
      <c r="AB249" s="1"/>
      <c r="AC249" s="1"/>
      <c r="AD249" s="1"/>
      <c r="AE249" s="22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J250" s="1"/>
      <c r="K250" s="1"/>
      <c r="L250" s="1"/>
      <c r="M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7"/>
      <c r="AB250" s="1"/>
      <c r="AC250" s="1"/>
      <c r="AD250" s="1"/>
      <c r="AE250" s="22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J251" s="1"/>
      <c r="K251" s="1"/>
      <c r="L251" s="1"/>
      <c r="M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7"/>
      <c r="AB251" s="1"/>
      <c r="AC251" s="1"/>
      <c r="AD251" s="1"/>
      <c r="AE251" s="22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J252" s="1"/>
      <c r="K252" s="1"/>
      <c r="L252" s="1"/>
      <c r="M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7"/>
      <c r="AB252" s="1"/>
      <c r="AC252" s="1"/>
      <c r="AD252" s="1"/>
      <c r="AE252" s="22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J253" s="1"/>
      <c r="K253" s="1"/>
      <c r="L253" s="1"/>
      <c r="M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7"/>
      <c r="AB253" s="1"/>
      <c r="AC253" s="1"/>
      <c r="AD253" s="1"/>
      <c r="AE253" s="22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J254" s="1"/>
      <c r="K254" s="1"/>
      <c r="L254" s="1"/>
      <c r="M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7"/>
      <c r="AB254" s="1"/>
      <c r="AC254" s="1"/>
      <c r="AD254" s="1"/>
      <c r="AE254" s="22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J255" s="1"/>
      <c r="K255" s="1"/>
      <c r="L255" s="1"/>
      <c r="M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7"/>
      <c r="AB255" s="1"/>
      <c r="AC255" s="1"/>
      <c r="AD255" s="1"/>
      <c r="AE255" s="22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J256" s="1"/>
      <c r="K256" s="1"/>
      <c r="L256" s="1"/>
      <c r="M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7"/>
      <c r="AB256" s="1"/>
      <c r="AC256" s="1"/>
      <c r="AD256" s="1"/>
      <c r="AE256" s="22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J257" s="1"/>
      <c r="K257" s="1"/>
      <c r="L257" s="1"/>
      <c r="M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7"/>
      <c r="AB257" s="1"/>
      <c r="AC257" s="1"/>
      <c r="AD257" s="1"/>
      <c r="AE257" s="22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J258" s="1"/>
      <c r="K258" s="1"/>
      <c r="L258" s="1"/>
      <c r="M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7"/>
      <c r="AB258" s="1"/>
      <c r="AC258" s="1"/>
      <c r="AD258" s="1"/>
      <c r="AE258" s="22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J259" s="1"/>
      <c r="K259" s="1"/>
      <c r="L259" s="1"/>
      <c r="M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7"/>
      <c r="AB259" s="1"/>
      <c r="AC259" s="1"/>
      <c r="AD259" s="1"/>
      <c r="AE259" s="22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J260" s="1"/>
      <c r="K260" s="1"/>
      <c r="L260" s="1"/>
      <c r="M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7"/>
      <c r="AB260" s="1"/>
      <c r="AC260" s="1"/>
      <c r="AD260" s="1"/>
      <c r="AE260" s="22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J261" s="1"/>
      <c r="K261" s="1"/>
      <c r="L261" s="1"/>
      <c r="M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7"/>
      <c r="AB261" s="1"/>
      <c r="AC261" s="1"/>
      <c r="AD261" s="1"/>
      <c r="AE261" s="22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J262" s="1"/>
      <c r="K262" s="1"/>
      <c r="L262" s="1"/>
      <c r="M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7"/>
      <c r="AB262" s="1"/>
      <c r="AC262" s="1"/>
      <c r="AD262" s="1"/>
      <c r="AE262" s="22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J263" s="1"/>
      <c r="K263" s="1"/>
      <c r="L263" s="1"/>
      <c r="M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7"/>
      <c r="AB263" s="1"/>
      <c r="AC263" s="1"/>
      <c r="AD263" s="1"/>
      <c r="AE263" s="22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J264" s="1"/>
      <c r="K264" s="1"/>
      <c r="L264" s="1"/>
      <c r="M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7"/>
      <c r="AB264" s="1"/>
      <c r="AC264" s="1"/>
      <c r="AD264" s="1"/>
      <c r="AE264" s="22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J265" s="1"/>
      <c r="K265" s="1"/>
      <c r="L265" s="1"/>
      <c r="M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7"/>
      <c r="AB265" s="1"/>
      <c r="AC265" s="1"/>
      <c r="AD265" s="1"/>
      <c r="AE265" s="22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J266" s="1"/>
      <c r="K266" s="1"/>
      <c r="L266" s="1"/>
      <c r="M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7"/>
      <c r="AB266" s="1"/>
      <c r="AC266" s="1"/>
      <c r="AD266" s="1"/>
      <c r="AE266" s="22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J267" s="1"/>
      <c r="K267" s="1"/>
      <c r="L267" s="1"/>
      <c r="M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7"/>
      <c r="AB267" s="1"/>
      <c r="AC267" s="1"/>
      <c r="AD267" s="1"/>
      <c r="AE267" s="22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J268" s="1"/>
      <c r="K268" s="1"/>
      <c r="L268" s="1"/>
      <c r="M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7"/>
      <c r="AB268" s="1"/>
      <c r="AC268" s="1"/>
      <c r="AD268" s="1"/>
      <c r="AE268" s="22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J269" s="1"/>
      <c r="K269" s="1"/>
      <c r="L269" s="1"/>
      <c r="M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7"/>
      <c r="AB269" s="1"/>
      <c r="AC269" s="1"/>
      <c r="AD269" s="1"/>
      <c r="AE269" s="22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J270" s="1"/>
      <c r="K270" s="1"/>
      <c r="L270" s="1"/>
      <c r="M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7"/>
      <c r="AB270" s="1"/>
      <c r="AC270" s="1"/>
      <c r="AD270" s="1"/>
      <c r="AE270" s="22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J271" s="1"/>
      <c r="K271" s="1"/>
      <c r="L271" s="1"/>
      <c r="M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7"/>
      <c r="AB271" s="1"/>
      <c r="AC271" s="1"/>
      <c r="AD271" s="1"/>
      <c r="AE271" s="22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J272" s="1"/>
      <c r="K272" s="1"/>
      <c r="L272" s="1"/>
      <c r="M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7"/>
      <c r="AB272" s="1"/>
      <c r="AC272" s="1"/>
      <c r="AD272" s="1"/>
      <c r="AE272" s="22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J273" s="1"/>
      <c r="K273" s="1"/>
      <c r="L273" s="1"/>
      <c r="M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7"/>
      <c r="AB273" s="1"/>
      <c r="AC273" s="1"/>
      <c r="AD273" s="1"/>
      <c r="AE273" s="22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J274" s="1"/>
      <c r="K274" s="1"/>
      <c r="L274" s="1"/>
      <c r="M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7"/>
      <c r="AB274" s="1"/>
      <c r="AC274" s="1"/>
      <c r="AD274" s="1"/>
      <c r="AE274" s="22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J275" s="1"/>
      <c r="K275" s="1"/>
      <c r="L275" s="1"/>
      <c r="M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7"/>
      <c r="AB275" s="1"/>
      <c r="AC275" s="1"/>
      <c r="AD275" s="1"/>
      <c r="AE275" s="22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J276" s="1"/>
      <c r="K276" s="1"/>
      <c r="L276" s="1"/>
      <c r="M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7"/>
      <c r="AB276" s="1"/>
      <c r="AC276" s="1"/>
      <c r="AD276" s="1"/>
      <c r="AE276" s="22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J277" s="1"/>
      <c r="K277" s="1"/>
      <c r="L277" s="1"/>
      <c r="M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7"/>
      <c r="AB277" s="1"/>
      <c r="AC277" s="1"/>
      <c r="AD277" s="1"/>
      <c r="AE277" s="22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J278" s="1"/>
      <c r="K278" s="1"/>
      <c r="L278" s="1"/>
      <c r="M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7"/>
      <c r="AB278" s="1"/>
      <c r="AC278" s="1"/>
      <c r="AD278" s="1"/>
      <c r="AE278" s="22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J279" s="1"/>
      <c r="K279" s="1"/>
      <c r="L279" s="1"/>
      <c r="M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7"/>
      <c r="AB279" s="1"/>
      <c r="AC279" s="1"/>
      <c r="AD279" s="1"/>
      <c r="AE279" s="22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J280" s="1"/>
      <c r="K280" s="1"/>
      <c r="L280" s="1"/>
      <c r="M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7"/>
      <c r="AB280" s="1"/>
      <c r="AC280" s="1"/>
      <c r="AD280" s="1"/>
      <c r="AE280" s="22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J281" s="1"/>
      <c r="K281" s="1"/>
      <c r="L281" s="1"/>
      <c r="M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7"/>
      <c r="AB281" s="1"/>
      <c r="AC281" s="1"/>
      <c r="AD281" s="1"/>
      <c r="AE281" s="22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J282" s="1"/>
      <c r="K282" s="1"/>
      <c r="L282" s="1"/>
      <c r="M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7"/>
      <c r="AB282" s="1"/>
      <c r="AC282" s="1"/>
      <c r="AD282" s="1"/>
      <c r="AE282" s="22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J283" s="1"/>
      <c r="K283" s="1"/>
      <c r="L283" s="1"/>
      <c r="M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7"/>
      <c r="AB283" s="1"/>
      <c r="AC283" s="1"/>
      <c r="AD283" s="1"/>
      <c r="AE283" s="22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J284" s="1"/>
      <c r="K284" s="1"/>
      <c r="L284" s="1"/>
      <c r="M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7"/>
      <c r="AB284" s="1"/>
      <c r="AC284" s="1"/>
      <c r="AD284" s="1"/>
      <c r="AE284" s="22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J285" s="1"/>
      <c r="K285" s="1"/>
      <c r="L285" s="1"/>
      <c r="M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7"/>
      <c r="AB285" s="1"/>
      <c r="AC285" s="1"/>
      <c r="AD285" s="1"/>
      <c r="AE285" s="22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J286" s="1"/>
      <c r="K286" s="1"/>
      <c r="L286" s="1"/>
      <c r="M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7"/>
      <c r="AB286" s="1"/>
      <c r="AC286" s="1"/>
      <c r="AD286" s="1"/>
      <c r="AE286" s="22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J287" s="1"/>
      <c r="K287" s="1"/>
      <c r="L287" s="1"/>
      <c r="M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7"/>
      <c r="AB287" s="1"/>
      <c r="AC287" s="1"/>
      <c r="AD287" s="1"/>
      <c r="AE287" s="22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J288" s="1"/>
      <c r="K288" s="1"/>
      <c r="L288" s="1"/>
      <c r="M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7"/>
      <c r="AB288" s="1"/>
      <c r="AC288" s="1"/>
      <c r="AD288" s="1"/>
      <c r="AE288" s="22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J289" s="1"/>
      <c r="K289" s="1"/>
      <c r="L289" s="1"/>
      <c r="M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7"/>
      <c r="AB289" s="1"/>
      <c r="AC289" s="1"/>
      <c r="AD289" s="1"/>
      <c r="AE289" s="22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J290" s="1"/>
      <c r="K290" s="1"/>
      <c r="L290" s="1"/>
      <c r="M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7"/>
      <c r="AB290" s="1"/>
      <c r="AC290" s="1"/>
      <c r="AD290" s="1"/>
      <c r="AE290" s="22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J291" s="1"/>
      <c r="K291" s="1"/>
      <c r="L291" s="1"/>
      <c r="M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7"/>
      <c r="AB291" s="1"/>
      <c r="AC291" s="1"/>
      <c r="AD291" s="1"/>
      <c r="AE291" s="22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J292" s="1"/>
      <c r="K292" s="1"/>
      <c r="L292" s="1"/>
      <c r="M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7"/>
      <c r="AB292" s="1"/>
      <c r="AC292" s="1"/>
      <c r="AD292" s="1"/>
      <c r="AE292" s="22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J293" s="1"/>
      <c r="K293" s="1"/>
      <c r="L293" s="1"/>
      <c r="M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7"/>
      <c r="AB293" s="1"/>
      <c r="AC293" s="1"/>
      <c r="AD293" s="1"/>
      <c r="AE293" s="22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J294" s="1"/>
      <c r="K294" s="1"/>
      <c r="L294" s="1"/>
      <c r="M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7"/>
      <c r="AB294" s="1"/>
      <c r="AC294" s="1"/>
      <c r="AD294" s="1"/>
      <c r="AE294" s="22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J295" s="1"/>
      <c r="K295" s="1"/>
      <c r="L295" s="1"/>
      <c r="M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7"/>
      <c r="AB295" s="1"/>
      <c r="AC295" s="1"/>
      <c r="AD295" s="1"/>
      <c r="AE295" s="22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J296" s="1"/>
      <c r="K296" s="1"/>
      <c r="L296" s="1"/>
      <c r="M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7"/>
      <c r="AB296" s="1"/>
      <c r="AC296" s="1"/>
      <c r="AD296" s="1"/>
      <c r="AE296" s="22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J297" s="1"/>
      <c r="K297" s="1"/>
      <c r="L297" s="1"/>
      <c r="M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7"/>
      <c r="AB297" s="1"/>
      <c r="AC297" s="1"/>
      <c r="AD297" s="1"/>
      <c r="AE297" s="22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J298" s="1"/>
      <c r="K298" s="1"/>
      <c r="L298" s="1"/>
      <c r="M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7"/>
      <c r="AB298" s="1"/>
      <c r="AC298" s="1"/>
      <c r="AD298" s="1"/>
      <c r="AE298" s="22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J299" s="1"/>
      <c r="K299" s="1"/>
      <c r="L299" s="1"/>
      <c r="M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7"/>
      <c r="AB299" s="1"/>
      <c r="AC299" s="1"/>
      <c r="AD299" s="1"/>
      <c r="AE299" s="22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J300" s="1"/>
      <c r="K300" s="1"/>
      <c r="L300" s="1"/>
      <c r="M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7"/>
      <c r="AB300" s="1"/>
      <c r="AC300" s="1"/>
      <c r="AD300" s="1"/>
      <c r="AE300" s="22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J301" s="1"/>
      <c r="K301" s="1"/>
      <c r="L301" s="1"/>
      <c r="M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7"/>
      <c r="AB301" s="1"/>
      <c r="AC301" s="1"/>
      <c r="AD301" s="1"/>
      <c r="AE301" s="22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J302" s="1"/>
      <c r="K302" s="1"/>
      <c r="L302" s="1"/>
      <c r="M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7"/>
      <c r="AB302" s="1"/>
      <c r="AC302" s="1"/>
      <c r="AD302" s="1"/>
      <c r="AE302" s="22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J303" s="1"/>
      <c r="K303" s="1"/>
      <c r="L303" s="1"/>
      <c r="M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7"/>
      <c r="AB303" s="1"/>
      <c r="AC303" s="1"/>
      <c r="AD303" s="1"/>
      <c r="AE303" s="22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J304" s="1"/>
      <c r="K304" s="1"/>
      <c r="L304" s="1"/>
      <c r="M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7"/>
      <c r="AB304" s="1"/>
      <c r="AC304" s="1"/>
      <c r="AD304" s="1"/>
      <c r="AE304" s="22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J305" s="1"/>
      <c r="K305" s="1"/>
      <c r="L305" s="1"/>
      <c r="M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7"/>
      <c r="AB305" s="1"/>
      <c r="AC305" s="1"/>
      <c r="AD305" s="1"/>
      <c r="AE305" s="22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J306" s="1"/>
      <c r="K306" s="1"/>
      <c r="L306" s="1"/>
      <c r="M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7"/>
      <c r="AB306" s="1"/>
      <c r="AC306" s="1"/>
      <c r="AD306" s="1"/>
      <c r="AE306" s="22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J307" s="1"/>
      <c r="K307" s="1"/>
      <c r="L307" s="1"/>
      <c r="M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7"/>
      <c r="AB307" s="1"/>
      <c r="AC307" s="1"/>
      <c r="AD307" s="1"/>
      <c r="AE307" s="22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J308" s="1"/>
      <c r="K308" s="1"/>
      <c r="L308" s="1"/>
      <c r="M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7"/>
      <c r="AB308" s="1"/>
      <c r="AC308" s="1"/>
      <c r="AD308" s="1"/>
      <c r="AE308" s="22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J309" s="1"/>
      <c r="K309" s="1"/>
      <c r="L309" s="1"/>
      <c r="M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7"/>
      <c r="AB309" s="1"/>
      <c r="AC309" s="1"/>
      <c r="AD309" s="1"/>
      <c r="AE309" s="22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J310" s="1"/>
      <c r="K310" s="1"/>
      <c r="L310" s="1"/>
      <c r="M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7"/>
      <c r="AB310" s="1"/>
      <c r="AC310" s="1"/>
      <c r="AD310" s="1"/>
      <c r="AE310" s="22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J311" s="1"/>
      <c r="K311" s="1"/>
      <c r="L311" s="1"/>
      <c r="M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7"/>
      <c r="AB311" s="1"/>
      <c r="AC311" s="1"/>
      <c r="AD311" s="1"/>
      <c r="AE311" s="22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J312" s="1"/>
      <c r="K312" s="1"/>
      <c r="L312" s="1"/>
      <c r="M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7"/>
      <c r="AB312" s="1"/>
      <c r="AC312" s="1"/>
      <c r="AD312" s="1"/>
      <c r="AE312" s="22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J313" s="1"/>
      <c r="K313" s="1"/>
      <c r="L313" s="1"/>
      <c r="M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7"/>
      <c r="AB313" s="1"/>
      <c r="AC313" s="1"/>
      <c r="AD313" s="1"/>
      <c r="AE313" s="22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J314" s="1"/>
      <c r="K314" s="1"/>
      <c r="L314" s="1"/>
      <c r="M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7"/>
      <c r="AB314" s="1"/>
      <c r="AC314" s="1"/>
      <c r="AD314" s="1"/>
      <c r="AE314" s="22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J315" s="1"/>
      <c r="K315" s="1"/>
      <c r="L315" s="1"/>
      <c r="M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7"/>
      <c r="AB315" s="1"/>
      <c r="AC315" s="1"/>
      <c r="AD315" s="1"/>
      <c r="AE315" s="22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J316" s="1"/>
      <c r="K316" s="1"/>
      <c r="L316" s="1"/>
      <c r="M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7"/>
      <c r="AB316" s="1"/>
      <c r="AC316" s="1"/>
      <c r="AD316" s="1"/>
      <c r="AE316" s="22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J317" s="1"/>
      <c r="K317" s="1"/>
      <c r="L317" s="1"/>
      <c r="M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7"/>
      <c r="AB317" s="1"/>
      <c r="AC317" s="1"/>
      <c r="AD317" s="1"/>
      <c r="AE317" s="22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J318" s="1"/>
      <c r="K318" s="1"/>
      <c r="L318" s="1"/>
      <c r="M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7"/>
      <c r="AB318" s="1"/>
      <c r="AC318" s="1"/>
      <c r="AD318" s="1"/>
      <c r="AE318" s="22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J319" s="1"/>
      <c r="K319" s="1"/>
      <c r="L319" s="1"/>
      <c r="M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7"/>
      <c r="AB319" s="1"/>
      <c r="AC319" s="1"/>
      <c r="AD319" s="1"/>
      <c r="AE319" s="22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J320" s="1"/>
      <c r="K320" s="1"/>
      <c r="L320" s="1"/>
      <c r="M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7"/>
      <c r="AB320" s="1"/>
      <c r="AC320" s="1"/>
      <c r="AD320" s="1"/>
      <c r="AE320" s="22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J321" s="1"/>
      <c r="K321" s="1"/>
      <c r="L321" s="1"/>
      <c r="M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7"/>
      <c r="AB321" s="1"/>
      <c r="AC321" s="1"/>
      <c r="AD321" s="1"/>
      <c r="AE321" s="22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J322" s="1"/>
      <c r="K322" s="1"/>
      <c r="L322" s="1"/>
      <c r="M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7"/>
      <c r="AB322" s="1"/>
      <c r="AC322" s="1"/>
      <c r="AD322" s="1"/>
      <c r="AE322" s="22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J323" s="1"/>
      <c r="K323" s="1"/>
      <c r="L323" s="1"/>
      <c r="M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7"/>
      <c r="AB323" s="1"/>
      <c r="AC323" s="1"/>
      <c r="AD323" s="1"/>
      <c r="AE323" s="22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J324" s="1"/>
      <c r="K324" s="1"/>
      <c r="L324" s="1"/>
      <c r="M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7"/>
      <c r="AB324" s="1"/>
      <c r="AC324" s="1"/>
      <c r="AD324" s="1"/>
      <c r="AE324" s="22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J325" s="1"/>
      <c r="K325" s="1"/>
      <c r="L325" s="1"/>
      <c r="M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7"/>
      <c r="AB325" s="1"/>
      <c r="AC325" s="1"/>
      <c r="AD325" s="1"/>
      <c r="AE325" s="22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J326" s="1"/>
      <c r="K326" s="1"/>
      <c r="L326" s="1"/>
      <c r="M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7"/>
      <c r="AB326" s="1"/>
      <c r="AC326" s="1"/>
      <c r="AD326" s="1"/>
      <c r="AE326" s="22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J327" s="1"/>
      <c r="K327" s="1"/>
      <c r="L327" s="1"/>
      <c r="M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7"/>
      <c r="AB327" s="1"/>
      <c r="AC327" s="1"/>
      <c r="AD327" s="1"/>
      <c r="AE327" s="22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J328" s="1"/>
      <c r="K328" s="1"/>
      <c r="L328" s="1"/>
      <c r="M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7"/>
      <c r="AB328" s="1"/>
      <c r="AC328" s="1"/>
      <c r="AD328" s="1"/>
      <c r="AE328" s="22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J329" s="1"/>
      <c r="K329" s="1"/>
      <c r="L329" s="1"/>
      <c r="M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7"/>
      <c r="AB329" s="1"/>
      <c r="AC329" s="1"/>
      <c r="AD329" s="1"/>
      <c r="AE329" s="22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J330" s="1"/>
      <c r="K330" s="1"/>
      <c r="L330" s="1"/>
      <c r="M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7"/>
      <c r="AB330" s="1"/>
      <c r="AC330" s="1"/>
      <c r="AD330" s="1"/>
      <c r="AE330" s="22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J331" s="1"/>
      <c r="K331" s="1"/>
      <c r="L331" s="1"/>
      <c r="M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7"/>
      <c r="AB331" s="1"/>
      <c r="AC331" s="1"/>
      <c r="AD331" s="1"/>
      <c r="AE331" s="22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J332" s="1"/>
      <c r="K332" s="1"/>
      <c r="L332" s="1"/>
      <c r="M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7"/>
      <c r="AB332" s="1"/>
      <c r="AC332" s="1"/>
      <c r="AD332" s="1"/>
      <c r="AE332" s="22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J333" s="1"/>
      <c r="K333" s="1"/>
      <c r="L333" s="1"/>
      <c r="M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7"/>
      <c r="AB333" s="1"/>
      <c r="AC333" s="1"/>
      <c r="AD333" s="1"/>
      <c r="AE333" s="22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J334" s="1"/>
      <c r="K334" s="1"/>
      <c r="L334" s="1"/>
      <c r="M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7"/>
      <c r="AB334" s="1"/>
      <c r="AC334" s="1"/>
      <c r="AD334" s="1"/>
      <c r="AE334" s="22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J335" s="1"/>
      <c r="K335" s="1"/>
      <c r="L335" s="1"/>
      <c r="M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7"/>
      <c r="AB335" s="1"/>
      <c r="AC335" s="1"/>
      <c r="AD335" s="1"/>
      <c r="AE335" s="22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J336" s="1"/>
      <c r="K336" s="1"/>
      <c r="L336" s="1"/>
      <c r="M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7"/>
      <c r="AB336" s="1"/>
      <c r="AC336" s="1"/>
      <c r="AD336" s="1"/>
      <c r="AE336" s="22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J337" s="1"/>
      <c r="K337" s="1"/>
      <c r="L337" s="1"/>
      <c r="M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7"/>
      <c r="AB337" s="1"/>
      <c r="AC337" s="1"/>
      <c r="AD337" s="1"/>
      <c r="AE337" s="22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J338" s="1"/>
      <c r="K338" s="1"/>
      <c r="L338" s="1"/>
      <c r="M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7"/>
      <c r="AB338" s="1"/>
      <c r="AC338" s="1"/>
      <c r="AD338" s="1"/>
      <c r="AE338" s="22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J339" s="1"/>
      <c r="K339" s="1"/>
      <c r="L339" s="1"/>
      <c r="M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7"/>
      <c r="AB339" s="1"/>
      <c r="AC339" s="1"/>
      <c r="AD339" s="1"/>
      <c r="AE339" s="22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J340" s="1"/>
      <c r="K340" s="1"/>
      <c r="L340" s="1"/>
      <c r="M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7"/>
      <c r="AB340" s="1"/>
      <c r="AC340" s="1"/>
      <c r="AD340" s="1"/>
      <c r="AE340" s="22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J341" s="1"/>
      <c r="K341" s="1"/>
      <c r="L341" s="1"/>
      <c r="M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7"/>
      <c r="AB341" s="1"/>
      <c r="AC341" s="1"/>
      <c r="AD341" s="1"/>
      <c r="AE341" s="22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J342" s="1"/>
      <c r="K342" s="1"/>
      <c r="L342" s="1"/>
      <c r="M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7"/>
      <c r="AB342" s="1"/>
      <c r="AC342" s="1"/>
      <c r="AD342" s="1"/>
      <c r="AE342" s="22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J343" s="1"/>
      <c r="K343" s="1"/>
      <c r="L343" s="1"/>
      <c r="M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7"/>
      <c r="AB343" s="1"/>
      <c r="AC343" s="1"/>
      <c r="AD343" s="1"/>
      <c r="AE343" s="22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J344" s="1"/>
      <c r="K344" s="1"/>
      <c r="L344" s="1"/>
      <c r="M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7"/>
      <c r="AB344" s="1"/>
      <c r="AC344" s="1"/>
      <c r="AD344" s="1"/>
      <c r="AE344" s="22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J345" s="1"/>
      <c r="K345" s="1"/>
      <c r="L345" s="1"/>
      <c r="M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7"/>
      <c r="AB345" s="1"/>
      <c r="AC345" s="1"/>
      <c r="AD345" s="1"/>
      <c r="AE345" s="22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J346" s="1"/>
      <c r="K346" s="1"/>
      <c r="L346" s="1"/>
      <c r="M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7"/>
      <c r="AB346" s="1"/>
      <c r="AC346" s="1"/>
      <c r="AD346" s="1"/>
      <c r="AE346" s="22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J347" s="1"/>
      <c r="K347" s="1"/>
      <c r="L347" s="1"/>
      <c r="M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7"/>
      <c r="AB347" s="1"/>
      <c r="AC347" s="1"/>
      <c r="AD347" s="1"/>
      <c r="AE347" s="22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J348" s="1"/>
      <c r="K348" s="1"/>
      <c r="L348" s="1"/>
      <c r="M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7"/>
      <c r="AB348" s="1"/>
      <c r="AC348" s="1"/>
      <c r="AD348" s="1"/>
      <c r="AE348" s="22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J349" s="1"/>
      <c r="K349" s="1"/>
      <c r="L349" s="1"/>
      <c r="M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7"/>
      <c r="AB349" s="1"/>
      <c r="AC349" s="1"/>
      <c r="AD349" s="1"/>
      <c r="AE349" s="22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J350" s="1"/>
      <c r="K350" s="1"/>
      <c r="L350" s="1"/>
      <c r="M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7"/>
      <c r="AB350" s="1"/>
      <c r="AC350" s="1"/>
      <c r="AD350" s="1"/>
      <c r="AE350" s="22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J351" s="1"/>
      <c r="K351" s="1"/>
      <c r="L351" s="1"/>
      <c r="M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7"/>
      <c r="AB351" s="1"/>
      <c r="AC351" s="1"/>
      <c r="AD351" s="1"/>
      <c r="AE351" s="22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J352" s="1"/>
      <c r="K352" s="1"/>
      <c r="L352" s="1"/>
      <c r="M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7"/>
      <c r="AB352" s="1"/>
      <c r="AC352" s="1"/>
      <c r="AD352" s="1"/>
      <c r="AE352" s="22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J353" s="1"/>
      <c r="K353" s="1"/>
      <c r="L353" s="1"/>
      <c r="M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7"/>
      <c r="AB353" s="1"/>
      <c r="AC353" s="1"/>
      <c r="AD353" s="1"/>
      <c r="AE353" s="22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J354" s="1"/>
      <c r="K354" s="1"/>
      <c r="L354" s="1"/>
      <c r="M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7"/>
      <c r="AB354" s="1"/>
      <c r="AC354" s="1"/>
      <c r="AD354" s="1"/>
      <c r="AE354" s="22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J355" s="1"/>
      <c r="K355" s="1"/>
      <c r="L355" s="1"/>
      <c r="M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7"/>
      <c r="AB355" s="1"/>
      <c r="AC355" s="1"/>
      <c r="AD355" s="1"/>
      <c r="AE355" s="22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J356" s="1"/>
      <c r="K356" s="1"/>
      <c r="L356" s="1"/>
      <c r="M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7"/>
      <c r="AB356" s="1"/>
      <c r="AC356" s="1"/>
      <c r="AD356" s="1"/>
      <c r="AE356" s="22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J357" s="1"/>
      <c r="K357" s="1"/>
      <c r="L357" s="1"/>
      <c r="M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7"/>
      <c r="AB357" s="1"/>
      <c r="AC357" s="1"/>
      <c r="AD357" s="1"/>
      <c r="AE357" s="22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J358" s="1"/>
      <c r="K358" s="1"/>
      <c r="L358" s="1"/>
      <c r="M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7"/>
      <c r="AB358" s="1"/>
      <c r="AC358" s="1"/>
      <c r="AD358" s="1"/>
      <c r="AE358" s="22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J359" s="1"/>
      <c r="K359" s="1"/>
      <c r="L359" s="1"/>
      <c r="M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7"/>
      <c r="AB359" s="1"/>
      <c r="AC359" s="1"/>
      <c r="AD359" s="1"/>
      <c r="AE359" s="22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J360" s="1"/>
      <c r="K360" s="1"/>
      <c r="L360" s="1"/>
      <c r="M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7"/>
      <c r="AB360" s="1"/>
      <c r="AC360" s="1"/>
      <c r="AD360" s="1"/>
      <c r="AE360" s="22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J361" s="1"/>
      <c r="K361" s="1"/>
      <c r="L361" s="1"/>
      <c r="M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7"/>
      <c r="AB361" s="1"/>
      <c r="AC361" s="1"/>
      <c r="AD361" s="1"/>
      <c r="AE361" s="22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J362" s="1"/>
      <c r="K362" s="1"/>
      <c r="L362" s="1"/>
      <c r="M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7"/>
      <c r="AB362" s="1"/>
      <c r="AC362" s="1"/>
      <c r="AD362" s="1"/>
      <c r="AE362" s="22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J363" s="1"/>
      <c r="K363" s="1"/>
      <c r="L363" s="1"/>
      <c r="M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7"/>
      <c r="AB363" s="1"/>
      <c r="AC363" s="1"/>
      <c r="AD363" s="1"/>
      <c r="AE363" s="22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J364" s="1"/>
      <c r="K364" s="1"/>
      <c r="L364" s="1"/>
      <c r="M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7"/>
      <c r="AB364" s="1"/>
      <c r="AC364" s="1"/>
      <c r="AD364" s="1"/>
      <c r="AE364" s="22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J365" s="1"/>
      <c r="K365" s="1"/>
      <c r="L365" s="1"/>
      <c r="M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7"/>
      <c r="AB365" s="1"/>
      <c r="AC365" s="1"/>
      <c r="AD365" s="1"/>
      <c r="AE365" s="22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J366" s="1"/>
      <c r="K366" s="1"/>
      <c r="L366" s="1"/>
      <c r="M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7"/>
      <c r="AB366" s="1"/>
      <c r="AC366" s="1"/>
      <c r="AD366" s="1"/>
      <c r="AE366" s="22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J367" s="1"/>
      <c r="K367" s="1"/>
      <c r="L367" s="1"/>
      <c r="M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7"/>
      <c r="AB367" s="1"/>
      <c r="AC367" s="1"/>
      <c r="AD367" s="1"/>
      <c r="AE367" s="22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J368" s="1"/>
      <c r="K368" s="1"/>
      <c r="L368" s="1"/>
      <c r="M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7"/>
      <c r="AB368" s="1"/>
      <c r="AC368" s="1"/>
      <c r="AD368" s="1"/>
      <c r="AE368" s="22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J369" s="1"/>
      <c r="K369" s="1"/>
      <c r="L369" s="1"/>
      <c r="M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7"/>
      <c r="AB369" s="1"/>
      <c r="AC369" s="1"/>
      <c r="AD369" s="1"/>
      <c r="AE369" s="22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J370" s="1"/>
      <c r="K370" s="1"/>
      <c r="L370" s="1"/>
      <c r="M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7"/>
      <c r="AB370" s="1"/>
      <c r="AC370" s="1"/>
      <c r="AD370" s="1"/>
      <c r="AE370" s="22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J371" s="1"/>
      <c r="K371" s="1"/>
      <c r="L371" s="1"/>
      <c r="M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7"/>
      <c r="AB371" s="1"/>
      <c r="AC371" s="1"/>
      <c r="AD371" s="1"/>
      <c r="AE371" s="22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J372" s="1"/>
      <c r="K372" s="1"/>
      <c r="L372" s="1"/>
      <c r="M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  <c r="AB372" s="1"/>
      <c r="AC372" s="1"/>
      <c r="AD372" s="1"/>
      <c r="AE372" s="22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J373" s="1"/>
      <c r="K373" s="1"/>
      <c r="L373" s="1"/>
      <c r="M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7"/>
      <c r="AB373" s="1"/>
      <c r="AC373" s="1"/>
      <c r="AD373" s="1"/>
      <c r="AE373" s="22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J374" s="1"/>
      <c r="K374" s="1"/>
      <c r="L374" s="1"/>
      <c r="M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7"/>
      <c r="AB374" s="1"/>
      <c r="AC374" s="1"/>
      <c r="AD374" s="1"/>
      <c r="AE374" s="22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J375" s="1"/>
      <c r="K375" s="1"/>
      <c r="L375" s="1"/>
      <c r="M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7"/>
      <c r="AB375" s="1"/>
      <c r="AC375" s="1"/>
      <c r="AD375" s="1"/>
      <c r="AE375" s="22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J376" s="1"/>
      <c r="K376" s="1"/>
      <c r="L376" s="1"/>
      <c r="M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7"/>
      <c r="AB376" s="1"/>
      <c r="AC376" s="1"/>
      <c r="AD376" s="1"/>
      <c r="AE376" s="22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J377" s="1"/>
      <c r="K377" s="1"/>
      <c r="L377" s="1"/>
      <c r="M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7"/>
      <c r="AB377" s="1"/>
      <c r="AC377" s="1"/>
      <c r="AD377" s="1"/>
      <c r="AE377" s="22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J378" s="1"/>
      <c r="K378" s="1"/>
      <c r="L378" s="1"/>
      <c r="M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7"/>
      <c r="AB378" s="1"/>
      <c r="AC378" s="1"/>
      <c r="AD378" s="1"/>
      <c r="AE378" s="22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J379" s="1"/>
      <c r="K379" s="1"/>
      <c r="L379" s="1"/>
      <c r="M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7"/>
      <c r="AB379" s="1"/>
      <c r="AC379" s="1"/>
      <c r="AD379" s="1"/>
      <c r="AE379" s="22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J380" s="1"/>
      <c r="K380" s="1"/>
      <c r="L380" s="1"/>
      <c r="M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7"/>
      <c r="AB380" s="1"/>
      <c r="AC380" s="1"/>
      <c r="AD380" s="1"/>
      <c r="AE380" s="22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J381" s="1"/>
      <c r="K381" s="1"/>
      <c r="L381" s="1"/>
      <c r="M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7"/>
      <c r="AB381" s="1"/>
      <c r="AC381" s="1"/>
      <c r="AD381" s="1"/>
      <c r="AE381" s="22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J382" s="1"/>
      <c r="K382" s="1"/>
      <c r="L382" s="1"/>
      <c r="M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7"/>
      <c r="AB382" s="1"/>
      <c r="AC382" s="1"/>
      <c r="AD382" s="1"/>
      <c r="AE382" s="22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J383" s="1"/>
      <c r="K383" s="1"/>
      <c r="L383" s="1"/>
      <c r="M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7"/>
      <c r="AB383" s="1"/>
      <c r="AC383" s="1"/>
      <c r="AD383" s="1"/>
      <c r="AE383" s="22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J384" s="1"/>
      <c r="K384" s="1"/>
      <c r="L384" s="1"/>
      <c r="M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7"/>
      <c r="AB384" s="1"/>
      <c r="AC384" s="1"/>
      <c r="AD384" s="1"/>
      <c r="AE384" s="22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J385" s="1"/>
      <c r="K385" s="1"/>
      <c r="L385" s="1"/>
      <c r="M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7"/>
      <c r="AB385" s="1"/>
      <c r="AC385" s="1"/>
      <c r="AD385" s="1"/>
      <c r="AE385" s="22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J386" s="1"/>
      <c r="K386" s="1"/>
      <c r="L386" s="1"/>
      <c r="M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7"/>
      <c r="AB386" s="1"/>
      <c r="AC386" s="1"/>
      <c r="AD386" s="1"/>
      <c r="AE386" s="22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J387" s="1"/>
      <c r="K387" s="1"/>
      <c r="L387" s="1"/>
      <c r="M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7"/>
      <c r="AB387" s="1"/>
      <c r="AC387" s="1"/>
      <c r="AD387" s="1"/>
      <c r="AE387" s="22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J388" s="1"/>
      <c r="K388" s="1"/>
      <c r="L388" s="1"/>
      <c r="M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7"/>
      <c r="AB388" s="1"/>
      <c r="AC388" s="1"/>
      <c r="AD388" s="1"/>
      <c r="AE388" s="22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J389" s="1"/>
      <c r="K389" s="1"/>
      <c r="L389" s="1"/>
      <c r="M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7"/>
      <c r="AB389" s="1"/>
      <c r="AC389" s="1"/>
      <c r="AD389" s="1"/>
      <c r="AE389" s="22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J390" s="1"/>
      <c r="K390" s="1"/>
      <c r="L390" s="1"/>
      <c r="M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7"/>
      <c r="AB390" s="1"/>
      <c r="AC390" s="1"/>
      <c r="AD390" s="1"/>
      <c r="AE390" s="22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J391" s="1"/>
      <c r="K391" s="1"/>
      <c r="L391" s="1"/>
      <c r="M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7"/>
      <c r="AB391" s="1"/>
      <c r="AC391" s="1"/>
      <c r="AD391" s="1"/>
      <c r="AE391" s="22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J392" s="1"/>
      <c r="K392" s="1"/>
      <c r="L392" s="1"/>
      <c r="M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7"/>
      <c r="AB392" s="1"/>
      <c r="AC392" s="1"/>
      <c r="AD392" s="1"/>
      <c r="AE392" s="22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J393" s="1"/>
      <c r="K393" s="1"/>
      <c r="L393" s="1"/>
      <c r="M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7"/>
      <c r="AB393" s="1"/>
      <c r="AC393" s="1"/>
      <c r="AD393" s="1"/>
      <c r="AE393" s="22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J394" s="1"/>
      <c r="K394" s="1"/>
      <c r="L394" s="1"/>
      <c r="M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7"/>
      <c r="AB394" s="1"/>
      <c r="AC394" s="1"/>
      <c r="AD394" s="1"/>
      <c r="AE394" s="22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J395" s="1"/>
      <c r="K395" s="1"/>
      <c r="L395" s="1"/>
      <c r="M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7"/>
      <c r="AB395" s="1"/>
      <c r="AC395" s="1"/>
      <c r="AD395" s="1"/>
      <c r="AE395" s="22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J396" s="1"/>
      <c r="K396" s="1"/>
      <c r="L396" s="1"/>
      <c r="M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7"/>
      <c r="AB396" s="1"/>
      <c r="AC396" s="1"/>
      <c r="AD396" s="1"/>
      <c r="AE396" s="22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J397" s="1"/>
      <c r="K397" s="1"/>
      <c r="L397" s="1"/>
      <c r="M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7"/>
      <c r="AB397" s="1"/>
      <c r="AC397" s="1"/>
      <c r="AD397" s="1"/>
      <c r="AE397" s="22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J398" s="1"/>
      <c r="K398" s="1"/>
      <c r="L398" s="1"/>
      <c r="M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7"/>
      <c r="AB398" s="1"/>
      <c r="AC398" s="1"/>
      <c r="AD398" s="1"/>
      <c r="AE398" s="22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J399" s="1"/>
      <c r="K399" s="1"/>
      <c r="L399" s="1"/>
      <c r="M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7"/>
      <c r="AB399" s="1"/>
      <c r="AC399" s="1"/>
      <c r="AD399" s="1"/>
      <c r="AE399" s="22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J400" s="1"/>
      <c r="K400" s="1"/>
      <c r="L400" s="1"/>
      <c r="M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7"/>
      <c r="AB400" s="1"/>
      <c r="AC400" s="1"/>
      <c r="AD400" s="1"/>
      <c r="AE400" s="22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J401" s="1"/>
      <c r="K401" s="1"/>
      <c r="L401" s="1"/>
      <c r="M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7"/>
      <c r="AB401" s="1"/>
      <c r="AC401" s="1"/>
      <c r="AD401" s="1"/>
      <c r="AE401" s="22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J402" s="1"/>
      <c r="K402" s="1"/>
      <c r="L402" s="1"/>
      <c r="M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7"/>
      <c r="AB402" s="1"/>
      <c r="AC402" s="1"/>
      <c r="AD402" s="1"/>
      <c r="AE402" s="22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J403" s="1"/>
      <c r="K403" s="1"/>
      <c r="L403" s="1"/>
      <c r="M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7"/>
      <c r="AB403" s="1"/>
      <c r="AC403" s="1"/>
      <c r="AD403" s="1"/>
      <c r="AE403" s="22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J404" s="1"/>
      <c r="K404" s="1"/>
      <c r="L404" s="1"/>
      <c r="M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7"/>
      <c r="AB404" s="1"/>
      <c r="AC404" s="1"/>
      <c r="AD404" s="1"/>
      <c r="AE404" s="22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J405" s="1"/>
      <c r="K405" s="1"/>
      <c r="L405" s="1"/>
      <c r="M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7"/>
      <c r="AB405" s="1"/>
      <c r="AC405" s="1"/>
      <c r="AD405" s="1"/>
      <c r="AE405" s="22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J406" s="1"/>
      <c r="K406" s="1"/>
      <c r="L406" s="1"/>
      <c r="M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7"/>
      <c r="AB406" s="1"/>
      <c r="AC406" s="1"/>
      <c r="AD406" s="1"/>
      <c r="AE406" s="22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J407" s="1"/>
      <c r="K407" s="1"/>
      <c r="L407" s="1"/>
      <c r="M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7"/>
      <c r="AB407" s="1"/>
      <c r="AC407" s="1"/>
      <c r="AD407" s="1"/>
      <c r="AE407" s="22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J408" s="1"/>
      <c r="K408" s="1"/>
      <c r="L408" s="1"/>
      <c r="M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7"/>
      <c r="AB408" s="1"/>
      <c r="AC408" s="1"/>
      <c r="AD408" s="1"/>
      <c r="AE408" s="22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J409" s="1"/>
      <c r="K409" s="1"/>
      <c r="L409" s="1"/>
      <c r="M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7"/>
      <c r="AB409" s="1"/>
      <c r="AC409" s="1"/>
      <c r="AD409" s="1"/>
      <c r="AE409" s="22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J410" s="1"/>
      <c r="K410" s="1"/>
      <c r="L410" s="1"/>
      <c r="M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7"/>
      <c r="AB410" s="1"/>
      <c r="AC410" s="1"/>
      <c r="AD410" s="1"/>
      <c r="AE410" s="22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J411" s="1"/>
      <c r="K411" s="1"/>
      <c r="L411" s="1"/>
      <c r="M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7"/>
      <c r="AB411" s="1"/>
      <c r="AC411" s="1"/>
      <c r="AD411" s="1"/>
      <c r="AE411" s="22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J412" s="1"/>
      <c r="K412" s="1"/>
      <c r="L412" s="1"/>
      <c r="M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7"/>
      <c r="AB412" s="1"/>
      <c r="AC412" s="1"/>
      <c r="AD412" s="1"/>
      <c r="AE412" s="22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J413" s="1"/>
      <c r="K413" s="1"/>
      <c r="L413" s="1"/>
      <c r="M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7"/>
      <c r="AB413" s="1"/>
      <c r="AC413" s="1"/>
      <c r="AD413" s="1"/>
      <c r="AE413" s="22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J414" s="1"/>
      <c r="K414" s="1"/>
      <c r="L414" s="1"/>
      <c r="M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7"/>
      <c r="AB414" s="1"/>
      <c r="AC414" s="1"/>
      <c r="AD414" s="1"/>
      <c r="AE414" s="22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J415" s="1"/>
      <c r="K415" s="1"/>
      <c r="L415" s="1"/>
      <c r="M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7"/>
      <c r="AB415" s="1"/>
      <c r="AC415" s="1"/>
      <c r="AD415" s="1"/>
      <c r="AE415" s="22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J416" s="1"/>
      <c r="K416" s="1"/>
      <c r="L416" s="1"/>
      <c r="M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7"/>
      <c r="AB416" s="1"/>
      <c r="AC416" s="1"/>
      <c r="AD416" s="1"/>
      <c r="AE416" s="22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J417" s="1"/>
      <c r="K417" s="1"/>
      <c r="L417" s="1"/>
      <c r="M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7"/>
      <c r="AB417" s="1"/>
      <c r="AC417" s="1"/>
      <c r="AD417" s="1"/>
      <c r="AE417" s="22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J418" s="1"/>
      <c r="K418" s="1"/>
      <c r="L418" s="1"/>
      <c r="M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7"/>
      <c r="AB418" s="1"/>
      <c r="AC418" s="1"/>
      <c r="AD418" s="1"/>
      <c r="AE418" s="22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J419" s="1"/>
      <c r="K419" s="1"/>
      <c r="L419" s="1"/>
      <c r="M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7"/>
      <c r="AB419" s="1"/>
      <c r="AC419" s="1"/>
      <c r="AD419" s="1"/>
      <c r="AE419" s="22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J420" s="1"/>
      <c r="K420" s="1"/>
      <c r="L420" s="1"/>
      <c r="M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7"/>
      <c r="AB420" s="1"/>
      <c r="AC420" s="1"/>
      <c r="AD420" s="1"/>
      <c r="AE420" s="22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J421" s="1"/>
      <c r="K421" s="1"/>
      <c r="L421" s="1"/>
      <c r="M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7"/>
      <c r="AB421" s="1"/>
      <c r="AC421" s="1"/>
      <c r="AD421" s="1"/>
      <c r="AE421" s="22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J422" s="1"/>
      <c r="K422" s="1"/>
      <c r="L422" s="1"/>
      <c r="M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7"/>
      <c r="AB422" s="1"/>
      <c r="AC422" s="1"/>
      <c r="AD422" s="1"/>
      <c r="AE422" s="22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J423" s="1"/>
      <c r="K423" s="1"/>
      <c r="L423" s="1"/>
      <c r="M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7"/>
      <c r="AB423" s="1"/>
      <c r="AC423" s="1"/>
      <c r="AD423" s="1"/>
      <c r="AE423" s="22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J424" s="1"/>
      <c r="K424" s="1"/>
      <c r="L424" s="1"/>
      <c r="M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7"/>
      <c r="AB424" s="1"/>
      <c r="AC424" s="1"/>
      <c r="AD424" s="1"/>
      <c r="AE424" s="22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J425" s="1"/>
      <c r="K425" s="1"/>
      <c r="L425" s="1"/>
      <c r="M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7"/>
      <c r="AB425" s="1"/>
      <c r="AC425" s="1"/>
      <c r="AD425" s="1"/>
      <c r="AE425" s="22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J426" s="1"/>
      <c r="K426" s="1"/>
      <c r="L426" s="1"/>
      <c r="M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7"/>
      <c r="AB426" s="1"/>
      <c r="AC426" s="1"/>
      <c r="AD426" s="1"/>
      <c r="AE426" s="22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J427" s="1"/>
      <c r="K427" s="1"/>
      <c r="L427" s="1"/>
      <c r="M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7"/>
      <c r="AB427" s="1"/>
      <c r="AC427" s="1"/>
      <c r="AD427" s="1"/>
      <c r="AE427" s="22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J428" s="1"/>
      <c r="K428" s="1"/>
      <c r="L428" s="1"/>
      <c r="M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7"/>
      <c r="AB428" s="1"/>
      <c r="AC428" s="1"/>
      <c r="AD428" s="1"/>
      <c r="AE428" s="22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J429" s="1"/>
      <c r="K429" s="1"/>
      <c r="L429" s="1"/>
      <c r="M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7"/>
      <c r="AB429" s="1"/>
      <c r="AC429" s="1"/>
      <c r="AD429" s="1"/>
      <c r="AE429" s="22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J430" s="1"/>
      <c r="K430" s="1"/>
      <c r="L430" s="1"/>
      <c r="M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7"/>
      <c r="AB430" s="1"/>
      <c r="AC430" s="1"/>
      <c r="AD430" s="1"/>
      <c r="AE430" s="22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J431" s="1"/>
      <c r="K431" s="1"/>
      <c r="L431" s="1"/>
      <c r="M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7"/>
      <c r="AB431" s="1"/>
      <c r="AC431" s="1"/>
      <c r="AD431" s="1"/>
      <c r="AE431" s="22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J432" s="1"/>
      <c r="K432" s="1"/>
      <c r="L432" s="1"/>
      <c r="M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7"/>
      <c r="AB432" s="1"/>
      <c r="AC432" s="1"/>
      <c r="AD432" s="1"/>
      <c r="AE432" s="22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J433" s="1"/>
      <c r="K433" s="1"/>
      <c r="L433" s="1"/>
      <c r="M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7"/>
      <c r="AB433" s="1"/>
      <c r="AC433" s="1"/>
      <c r="AD433" s="1"/>
      <c r="AE433" s="22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J434" s="1"/>
      <c r="K434" s="1"/>
      <c r="L434" s="1"/>
      <c r="M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7"/>
      <c r="AB434" s="1"/>
      <c r="AC434" s="1"/>
      <c r="AD434" s="1"/>
      <c r="AE434" s="22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J435" s="1"/>
      <c r="K435" s="1"/>
      <c r="L435" s="1"/>
      <c r="M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7"/>
      <c r="AB435" s="1"/>
      <c r="AC435" s="1"/>
      <c r="AD435" s="1"/>
      <c r="AE435" s="22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J436" s="1"/>
      <c r="K436" s="1"/>
      <c r="L436" s="1"/>
      <c r="M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7"/>
      <c r="AB436" s="1"/>
      <c r="AC436" s="1"/>
      <c r="AD436" s="1"/>
      <c r="AE436" s="22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J437" s="1"/>
      <c r="K437" s="1"/>
      <c r="L437" s="1"/>
      <c r="M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7"/>
      <c r="AB437" s="1"/>
      <c r="AC437" s="1"/>
      <c r="AD437" s="1"/>
      <c r="AE437" s="22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J438" s="1"/>
      <c r="K438" s="1"/>
      <c r="L438" s="1"/>
      <c r="M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7"/>
      <c r="AB438" s="1"/>
      <c r="AC438" s="1"/>
      <c r="AD438" s="1"/>
      <c r="AE438" s="22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J439" s="1"/>
      <c r="K439" s="1"/>
      <c r="L439" s="1"/>
      <c r="M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7"/>
      <c r="AB439" s="1"/>
      <c r="AC439" s="1"/>
      <c r="AD439" s="1"/>
      <c r="AE439" s="22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J440" s="1"/>
      <c r="K440" s="1"/>
      <c r="L440" s="1"/>
      <c r="M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7"/>
      <c r="AB440" s="1"/>
      <c r="AC440" s="1"/>
      <c r="AD440" s="1"/>
      <c r="AE440" s="22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J441" s="1"/>
      <c r="K441" s="1"/>
      <c r="L441" s="1"/>
      <c r="M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7"/>
      <c r="AB441" s="1"/>
      <c r="AC441" s="1"/>
      <c r="AD441" s="1"/>
      <c r="AE441" s="22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J442" s="1"/>
      <c r="K442" s="1"/>
      <c r="L442" s="1"/>
      <c r="M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7"/>
      <c r="AB442" s="1"/>
      <c r="AC442" s="1"/>
      <c r="AD442" s="1"/>
      <c r="AE442" s="22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J443" s="1"/>
      <c r="K443" s="1"/>
      <c r="L443" s="1"/>
      <c r="M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7"/>
      <c r="AB443" s="1"/>
      <c r="AC443" s="1"/>
      <c r="AD443" s="1"/>
      <c r="AE443" s="22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J444" s="1"/>
      <c r="K444" s="1"/>
      <c r="L444" s="1"/>
      <c r="M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7"/>
      <c r="AB444" s="1"/>
      <c r="AC444" s="1"/>
      <c r="AD444" s="1"/>
      <c r="AE444" s="22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J445" s="1"/>
      <c r="K445" s="1"/>
      <c r="L445" s="1"/>
      <c r="M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7"/>
      <c r="AB445" s="1"/>
      <c r="AC445" s="1"/>
      <c r="AD445" s="1"/>
      <c r="AE445" s="22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J446" s="1"/>
      <c r="K446" s="1"/>
      <c r="L446" s="1"/>
      <c r="M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7"/>
      <c r="AB446" s="1"/>
      <c r="AC446" s="1"/>
      <c r="AD446" s="1"/>
      <c r="AE446" s="22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J447" s="1"/>
      <c r="K447" s="1"/>
      <c r="L447" s="1"/>
      <c r="M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7"/>
      <c r="AB447" s="1"/>
      <c r="AC447" s="1"/>
      <c r="AD447" s="1"/>
      <c r="AE447" s="22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J448" s="1"/>
      <c r="K448" s="1"/>
      <c r="L448" s="1"/>
      <c r="M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7"/>
      <c r="AB448" s="1"/>
      <c r="AC448" s="1"/>
      <c r="AD448" s="1"/>
      <c r="AE448" s="22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J449" s="1"/>
      <c r="K449" s="1"/>
      <c r="L449" s="1"/>
      <c r="M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7"/>
      <c r="AB449" s="1"/>
      <c r="AC449" s="1"/>
      <c r="AD449" s="1"/>
      <c r="AE449" s="22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J450" s="1"/>
      <c r="K450" s="1"/>
      <c r="L450" s="1"/>
      <c r="M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7"/>
      <c r="AB450" s="1"/>
      <c r="AC450" s="1"/>
      <c r="AD450" s="1"/>
      <c r="AE450" s="22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J451" s="1"/>
      <c r="K451" s="1"/>
      <c r="L451" s="1"/>
      <c r="M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7"/>
      <c r="AB451" s="1"/>
      <c r="AC451" s="1"/>
      <c r="AD451" s="1"/>
      <c r="AE451" s="22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J452" s="1"/>
      <c r="K452" s="1"/>
      <c r="L452" s="1"/>
      <c r="M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7"/>
      <c r="AB452" s="1"/>
      <c r="AC452" s="1"/>
      <c r="AD452" s="1"/>
      <c r="AE452" s="22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J453" s="1"/>
      <c r="K453" s="1"/>
      <c r="L453" s="1"/>
      <c r="M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7"/>
      <c r="AB453" s="1"/>
      <c r="AC453" s="1"/>
      <c r="AD453" s="1"/>
      <c r="AE453" s="22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J454" s="1"/>
      <c r="K454" s="1"/>
      <c r="L454" s="1"/>
      <c r="M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7"/>
      <c r="AB454" s="1"/>
      <c r="AC454" s="1"/>
      <c r="AD454" s="1"/>
      <c r="AE454" s="22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J455" s="1"/>
      <c r="K455" s="1"/>
      <c r="L455" s="1"/>
      <c r="M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7"/>
      <c r="AB455" s="1"/>
      <c r="AC455" s="1"/>
      <c r="AD455" s="1"/>
      <c r="AE455" s="22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J456" s="1"/>
      <c r="K456" s="1"/>
      <c r="L456" s="1"/>
      <c r="M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7"/>
      <c r="AB456" s="1"/>
      <c r="AC456" s="1"/>
      <c r="AD456" s="1"/>
      <c r="AE456" s="22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J457" s="1"/>
      <c r="K457" s="1"/>
      <c r="L457" s="1"/>
      <c r="M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7"/>
      <c r="AB457" s="1"/>
      <c r="AC457" s="1"/>
      <c r="AD457" s="1"/>
      <c r="AE457" s="22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J458" s="1"/>
      <c r="K458" s="1"/>
      <c r="L458" s="1"/>
      <c r="M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7"/>
      <c r="AB458" s="1"/>
      <c r="AC458" s="1"/>
      <c r="AD458" s="1"/>
      <c r="AE458" s="22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J459" s="1"/>
      <c r="K459" s="1"/>
      <c r="L459" s="1"/>
      <c r="M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7"/>
      <c r="AB459" s="1"/>
      <c r="AC459" s="1"/>
      <c r="AD459" s="1"/>
      <c r="AE459" s="22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J460" s="1"/>
      <c r="K460" s="1"/>
      <c r="L460" s="1"/>
      <c r="M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7"/>
      <c r="AB460" s="1"/>
      <c r="AC460" s="1"/>
      <c r="AD460" s="1"/>
      <c r="AE460" s="22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J461" s="1"/>
      <c r="K461" s="1"/>
      <c r="L461" s="1"/>
      <c r="M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7"/>
      <c r="AB461" s="1"/>
      <c r="AC461" s="1"/>
      <c r="AD461" s="1"/>
      <c r="AE461" s="22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J462" s="1"/>
      <c r="K462" s="1"/>
      <c r="L462" s="1"/>
      <c r="M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7"/>
      <c r="AB462" s="1"/>
      <c r="AC462" s="1"/>
      <c r="AD462" s="1"/>
      <c r="AE462" s="22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J463" s="1"/>
      <c r="K463" s="1"/>
      <c r="L463" s="1"/>
      <c r="M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7"/>
      <c r="AB463" s="1"/>
      <c r="AC463" s="1"/>
      <c r="AD463" s="1"/>
      <c r="AE463" s="22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J464" s="1"/>
      <c r="K464" s="1"/>
      <c r="L464" s="1"/>
      <c r="M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7"/>
      <c r="AB464" s="1"/>
      <c r="AC464" s="1"/>
      <c r="AD464" s="1"/>
      <c r="AE464" s="22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J465" s="1"/>
      <c r="K465" s="1"/>
      <c r="L465" s="1"/>
      <c r="M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7"/>
      <c r="AB465" s="1"/>
      <c r="AC465" s="1"/>
      <c r="AD465" s="1"/>
      <c r="AE465" s="22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J466" s="1"/>
      <c r="K466" s="1"/>
      <c r="L466" s="1"/>
      <c r="M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7"/>
      <c r="AB466" s="1"/>
      <c r="AC466" s="1"/>
      <c r="AD466" s="1"/>
      <c r="AE466" s="22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J467" s="1"/>
      <c r="K467" s="1"/>
      <c r="L467" s="1"/>
      <c r="M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7"/>
      <c r="AB467" s="1"/>
      <c r="AC467" s="1"/>
      <c r="AD467" s="1"/>
      <c r="AE467" s="22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J468" s="1"/>
      <c r="K468" s="1"/>
      <c r="L468" s="1"/>
      <c r="M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7"/>
      <c r="AB468" s="1"/>
      <c r="AC468" s="1"/>
      <c r="AD468" s="1"/>
      <c r="AE468" s="22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J469" s="1"/>
      <c r="K469" s="1"/>
      <c r="L469" s="1"/>
      <c r="M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7"/>
      <c r="AB469" s="1"/>
      <c r="AC469" s="1"/>
      <c r="AD469" s="1"/>
      <c r="AE469" s="22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J470" s="1"/>
      <c r="K470" s="1"/>
      <c r="L470" s="1"/>
      <c r="M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7"/>
      <c r="AB470" s="1"/>
      <c r="AC470" s="1"/>
      <c r="AD470" s="1"/>
      <c r="AE470" s="22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J471" s="1"/>
      <c r="K471" s="1"/>
      <c r="L471" s="1"/>
      <c r="M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7"/>
      <c r="AB471" s="1"/>
      <c r="AC471" s="1"/>
      <c r="AD471" s="1"/>
      <c r="AE471" s="22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J472" s="1"/>
      <c r="K472" s="1"/>
      <c r="L472" s="1"/>
      <c r="M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7"/>
      <c r="AB472" s="1"/>
      <c r="AC472" s="1"/>
      <c r="AD472" s="1"/>
      <c r="AE472" s="22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J473" s="1"/>
      <c r="K473" s="1"/>
      <c r="L473" s="1"/>
      <c r="M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7"/>
      <c r="AB473" s="1"/>
      <c r="AC473" s="1"/>
      <c r="AD473" s="1"/>
      <c r="AE473" s="22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J474" s="1"/>
      <c r="K474" s="1"/>
      <c r="L474" s="1"/>
      <c r="M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7"/>
      <c r="AB474" s="1"/>
      <c r="AC474" s="1"/>
      <c r="AD474" s="1"/>
      <c r="AE474" s="22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J475" s="1"/>
      <c r="K475" s="1"/>
      <c r="L475" s="1"/>
      <c r="M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7"/>
      <c r="AB475" s="1"/>
      <c r="AC475" s="1"/>
      <c r="AD475" s="1"/>
      <c r="AE475" s="22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J476" s="1"/>
      <c r="K476" s="1"/>
      <c r="L476" s="1"/>
      <c r="M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7"/>
      <c r="AB476" s="1"/>
      <c r="AC476" s="1"/>
      <c r="AD476" s="1"/>
      <c r="AE476" s="22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J477" s="1"/>
      <c r="K477" s="1"/>
      <c r="L477" s="1"/>
      <c r="M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7"/>
      <c r="AB477" s="1"/>
      <c r="AC477" s="1"/>
      <c r="AD477" s="1"/>
      <c r="AE477" s="22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J478" s="1"/>
      <c r="K478" s="1"/>
      <c r="L478" s="1"/>
      <c r="M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7"/>
      <c r="AB478" s="1"/>
      <c r="AC478" s="1"/>
      <c r="AD478" s="1"/>
      <c r="AE478" s="22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J479" s="1"/>
      <c r="K479" s="1"/>
      <c r="L479" s="1"/>
      <c r="M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7"/>
      <c r="AB479" s="1"/>
      <c r="AC479" s="1"/>
      <c r="AD479" s="1"/>
      <c r="AE479" s="22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J480" s="1"/>
      <c r="K480" s="1"/>
      <c r="L480" s="1"/>
      <c r="M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7"/>
      <c r="AB480" s="1"/>
      <c r="AC480" s="1"/>
      <c r="AD480" s="1"/>
      <c r="AE480" s="22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J481" s="1"/>
      <c r="K481" s="1"/>
      <c r="L481" s="1"/>
      <c r="M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7"/>
      <c r="AB481" s="1"/>
      <c r="AC481" s="1"/>
      <c r="AD481" s="1"/>
      <c r="AE481" s="22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J482" s="1"/>
      <c r="K482" s="1"/>
      <c r="L482" s="1"/>
      <c r="M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7"/>
      <c r="AB482" s="1"/>
      <c r="AC482" s="1"/>
      <c r="AD482" s="1"/>
      <c r="AE482" s="22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J483" s="1"/>
      <c r="K483" s="1"/>
      <c r="L483" s="1"/>
      <c r="M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7"/>
      <c r="AB483" s="1"/>
      <c r="AC483" s="1"/>
      <c r="AD483" s="1"/>
      <c r="AE483" s="22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J484" s="1"/>
      <c r="K484" s="1"/>
      <c r="L484" s="1"/>
      <c r="M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7"/>
      <c r="AB484" s="1"/>
      <c r="AC484" s="1"/>
      <c r="AD484" s="1"/>
      <c r="AE484" s="22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J485" s="1"/>
      <c r="K485" s="1"/>
      <c r="L485" s="1"/>
      <c r="M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7"/>
      <c r="AB485" s="1"/>
      <c r="AC485" s="1"/>
      <c r="AD485" s="1"/>
      <c r="AE485" s="22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J486" s="1"/>
      <c r="K486" s="1"/>
      <c r="L486" s="1"/>
      <c r="M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7"/>
      <c r="AB486" s="1"/>
      <c r="AC486" s="1"/>
      <c r="AD486" s="1"/>
      <c r="AE486" s="22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J487" s="1"/>
      <c r="K487" s="1"/>
      <c r="L487" s="1"/>
      <c r="M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7"/>
      <c r="AB487" s="1"/>
      <c r="AC487" s="1"/>
      <c r="AD487" s="1"/>
      <c r="AE487" s="22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J488" s="1"/>
      <c r="K488" s="1"/>
      <c r="L488" s="1"/>
      <c r="M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7"/>
      <c r="AB488" s="1"/>
      <c r="AC488" s="1"/>
      <c r="AD488" s="1"/>
      <c r="AE488" s="22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J489" s="1"/>
      <c r="K489" s="1"/>
      <c r="L489" s="1"/>
      <c r="M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7"/>
      <c r="AB489" s="1"/>
      <c r="AC489" s="1"/>
      <c r="AD489" s="1"/>
      <c r="AE489" s="22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J490" s="1"/>
      <c r="K490" s="1"/>
      <c r="L490" s="1"/>
      <c r="M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7"/>
      <c r="AB490" s="1"/>
      <c r="AC490" s="1"/>
      <c r="AD490" s="1"/>
      <c r="AE490" s="22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J491" s="1"/>
      <c r="K491" s="1"/>
      <c r="L491" s="1"/>
      <c r="M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7"/>
      <c r="AB491" s="1"/>
      <c r="AC491" s="1"/>
      <c r="AD491" s="1"/>
      <c r="AE491" s="22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J492" s="1"/>
      <c r="K492" s="1"/>
      <c r="L492" s="1"/>
      <c r="M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7"/>
      <c r="AB492" s="1"/>
      <c r="AC492" s="1"/>
      <c r="AD492" s="1"/>
      <c r="AE492" s="22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J493" s="1"/>
      <c r="K493" s="1"/>
      <c r="L493" s="1"/>
      <c r="M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7"/>
      <c r="AB493" s="1"/>
      <c r="AC493" s="1"/>
      <c r="AD493" s="1"/>
      <c r="AE493" s="22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J494" s="1"/>
      <c r="K494" s="1"/>
      <c r="L494" s="1"/>
      <c r="M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7"/>
      <c r="AB494" s="1"/>
      <c r="AC494" s="1"/>
      <c r="AD494" s="1"/>
      <c r="AE494" s="22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J495" s="1"/>
      <c r="K495" s="1"/>
      <c r="L495" s="1"/>
      <c r="M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7"/>
      <c r="AB495" s="1"/>
      <c r="AC495" s="1"/>
      <c r="AD495" s="1"/>
      <c r="AE495" s="22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J496" s="1"/>
      <c r="K496" s="1"/>
      <c r="L496" s="1"/>
      <c r="M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7"/>
      <c r="AB496" s="1"/>
      <c r="AC496" s="1"/>
      <c r="AD496" s="1"/>
      <c r="AE496" s="22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J497" s="1"/>
      <c r="K497" s="1"/>
      <c r="L497" s="1"/>
      <c r="M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7"/>
      <c r="AB497" s="1"/>
      <c r="AC497" s="1"/>
      <c r="AD497" s="1"/>
      <c r="AE497" s="22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J498" s="1"/>
      <c r="K498" s="1"/>
      <c r="L498" s="1"/>
      <c r="M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  <c r="AB498" s="1"/>
      <c r="AC498" s="1"/>
      <c r="AD498" s="1"/>
      <c r="AE498" s="22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J499" s="1"/>
      <c r="K499" s="1"/>
      <c r="L499" s="1"/>
      <c r="M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7"/>
      <c r="AB499" s="1"/>
      <c r="AC499" s="1"/>
      <c r="AD499" s="1"/>
      <c r="AE499" s="22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J500" s="1"/>
      <c r="K500" s="1"/>
      <c r="L500" s="1"/>
      <c r="M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7"/>
      <c r="AB500" s="1"/>
      <c r="AC500" s="1"/>
      <c r="AD500" s="1"/>
      <c r="AE500" s="22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J501" s="1"/>
      <c r="K501" s="1"/>
      <c r="L501" s="1"/>
      <c r="M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7"/>
      <c r="AB501" s="1"/>
      <c r="AC501" s="1"/>
      <c r="AD501" s="1"/>
      <c r="AE501" s="22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J502" s="1"/>
      <c r="K502" s="1"/>
      <c r="L502" s="1"/>
      <c r="M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7"/>
      <c r="AB502" s="1"/>
      <c r="AC502" s="1"/>
      <c r="AD502" s="1"/>
      <c r="AE502" s="22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J503" s="1"/>
      <c r="K503" s="1"/>
      <c r="L503" s="1"/>
      <c r="M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7"/>
      <c r="AB503" s="1"/>
      <c r="AC503" s="1"/>
      <c r="AD503" s="1"/>
      <c r="AE503" s="22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J504" s="1"/>
      <c r="K504" s="1"/>
      <c r="L504" s="1"/>
      <c r="M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7"/>
      <c r="AB504" s="1"/>
      <c r="AC504" s="1"/>
      <c r="AD504" s="1"/>
      <c r="AE504" s="22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J505" s="1"/>
      <c r="K505" s="1"/>
      <c r="L505" s="1"/>
      <c r="M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7"/>
      <c r="AB505" s="1"/>
      <c r="AC505" s="1"/>
      <c r="AD505" s="1"/>
      <c r="AE505" s="22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J506" s="1"/>
      <c r="K506" s="1"/>
      <c r="L506" s="1"/>
      <c r="M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7"/>
      <c r="AB506" s="1"/>
      <c r="AC506" s="1"/>
      <c r="AD506" s="1"/>
      <c r="AE506" s="22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J507" s="1"/>
      <c r="K507" s="1"/>
      <c r="L507" s="1"/>
      <c r="M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7"/>
      <c r="AB507" s="1"/>
      <c r="AC507" s="1"/>
      <c r="AD507" s="1"/>
      <c r="AE507" s="22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J508" s="1"/>
      <c r="K508" s="1"/>
      <c r="L508" s="1"/>
      <c r="M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7"/>
      <c r="AB508" s="1"/>
      <c r="AC508" s="1"/>
      <c r="AD508" s="1"/>
      <c r="AE508" s="22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J509" s="1"/>
      <c r="K509" s="1"/>
      <c r="L509" s="1"/>
      <c r="M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7"/>
      <c r="AB509" s="1"/>
      <c r="AC509" s="1"/>
      <c r="AD509" s="1"/>
      <c r="AE509" s="22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J510" s="1"/>
      <c r="K510" s="1"/>
      <c r="L510" s="1"/>
      <c r="M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7"/>
      <c r="AB510" s="1"/>
      <c r="AC510" s="1"/>
      <c r="AD510" s="1"/>
      <c r="AE510" s="22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J511" s="1"/>
      <c r="K511" s="1"/>
      <c r="L511" s="1"/>
      <c r="M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7"/>
      <c r="AB511" s="1"/>
      <c r="AC511" s="1"/>
      <c r="AD511" s="1"/>
      <c r="AE511" s="22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J512" s="1"/>
      <c r="K512" s="1"/>
      <c r="L512" s="1"/>
      <c r="M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7"/>
      <c r="AB512" s="1"/>
      <c r="AC512" s="1"/>
      <c r="AD512" s="1"/>
      <c r="AE512" s="22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J513" s="1"/>
      <c r="K513" s="1"/>
      <c r="L513" s="1"/>
      <c r="M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7"/>
      <c r="AB513" s="1"/>
      <c r="AC513" s="1"/>
      <c r="AD513" s="1"/>
      <c r="AE513" s="22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J514" s="1"/>
      <c r="K514" s="1"/>
      <c r="L514" s="1"/>
      <c r="M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7"/>
      <c r="AB514" s="1"/>
      <c r="AC514" s="1"/>
      <c r="AD514" s="1"/>
      <c r="AE514" s="22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J515" s="1"/>
      <c r="K515" s="1"/>
      <c r="L515" s="1"/>
      <c r="M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7"/>
      <c r="AB515" s="1"/>
      <c r="AC515" s="1"/>
      <c r="AD515" s="1"/>
      <c r="AE515" s="22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J516" s="1"/>
      <c r="K516" s="1"/>
      <c r="L516" s="1"/>
      <c r="M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7"/>
      <c r="AB516" s="1"/>
      <c r="AC516" s="1"/>
      <c r="AD516" s="1"/>
      <c r="AE516" s="22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J517" s="1"/>
      <c r="K517" s="1"/>
      <c r="L517" s="1"/>
      <c r="M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7"/>
      <c r="AB517" s="1"/>
      <c r="AC517" s="1"/>
      <c r="AD517" s="1"/>
      <c r="AE517" s="22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J518" s="1"/>
      <c r="K518" s="1"/>
      <c r="L518" s="1"/>
      <c r="M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7"/>
      <c r="AB518" s="1"/>
      <c r="AC518" s="1"/>
      <c r="AD518" s="1"/>
      <c r="AE518" s="22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J519" s="1"/>
      <c r="K519" s="1"/>
      <c r="L519" s="1"/>
      <c r="M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7"/>
      <c r="AB519" s="1"/>
      <c r="AC519" s="1"/>
      <c r="AD519" s="1"/>
      <c r="AE519" s="22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J520" s="1"/>
      <c r="K520" s="1"/>
      <c r="L520" s="1"/>
      <c r="M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7"/>
      <c r="AB520" s="1"/>
      <c r="AC520" s="1"/>
      <c r="AD520" s="1"/>
      <c r="AE520" s="22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J521" s="1"/>
      <c r="K521" s="1"/>
      <c r="L521" s="1"/>
      <c r="M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7"/>
      <c r="AB521" s="1"/>
      <c r="AC521" s="1"/>
      <c r="AD521" s="1"/>
      <c r="AE521" s="22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J522" s="1"/>
      <c r="K522" s="1"/>
      <c r="L522" s="1"/>
      <c r="M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7"/>
      <c r="AB522" s="1"/>
      <c r="AC522" s="1"/>
      <c r="AD522" s="1"/>
      <c r="AE522" s="22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J523" s="1"/>
      <c r="K523" s="1"/>
      <c r="L523" s="1"/>
      <c r="M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7"/>
      <c r="AB523" s="1"/>
      <c r="AC523" s="1"/>
      <c r="AD523" s="1"/>
      <c r="AE523" s="22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J524" s="1"/>
      <c r="K524" s="1"/>
      <c r="L524" s="1"/>
      <c r="M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7"/>
      <c r="AB524" s="1"/>
      <c r="AC524" s="1"/>
      <c r="AD524" s="1"/>
      <c r="AE524" s="22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J525" s="1"/>
      <c r="K525" s="1"/>
      <c r="L525" s="1"/>
      <c r="M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7"/>
      <c r="AB525" s="1"/>
      <c r="AC525" s="1"/>
      <c r="AD525" s="1"/>
      <c r="AE525" s="22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J526" s="1"/>
      <c r="K526" s="1"/>
      <c r="L526" s="1"/>
      <c r="M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7"/>
      <c r="AB526" s="1"/>
      <c r="AC526" s="1"/>
      <c r="AD526" s="1"/>
      <c r="AE526" s="22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J527" s="1"/>
      <c r="K527" s="1"/>
      <c r="L527" s="1"/>
      <c r="M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7"/>
      <c r="AB527" s="1"/>
      <c r="AC527" s="1"/>
      <c r="AD527" s="1"/>
      <c r="AE527" s="22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J528" s="1"/>
      <c r="K528" s="1"/>
      <c r="L528" s="1"/>
      <c r="M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7"/>
      <c r="AB528" s="1"/>
      <c r="AC528" s="1"/>
      <c r="AD528" s="1"/>
      <c r="AE528" s="22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J529" s="1"/>
      <c r="K529" s="1"/>
      <c r="L529" s="1"/>
      <c r="M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7"/>
      <c r="AB529" s="1"/>
      <c r="AC529" s="1"/>
      <c r="AD529" s="1"/>
      <c r="AE529" s="22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J530" s="1"/>
      <c r="K530" s="1"/>
      <c r="L530" s="1"/>
      <c r="M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7"/>
      <c r="AB530" s="1"/>
      <c r="AC530" s="1"/>
      <c r="AD530" s="1"/>
      <c r="AE530" s="22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J531" s="1"/>
      <c r="K531" s="1"/>
      <c r="L531" s="1"/>
      <c r="M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7"/>
      <c r="AB531" s="1"/>
      <c r="AC531" s="1"/>
      <c r="AD531" s="1"/>
      <c r="AE531" s="22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J532" s="1"/>
      <c r="K532" s="1"/>
      <c r="L532" s="1"/>
      <c r="M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7"/>
      <c r="AB532" s="1"/>
      <c r="AC532" s="1"/>
      <c r="AD532" s="1"/>
      <c r="AE532" s="22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J533" s="1"/>
      <c r="K533" s="1"/>
      <c r="L533" s="1"/>
      <c r="M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7"/>
      <c r="AB533" s="1"/>
      <c r="AC533" s="1"/>
      <c r="AD533" s="1"/>
      <c r="AE533" s="22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J534" s="1"/>
      <c r="K534" s="1"/>
      <c r="L534" s="1"/>
      <c r="M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7"/>
      <c r="AB534" s="1"/>
      <c r="AC534" s="1"/>
      <c r="AD534" s="1"/>
      <c r="AE534" s="22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J535" s="1"/>
      <c r="K535" s="1"/>
      <c r="L535" s="1"/>
      <c r="M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7"/>
      <c r="AB535" s="1"/>
      <c r="AC535" s="1"/>
      <c r="AD535" s="1"/>
      <c r="AE535" s="22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J536" s="1"/>
      <c r="K536" s="1"/>
      <c r="L536" s="1"/>
      <c r="M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7"/>
      <c r="AB536" s="1"/>
      <c r="AC536" s="1"/>
      <c r="AD536" s="1"/>
      <c r="AE536" s="22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J537" s="1"/>
      <c r="K537" s="1"/>
      <c r="L537" s="1"/>
      <c r="M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7"/>
      <c r="AB537" s="1"/>
      <c r="AC537" s="1"/>
      <c r="AD537" s="1"/>
      <c r="AE537" s="22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J538" s="1"/>
      <c r="K538" s="1"/>
      <c r="L538" s="1"/>
      <c r="M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7"/>
      <c r="AB538" s="1"/>
      <c r="AC538" s="1"/>
      <c r="AD538" s="1"/>
      <c r="AE538" s="22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J539" s="1"/>
      <c r="K539" s="1"/>
      <c r="L539" s="1"/>
      <c r="M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7"/>
      <c r="AB539" s="1"/>
      <c r="AC539" s="1"/>
      <c r="AD539" s="1"/>
      <c r="AE539" s="22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J540" s="1"/>
      <c r="K540" s="1"/>
      <c r="L540" s="1"/>
      <c r="M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7"/>
      <c r="AB540" s="1"/>
      <c r="AC540" s="1"/>
      <c r="AD540" s="1"/>
      <c r="AE540" s="22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J541" s="1"/>
      <c r="K541" s="1"/>
      <c r="L541" s="1"/>
      <c r="M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7"/>
      <c r="AB541" s="1"/>
      <c r="AC541" s="1"/>
      <c r="AD541" s="1"/>
      <c r="AE541" s="22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J542" s="1"/>
      <c r="K542" s="1"/>
      <c r="L542" s="1"/>
      <c r="M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7"/>
      <c r="AB542" s="1"/>
      <c r="AC542" s="1"/>
      <c r="AD542" s="1"/>
      <c r="AE542" s="22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J543" s="1"/>
      <c r="K543" s="1"/>
      <c r="L543" s="1"/>
      <c r="M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7"/>
      <c r="AB543" s="1"/>
      <c r="AC543" s="1"/>
      <c r="AD543" s="1"/>
      <c r="AE543" s="22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J544" s="1"/>
      <c r="K544" s="1"/>
      <c r="L544" s="1"/>
      <c r="M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7"/>
      <c r="AB544" s="1"/>
      <c r="AC544" s="1"/>
      <c r="AD544" s="1"/>
      <c r="AE544" s="22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J545" s="1"/>
      <c r="K545" s="1"/>
      <c r="L545" s="1"/>
      <c r="M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7"/>
      <c r="AB545" s="1"/>
      <c r="AC545" s="1"/>
      <c r="AD545" s="1"/>
      <c r="AE545" s="22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J546" s="1"/>
      <c r="K546" s="1"/>
      <c r="L546" s="1"/>
      <c r="M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7"/>
      <c r="AB546" s="1"/>
      <c r="AC546" s="1"/>
      <c r="AD546" s="1"/>
      <c r="AE546" s="22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J547" s="1"/>
      <c r="K547" s="1"/>
      <c r="L547" s="1"/>
      <c r="M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7"/>
      <c r="AB547" s="1"/>
      <c r="AC547" s="1"/>
      <c r="AD547" s="1"/>
      <c r="AE547" s="22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J548" s="1"/>
      <c r="K548" s="1"/>
      <c r="L548" s="1"/>
      <c r="M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7"/>
      <c r="AB548" s="1"/>
      <c r="AC548" s="1"/>
      <c r="AD548" s="1"/>
      <c r="AE548" s="22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J549" s="1"/>
      <c r="K549" s="1"/>
      <c r="L549" s="1"/>
      <c r="M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7"/>
      <c r="AB549" s="1"/>
      <c r="AC549" s="1"/>
      <c r="AD549" s="1"/>
      <c r="AE549" s="22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J550" s="1"/>
      <c r="K550" s="1"/>
      <c r="L550" s="1"/>
      <c r="M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7"/>
      <c r="AB550" s="1"/>
      <c r="AC550" s="1"/>
      <c r="AD550" s="1"/>
      <c r="AE550" s="22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J551" s="1"/>
      <c r="K551" s="1"/>
      <c r="L551" s="1"/>
      <c r="M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7"/>
      <c r="AB551" s="1"/>
      <c r="AC551" s="1"/>
      <c r="AD551" s="1"/>
      <c r="AE551" s="22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J552" s="1"/>
      <c r="K552" s="1"/>
      <c r="L552" s="1"/>
      <c r="M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7"/>
      <c r="AB552" s="1"/>
      <c r="AC552" s="1"/>
      <c r="AD552" s="1"/>
      <c r="AE552" s="22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J553" s="1"/>
      <c r="K553" s="1"/>
      <c r="L553" s="1"/>
      <c r="M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7"/>
      <c r="AB553" s="1"/>
      <c r="AC553" s="1"/>
      <c r="AD553" s="1"/>
      <c r="AE553" s="22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J554" s="1"/>
      <c r="K554" s="1"/>
      <c r="L554" s="1"/>
      <c r="M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7"/>
      <c r="AB554" s="1"/>
      <c r="AC554" s="1"/>
      <c r="AD554" s="1"/>
      <c r="AE554" s="22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J555" s="1"/>
      <c r="K555" s="1"/>
      <c r="L555" s="1"/>
      <c r="M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7"/>
      <c r="AB555" s="1"/>
      <c r="AC555" s="1"/>
      <c r="AD555" s="1"/>
      <c r="AE555" s="22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J556" s="1"/>
      <c r="K556" s="1"/>
      <c r="L556" s="1"/>
      <c r="M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7"/>
      <c r="AB556" s="1"/>
      <c r="AC556" s="1"/>
      <c r="AD556" s="1"/>
      <c r="AE556" s="22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J557" s="1"/>
      <c r="K557" s="1"/>
      <c r="L557" s="1"/>
      <c r="M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7"/>
      <c r="AB557" s="1"/>
      <c r="AC557" s="1"/>
      <c r="AD557" s="1"/>
      <c r="AE557" s="22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J558" s="1"/>
      <c r="K558" s="1"/>
      <c r="L558" s="1"/>
      <c r="M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7"/>
      <c r="AB558" s="1"/>
      <c r="AC558" s="1"/>
      <c r="AD558" s="1"/>
      <c r="AE558" s="22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J559" s="1"/>
      <c r="K559" s="1"/>
      <c r="L559" s="1"/>
      <c r="M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7"/>
      <c r="AB559" s="1"/>
      <c r="AC559" s="1"/>
      <c r="AD559" s="1"/>
      <c r="AE559" s="22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J560" s="1"/>
      <c r="K560" s="1"/>
      <c r="L560" s="1"/>
      <c r="M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7"/>
      <c r="AB560" s="1"/>
      <c r="AC560" s="1"/>
      <c r="AD560" s="1"/>
      <c r="AE560" s="22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J561" s="1"/>
      <c r="K561" s="1"/>
      <c r="L561" s="1"/>
      <c r="M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7"/>
      <c r="AB561" s="1"/>
      <c r="AC561" s="1"/>
      <c r="AD561" s="1"/>
      <c r="AE561" s="22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J562" s="1"/>
      <c r="K562" s="1"/>
      <c r="L562" s="1"/>
      <c r="M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7"/>
      <c r="AB562" s="1"/>
      <c r="AC562" s="1"/>
      <c r="AD562" s="1"/>
      <c r="AE562" s="22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J563" s="1"/>
      <c r="K563" s="1"/>
      <c r="L563" s="1"/>
      <c r="M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7"/>
      <c r="AB563" s="1"/>
      <c r="AC563" s="1"/>
      <c r="AD563" s="1"/>
      <c r="AE563" s="22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J564" s="1"/>
      <c r="K564" s="1"/>
      <c r="L564" s="1"/>
      <c r="M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7"/>
      <c r="AB564" s="1"/>
      <c r="AC564" s="1"/>
      <c r="AD564" s="1"/>
      <c r="AE564" s="22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J565" s="1"/>
      <c r="K565" s="1"/>
      <c r="L565" s="1"/>
      <c r="M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7"/>
      <c r="AB565" s="1"/>
      <c r="AC565" s="1"/>
      <c r="AD565" s="1"/>
      <c r="AE565" s="22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J566" s="1"/>
      <c r="K566" s="1"/>
      <c r="L566" s="1"/>
      <c r="M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7"/>
      <c r="AB566" s="1"/>
      <c r="AC566" s="1"/>
      <c r="AD566" s="1"/>
      <c r="AE566" s="22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J567" s="1"/>
      <c r="K567" s="1"/>
      <c r="L567" s="1"/>
      <c r="M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7"/>
      <c r="AB567" s="1"/>
      <c r="AC567" s="1"/>
      <c r="AD567" s="1"/>
      <c r="AE567" s="22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J568" s="1"/>
      <c r="K568" s="1"/>
      <c r="L568" s="1"/>
      <c r="M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7"/>
      <c r="AB568" s="1"/>
      <c r="AC568" s="1"/>
      <c r="AD568" s="1"/>
      <c r="AE568" s="22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J569" s="1"/>
      <c r="K569" s="1"/>
      <c r="L569" s="1"/>
      <c r="M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7"/>
      <c r="AB569" s="1"/>
      <c r="AC569" s="1"/>
      <c r="AD569" s="1"/>
      <c r="AE569" s="22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J570" s="1"/>
      <c r="K570" s="1"/>
      <c r="L570" s="1"/>
      <c r="M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7"/>
      <c r="AB570" s="1"/>
      <c r="AC570" s="1"/>
      <c r="AD570" s="1"/>
      <c r="AE570" s="22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J571" s="1"/>
      <c r="K571" s="1"/>
      <c r="L571" s="1"/>
      <c r="M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7"/>
      <c r="AB571" s="1"/>
      <c r="AC571" s="1"/>
      <c r="AD571" s="1"/>
      <c r="AE571" s="22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J572" s="1"/>
      <c r="K572" s="1"/>
      <c r="L572" s="1"/>
      <c r="M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7"/>
      <c r="AB572" s="1"/>
      <c r="AC572" s="1"/>
      <c r="AD572" s="1"/>
      <c r="AE572" s="22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J573" s="1"/>
      <c r="K573" s="1"/>
      <c r="L573" s="1"/>
      <c r="M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7"/>
      <c r="AB573" s="1"/>
      <c r="AC573" s="1"/>
      <c r="AD573" s="1"/>
      <c r="AE573" s="22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J574" s="1"/>
      <c r="K574" s="1"/>
      <c r="L574" s="1"/>
      <c r="M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7"/>
      <c r="AB574" s="1"/>
      <c r="AC574" s="1"/>
      <c r="AD574" s="1"/>
      <c r="AE574" s="22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J575" s="1"/>
      <c r="K575" s="1"/>
      <c r="L575" s="1"/>
      <c r="M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7"/>
      <c r="AB575" s="1"/>
      <c r="AC575" s="1"/>
      <c r="AD575" s="1"/>
      <c r="AE575" s="22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J576" s="1"/>
      <c r="K576" s="1"/>
      <c r="L576" s="1"/>
      <c r="M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7"/>
      <c r="AB576" s="1"/>
      <c r="AC576" s="1"/>
      <c r="AD576" s="1"/>
      <c r="AE576" s="22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J577" s="1"/>
      <c r="K577" s="1"/>
      <c r="L577" s="1"/>
      <c r="M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7"/>
      <c r="AB577" s="1"/>
      <c r="AC577" s="1"/>
      <c r="AD577" s="1"/>
      <c r="AE577" s="22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J578" s="1"/>
      <c r="K578" s="1"/>
      <c r="L578" s="1"/>
      <c r="M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7"/>
      <c r="AB578" s="1"/>
      <c r="AC578" s="1"/>
      <c r="AD578" s="1"/>
      <c r="AE578" s="22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J579" s="1"/>
      <c r="K579" s="1"/>
      <c r="L579" s="1"/>
      <c r="M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7"/>
      <c r="AB579" s="1"/>
      <c r="AC579" s="1"/>
      <c r="AD579" s="1"/>
      <c r="AE579" s="22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J580" s="1"/>
      <c r="K580" s="1"/>
      <c r="L580" s="1"/>
      <c r="M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7"/>
      <c r="AB580" s="1"/>
      <c r="AC580" s="1"/>
      <c r="AD580" s="1"/>
      <c r="AE580" s="22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J581" s="1"/>
      <c r="K581" s="1"/>
      <c r="L581" s="1"/>
      <c r="M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7"/>
      <c r="AB581" s="1"/>
      <c r="AC581" s="1"/>
      <c r="AD581" s="1"/>
      <c r="AE581" s="22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J582" s="1"/>
      <c r="K582" s="1"/>
      <c r="L582" s="1"/>
      <c r="M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7"/>
      <c r="AB582" s="1"/>
      <c r="AC582" s="1"/>
      <c r="AD582" s="1"/>
      <c r="AE582" s="22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J583" s="1"/>
      <c r="K583" s="1"/>
      <c r="L583" s="1"/>
      <c r="M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7"/>
      <c r="AB583" s="1"/>
      <c r="AC583" s="1"/>
      <c r="AD583" s="1"/>
      <c r="AE583" s="22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J584" s="1"/>
      <c r="K584" s="1"/>
      <c r="L584" s="1"/>
      <c r="M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7"/>
      <c r="AB584" s="1"/>
      <c r="AC584" s="1"/>
      <c r="AD584" s="1"/>
      <c r="AE584" s="22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J585" s="1"/>
      <c r="K585" s="1"/>
      <c r="L585" s="1"/>
      <c r="M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7"/>
      <c r="AB585" s="1"/>
      <c r="AC585" s="1"/>
      <c r="AD585" s="1"/>
      <c r="AE585" s="22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J586" s="1"/>
      <c r="K586" s="1"/>
      <c r="L586" s="1"/>
      <c r="M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7"/>
      <c r="AB586" s="1"/>
      <c r="AC586" s="1"/>
      <c r="AD586" s="1"/>
      <c r="AE586" s="22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J587" s="1"/>
      <c r="K587" s="1"/>
      <c r="L587" s="1"/>
      <c r="M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7"/>
      <c r="AB587" s="1"/>
      <c r="AC587" s="1"/>
      <c r="AD587" s="1"/>
      <c r="AE587" s="22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J588" s="1"/>
      <c r="K588" s="1"/>
      <c r="L588" s="1"/>
      <c r="M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7"/>
      <c r="AB588" s="1"/>
      <c r="AC588" s="1"/>
      <c r="AD588" s="1"/>
      <c r="AE588" s="22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J589" s="1"/>
      <c r="K589" s="1"/>
      <c r="L589" s="1"/>
      <c r="M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7"/>
      <c r="AB589" s="1"/>
      <c r="AC589" s="1"/>
      <c r="AD589" s="1"/>
      <c r="AE589" s="22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J590" s="1"/>
      <c r="K590" s="1"/>
      <c r="L590" s="1"/>
      <c r="M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7"/>
      <c r="AB590" s="1"/>
      <c r="AC590" s="1"/>
      <c r="AD590" s="1"/>
      <c r="AE590" s="22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J591" s="1"/>
      <c r="K591" s="1"/>
      <c r="L591" s="1"/>
      <c r="M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7"/>
      <c r="AB591" s="1"/>
      <c r="AC591" s="1"/>
      <c r="AD591" s="1"/>
      <c r="AE591" s="22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J592" s="1"/>
      <c r="K592" s="1"/>
      <c r="L592" s="1"/>
      <c r="M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7"/>
      <c r="AB592" s="1"/>
      <c r="AC592" s="1"/>
      <c r="AD592" s="1"/>
      <c r="AE592" s="22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J593" s="1"/>
      <c r="K593" s="1"/>
      <c r="L593" s="1"/>
      <c r="M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7"/>
      <c r="AB593" s="1"/>
      <c r="AC593" s="1"/>
      <c r="AD593" s="1"/>
      <c r="AE593" s="22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J594" s="1"/>
      <c r="K594" s="1"/>
      <c r="L594" s="1"/>
      <c r="M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7"/>
      <c r="AB594" s="1"/>
      <c r="AC594" s="1"/>
      <c r="AD594" s="1"/>
      <c r="AE594" s="22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J595" s="1"/>
      <c r="K595" s="1"/>
      <c r="L595" s="1"/>
      <c r="M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7"/>
      <c r="AB595" s="1"/>
      <c r="AC595" s="1"/>
      <c r="AD595" s="1"/>
      <c r="AE595" s="22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J596" s="1"/>
      <c r="K596" s="1"/>
      <c r="L596" s="1"/>
      <c r="M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7"/>
      <c r="AB596" s="1"/>
      <c r="AC596" s="1"/>
      <c r="AD596" s="1"/>
      <c r="AE596" s="22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J597" s="1"/>
      <c r="K597" s="1"/>
      <c r="L597" s="1"/>
      <c r="M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7"/>
      <c r="AB597" s="1"/>
      <c r="AC597" s="1"/>
      <c r="AD597" s="1"/>
      <c r="AE597" s="22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J598" s="1"/>
      <c r="K598" s="1"/>
      <c r="L598" s="1"/>
      <c r="M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7"/>
      <c r="AB598" s="1"/>
      <c r="AC598" s="1"/>
      <c r="AD598" s="1"/>
      <c r="AE598" s="22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J599" s="1"/>
      <c r="K599" s="1"/>
      <c r="L599" s="1"/>
      <c r="M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7"/>
      <c r="AB599" s="1"/>
      <c r="AC599" s="1"/>
      <c r="AD599" s="1"/>
      <c r="AE599" s="22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J600" s="1"/>
      <c r="K600" s="1"/>
      <c r="L600" s="1"/>
      <c r="M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7"/>
      <c r="AB600" s="1"/>
      <c r="AC600" s="1"/>
      <c r="AD600" s="1"/>
      <c r="AE600" s="22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J601" s="1"/>
      <c r="K601" s="1"/>
      <c r="L601" s="1"/>
      <c r="M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7"/>
      <c r="AB601" s="1"/>
      <c r="AC601" s="1"/>
      <c r="AD601" s="1"/>
      <c r="AE601" s="22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J602" s="1"/>
      <c r="K602" s="1"/>
      <c r="L602" s="1"/>
      <c r="M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7"/>
      <c r="AB602" s="1"/>
      <c r="AC602" s="1"/>
      <c r="AD602" s="1"/>
      <c r="AE602" s="22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J603" s="1"/>
      <c r="K603" s="1"/>
      <c r="L603" s="1"/>
      <c r="M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7"/>
      <c r="AB603" s="1"/>
      <c r="AC603" s="1"/>
      <c r="AD603" s="1"/>
      <c r="AE603" s="22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J604" s="1"/>
      <c r="K604" s="1"/>
      <c r="L604" s="1"/>
      <c r="M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7"/>
      <c r="AB604" s="1"/>
      <c r="AC604" s="1"/>
      <c r="AD604" s="1"/>
      <c r="AE604" s="22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J605" s="1"/>
      <c r="K605" s="1"/>
      <c r="L605" s="1"/>
      <c r="M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7"/>
      <c r="AB605" s="1"/>
      <c r="AC605" s="1"/>
      <c r="AD605" s="1"/>
      <c r="AE605" s="22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J606" s="1"/>
      <c r="K606" s="1"/>
      <c r="L606" s="1"/>
      <c r="M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7"/>
      <c r="AB606" s="1"/>
      <c r="AC606" s="1"/>
      <c r="AD606" s="1"/>
      <c r="AE606" s="22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J607" s="1"/>
      <c r="K607" s="1"/>
      <c r="L607" s="1"/>
      <c r="M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7"/>
      <c r="AB607" s="1"/>
      <c r="AC607" s="1"/>
      <c r="AD607" s="1"/>
      <c r="AE607" s="22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J608" s="1"/>
      <c r="K608" s="1"/>
      <c r="L608" s="1"/>
      <c r="M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7"/>
      <c r="AB608" s="1"/>
      <c r="AC608" s="1"/>
      <c r="AD608" s="1"/>
      <c r="AE608" s="22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J609" s="1"/>
      <c r="K609" s="1"/>
      <c r="L609" s="1"/>
      <c r="M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7"/>
      <c r="AB609" s="1"/>
      <c r="AC609" s="1"/>
      <c r="AD609" s="1"/>
      <c r="AE609" s="22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J610" s="1"/>
      <c r="K610" s="1"/>
      <c r="L610" s="1"/>
      <c r="M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7"/>
      <c r="AB610" s="1"/>
      <c r="AC610" s="1"/>
      <c r="AD610" s="1"/>
      <c r="AE610" s="22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J611" s="1"/>
      <c r="K611" s="1"/>
      <c r="L611" s="1"/>
      <c r="M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7"/>
      <c r="AB611" s="1"/>
      <c r="AC611" s="1"/>
      <c r="AD611" s="1"/>
      <c r="AE611" s="22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J612" s="1"/>
      <c r="K612" s="1"/>
      <c r="L612" s="1"/>
      <c r="M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7"/>
      <c r="AB612" s="1"/>
      <c r="AC612" s="1"/>
      <c r="AD612" s="1"/>
      <c r="AE612" s="22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J613" s="1"/>
      <c r="K613" s="1"/>
      <c r="L613" s="1"/>
      <c r="M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7"/>
      <c r="AB613" s="1"/>
      <c r="AC613" s="1"/>
      <c r="AD613" s="1"/>
      <c r="AE613" s="22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J614" s="1"/>
      <c r="K614" s="1"/>
      <c r="L614" s="1"/>
      <c r="M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7"/>
      <c r="AB614" s="1"/>
      <c r="AC614" s="1"/>
      <c r="AD614" s="1"/>
      <c r="AE614" s="22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J615" s="1"/>
      <c r="K615" s="1"/>
      <c r="L615" s="1"/>
      <c r="M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7"/>
      <c r="AB615" s="1"/>
      <c r="AC615" s="1"/>
      <c r="AD615" s="1"/>
      <c r="AE615" s="22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J616" s="1"/>
      <c r="K616" s="1"/>
      <c r="L616" s="1"/>
      <c r="M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7"/>
      <c r="AB616" s="1"/>
      <c r="AC616" s="1"/>
      <c r="AD616" s="1"/>
      <c r="AE616" s="22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J617" s="1"/>
      <c r="K617" s="1"/>
      <c r="L617" s="1"/>
      <c r="M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7"/>
      <c r="AB617" s="1"/>
      <c r="AC617" s="1"/>
      <c r="AD617" s="1"/>
      <c r="AE617" s="22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J618" s="1"/>
      <c r="K618" s="1"/>
      <c r="L618" s="1"/>
      <c r="M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7"/>
      <c r="AB618" s="1"/>
      <c r="AC618" s="1"/>
      <c r="AD618" s="1"/>
      <c r="AE618" s="22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J619" s="1"/>
      <c r="K619" s="1"/>
      <c r="L619" s="1"/>
      <c r="M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7"/>
      <c r="AB619" s="1"/>
      <c r="AC619" s="1"/>
      <c r="AD619" s="1"/>
      <c r="AE619" s="22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J620" s="1"/>
      <c r="K620" s="1"/>
      <c r="L620" s="1"/>
      <c r="M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7"/>
      <c r="AB620" s="1"/>
      <c r="AC620" s="1"/>
      <c r="AD620" s="1"/>
      <c r="AE620" s="22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J621" s="1"/>
      <c r="K621" s="1"/>
      <c r="L621" s="1"/>
      <c r="M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7"/>
      <c r="AB621" s="1"/>
      <c r="AC621" s="1"/>
      <c r="AD621" s="1"/>
      <c r="AE621" s="22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J622" s="1"/>
      <c r="K622" s="1"/>
      <c r="L622" s="1"/>
      <c r="M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7"/>
      <c r="AB622" s="1"/>
      <c r="AC622" s="1"/>
      <c r="AD622" s="1"/>
      <c r="AE622" s="22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J623" s="1"/>
      <c r="K623" s="1"/>
      <c r="L623" s="1"/>
      <c r="M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7"/>
      <c r="AB623" s="1"/>
      <c r="AC623" s="1"/>
      <c r="AD623" s="1"/>
      <c r="AE623" s="22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J624" s="1"/>
      <c r="K624" s="1"/>
      <c r="L624" s="1"/>
      <c r="M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7"/>
      <c r="AB624" s="1"/>
      <c r="AC624" s="1"/>
      <c r="AD624" s="1"/>
      <c r="AE624" s="22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J625" s="1"/>
      <c r="K625" s="1"/>
      <c r="L625" s="1"/>
      <c r="M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7"/>
      <c r="AB625" s="1"/>
      <c r="AC625" s="1"/>
      <c r="AD625" s="1"/>
      <c r="AE625" s="22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J626" s="1"/>
      <c r="K626" s="1"/>
      <c r="L626" s="1"/>
      <c r="M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7"/>
      <c r="AB626" s="1"/>
      <c r="AC626" s="1"/>
      <c r="AD626" s="1"/>
      <c r="AE626" s="22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J627" s="1"/>
      <c r="K627" s="1"/>
      <c r="L627" s="1"/>
      <c r="M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7"/>
      <c r="AB627" s="1"/>
      <c r="AC627" s="1"/>
      <c r="AD627" s="1"/>
      <c r="AE627" s="22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J628" s="1"/>
      <c r="K628" s="1"/>
      <c r="L628" s="1"/>
      <c r="M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7"/>
      <c r="AB628" s="1"/>
      <c r="AC628" s="1"/>
      <c r="AD628" s="1"/>
      <c r="AE628" s="22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J629" s="1"/>
      <c r="K629" s="1"/>
      <c r="L629" s="1"/>
      <c r="M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7"/>
      <c r="AB629" s="1"/>
      <c r="AC629" s="1"/>
      <c r="AD629" s="1"/>
      <c r="AE629" s="22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J630" s="1"/>
      <c r="K630" s="1"/>
      <c r="L630" s="1"/>
      <c r="M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7"/>
      <c r="AB630" s="1"/>
      <c r="AC630" s="1"/>
      <c r="AD630" s="1"/>
      <c r="AE630" s="22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J631" s="1"/>
      <c r="K631" s="1"/>
      <c r="L631" s="1"/>
      <c r="M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7"/>
      <c r="AB631" s="1"/>
      <c r="AC631" s="1"/>
      <c r="AD631" s="1"/>
      <c r="AE631" s="22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J632" s="1"/>
      <c r="K632" s="1"/>
      <c r="L632" s="1"/>
      <c r="M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7"/>
      <c r="AB632" s="1"/>
      <c r="AC632" s="1"/>
      <c r="AD632" s="1"/>
      <c r="AE632" s="22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J633" s="1"/>
      <c r="K633" s="1"/>
      <c r="L633" s="1"/>
      <c r="M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7"/>
      <c r="AB633" s="1"/>
      <c r="AC633" s="1"/>
      <c r="AD633" s="1"/>
      <c r="AE633" s="22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J634" s="1"/>
      <c r="K634" s="1"/>
      <c r="L634" s="1"/>
      <c r="M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7"/>
      <c r="AB634" s="1"/>
      <c r="AC634" s="1"/>
      <c r="AD634" s="1"/>
      <c r="AE634" s="22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J635" s="1"/>
      <c r="K635" s="1"/>
      <c r="L635" s="1"/>
      <c r="M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7"/>
      <c r="AB635" s="1"/>
      <c r="AC635" s="1"/>
      <c r="AD635" s="1"/>
      <c r="AE635" s="22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J636" s="1"/>
      <c r="K636" s="1"/>
      <c r="L636" s="1"/>
      <c r="M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7"/>
      <c r="AB636" s="1"/>
      <c r="AC636" s="1"/>
      <c r="AD636" s="1"/>
      <c r="AE636" s="22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J637" s="1"/>
      <c r="K637" s="1"/>
      <c r="L637" s="1"/>
      <c r="M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7"/>
      <c r="AB637" s="1"/>
      <c r="AC637" s="1"/>
      <c r="AD637" s="1"/>
      <c r="AE637" s="22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J638" s="1"/>
      <c r="K638" s="1"/>
      <c r="L638" s="1"/>
      <c r="M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7"/>
      <c r="AB638" s="1"/>
      <c r="AC638" s="1"/>
      <c r="AD638" s="1"/>
      <c r="AE638" s="22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J639" s="1"/>
      <c r="K639" s="1"/>
      <c r="L639" s="1"/>
      <c r="M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7"/>
      <c r="AB639" s="1"/>
      <c r="AC639" s="1"/>
      <c r="AD639" s="1"/>
      <c r="AE639" s="22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J640" s="1"/>
      <c r="K640" s="1"/>
      <c r="L640" s="1"/>
      <c r="M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7"/>
      <c r="AB640" s="1"/>
      <c r="AC640" s="1"/>
      <c r="AD640" s="1"/>
      <c r="AE640" s="22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J641" s="1"/>
      <c r="K641" s="1"/>
      <c r="L641" s="1"/>
      <c r="M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7"/>
      <c r="AB641" s="1"/>
      <c r="AC641" s="1"/>
      <c r="AD641" s="1"/>
      <c r="AE641" s="22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J642" s="1"/>
      <c r="K642" s="1"/>
      <c r="L642" s="1"/>
      <c r="M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7"/>
      <c r="AB642" s="1"/>
      <c r="AC642" s="1"/>
      <c r="AD642" s="1"/>
      <c r="AE642" s="22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J643" s="1"/>
      <c r="K643" s="1"/>
      <c r="L643" s="1"/>
      <c r="M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7"/>
      <c r="AB643" s="1"/>
      <c r="AC643" s="1"/>
      <c r="AD643" s="1"/>
      <c r="AE643" s="22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J644" s="1"/>
      <c r="K644" s="1"/>
      <c r="L644" s="1"/>
      <c r="M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7"/>
      <c r="AB644" s="1"/>
      <c r="AC644" s="1"/>
      <c r="AD644" s="1"/>
      <c r="AE644" s="22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J645" s="1"/>
      <c r="K645" s="1"/>
      <c r="L645" s="1"/>
      <c r="M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7"/>
      <c r="AB645" s="1"/>
      <c r="AC645" s="1"/>
      <c r="AD645" s="1"/>
      <c r="AE645" s="22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J646" s="1"/>
      <c r="K646" s="1"/>
      <c r="L646" s="1"/>
      <c r="M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7"/>
      <c r="AB646" s="1"/>
      <c r="AC646" s="1"/>
      <c r="AD646" s="1"/>
      <c r="AE646" s="22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J647" s="1"/>
      <c r="K647" s="1"/>
      <c r="L647" s="1"/>
      <c r="M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7"/>
      <c r="AB647" s="1"/>
      <c r="AC647" s="1"/>
      <c r="AD647" s="1"/>
      <c r="AE647" s="22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J648" s="1"/>
      <c r="K648" s="1"/>
      <c r="L648" s="1"/>
      <c r="M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7"/>
      <c r="AB648" s="1"/>
      <c r="AC648" s="1"/>
      <c r="AD648" s="1"/>
      <c r="AE648" s="22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J649" s="1"/>
      <c r="K649" s="1"/>
      <c r="L649" s="1"/>
      <c r="M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7"/>
      <c r="AB649" s="1"/>
      <c r="AC649" s="1"/>
      <c r="AD649" s="1"/>
      <c r="AE649" s="22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J650" s="1"/>
      <c r="K650" s="1"/>
      <c r="L650" s="1"/>
      <c r="M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7"/>
      <c r="AB650" s="1"/>
      <c r="AC650" s="1"/>
      <c r="AD650" s="1"/>
      <c r="AE650" s="22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J651" s="1"/>
      <c r="K651" s="1"/>
      <c r="L651" s="1"/>
      <c r="M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7"/>
      <c r="AB651" s="1"/>
      <c r="AC651" s="1"/>
      <c r="AD651" s="1"/>
      <c r="AE651" s="22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J652" s="1"/>
      <c r="K652" s="1"/>
      <c r="L652" s="1"/>
      <c r="M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7"/>
      <c r="AB652" s="1"/>
      <c r="AC652" s="1"/>
      <c r="AD652" s="1"/>
      <c r="AE652" s="22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J653" s="1"/>
      <c r="K653" s="1"/>
      <c r="L653" s="1"/>
      <c r="M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7"/>
      <c r="AB653" s="1"/>
      <c r="AC653" s="1"/>
      <c r="AD653" s="1"/>
      <c r="AE653" s="22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J654" s="1"/>
      <c r="K654" s="1"/>
      <c r="L654" s="1"/>
      <c r="M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7"/>
      <c r="AB654" s="1"/>
      <c r="AC654" s="1"/>
      <c r="AD654" s="1"/>
      <c r="AE654" s="22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J655" s="1"/>
      <c r="K655" s="1"/>
      <c r="L655" s="1"/>
      <c r="M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7"/>
      <c r="AB655" s="1"/>
      <c r="AC655" s="1"/>
      <c r="AD655" s="1"/>
      <c r="AE655" s="22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J656" s="1"/>
      <c r="K656" s="1"/>
      <c r="L656" s="1"/>
      <c r="M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7"/>
      <c r="AB656" s="1"/>
      <c r="AC656" s="1"/>
      <c r="AD656" s="1"/>
      <c r="AE656" s="22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J657" s="1"/>
      <c r="K657" s="1"/>
      <c r="L657" s="1"/>
      <c r="M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7"/>
      <c r="AB657" s="1"/>
      <c r="AC657" s="1"/>
      <c r="AD657" s="1"/>
      <c r="AE657" s="22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J658" s="1"/>
      <c r="K658" s="1"/>
      <c r="L658" s="1"/>
      <c r="M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7"/>
      <c r="AB658" s="1"/>
      <c r="AC658" s="1"/>
      <c r="AD658" s="1"/>
      <c r="AE658" s="22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J659" s="1"/>
      <c r="K659" s="1"/>
      <c r="L659" s="1"/>
      <c r="M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7"/>
      <c r="AB659" s="1"/>
      <c r="AC659" s="1"/>
      <c r="AD659" s="1"/>
      <c r="AE659" s="22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J660" s="1"/>
      <c r="K660" s="1"/>
      <c r="L660" s="1"/>
      <c r="M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7"/>
      <c r="AB660" s="1"/>
      <c r="AC660" s="1"/>
      <c r="AD660" s="1"/>
      <c r="AE660" s="22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J661" s="1"/>
      <c r="K661" s="1"/>
      <c r="L661" s="1"/>
      <c r="M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7"/>
      <c r="AB661" s="1"/>
      <c r="AC661" s="1"/>
      <c r="AD661" s="1"/>
      <c r="AE661" s="22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J662" s="1"/>
      <c r="K662" s="1"/>
      <c r="L662" s="1"/>
      <c r="M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7"/>
      <c r="AB662" s="1"/>
      <c r="AC662" s="1"/>
      <c r="AD662" s="1"/>
      <c r="AE662" s="22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J663" s="1"/>
      <c r="K663" s="1"/>
      <c r="L663" s="1"/>
      <c r="M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7"/>
      <c r="AB663" s="1"/>
      <c r="AC663" s="1"/>
      <c r="AD663" s="1"/>
      <c r="AE663" s="22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J664" s="1"/>
      <c r="K664" s="1"/>
      <c r="L664" s="1"/>
      <c r="M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7"/>
      <c r="AB664" s="1"/>
      <c r="AC664" s="1"/>
      <c r="AD664" s="1"/>
      <c r="AE664" s="22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J665" s="1"/>
      <c r="K665" s="1"/>
      <c r="L665" s="1"/>
      <c r="M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7"/>
      <c r="AB665" s="1"/>
      <c r="AC665" s="1"/>
      <c r="AD665" s="1"/>
      <c r="AE665" s="22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J666" s="1"/>
      <c r="K666" s="1"/>
      <c r="L666" s="1"/>
      <c r="M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7"/>
      <c r="AB666" s="1"/>
      <c r="AC666" s="1"/>
      <c r="AD666" s="1"/>
      <c r="AE666" s="22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J667" s="1"/>
      <c r="K667" s="1"/>
      <c r="L667" s="1"/>
      <c r="M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7"/>
      <c r="AB667" s="1"/>
      <c r="AC667" s="1"/>
      <c r="AD667" s="1"/>
      <c r="AE667" s="22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J668" s="1"/>
      <c r="K668" s="1"/>
      <c r="L668" s="1"/>
      <c r="M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7"/>
      <c r="AB668" s="1"/>
      <c r="AC668" s="1"/>
      <c r="AD668" s="1"/>
      <c r="AE668" s="22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J669" s="1"/>
      <c r="K669" s="1"/>
      <c r="L669" s="1"/>
      <c r="M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7"/>
      <c r="AB669" s="1"/>
      <c r="AC669" s="1"/>
      <c r="AD669" s="1"/>
      <c r="AE669" s="22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J670" s="1"/>
      <c r="K670" s="1"/>
      <c r="L670" s="1"/>
      <c r="M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7"/>
      <c r="AB670" s="1"/>
      <c r="AC670" s="1"/>
      <c r="AD670" s="1"/>
      <c r="AE670" s="22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J671" s="1"/>
      <c r="K671" s="1"/>
      <c r="L671" s="1"/>
      <c r="M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7"/>
      <c r="AB671" s="1"/>
      <c r="AC671" s="1"/>
      <c r="AD671" s="1"/>
      <c r="AE671" s="22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J672" s="1"/>
      <c r="K672" s="1"/>
      <c r="L672" s="1"/>
      <c r="M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7"/>
      <c r="AB672" s="1"/>
      <c r="AC672" s="1"/>
      <c r="AD672" s="1"/>
      <c r="AE672" s="22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J673" s="1"/>
      <c r="K673" s="1"/>
      <c r="L673" s="1"/>
      <c r="M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7"/>
      <c r="AB673" s="1"/>
      <c r="AC673" s="1"/>
      <c r="AD673" s="1"/>
      <c r="AE673" s="22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J674" s="1"/>
      <c r="K674" s="1"/>
      <c r="L674" s="1"/>
      <c r="M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7"/>
      <c r="AB674" s="1"/>
      <c r="AC674" s="1"/>
      <c r="AD674" s="1"/>
      <c r="AE674" s="22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J675" s="1"/>
      <c r="K675" s="1"/>
      <c r="L675" s="1"/>
      <c r="M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7"/>
      <c r="AB675" s="1"/>
      <c r="AC675" s="1"/>
      <c r="AD675" s="1"/>
      <c r="AE675" s="22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J676" s="1"/>
      <c r="K676" s="1"/>
      <c r="L676" s="1"/>
      <c r="M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7"/>
      <c r="AB676" s="1"/>
      <c r="AC676" s="1"/>
      <c r="AD676" s="1"/>
      <c r="AE676" s="22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J677" s="1"/>
      <c r="K677" s="1"/>
      <c r="L677" s="1"/>
      <c r="M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7"/>
      <c r="AB677" s="1"/>
      <c r="AC677" s="1"/>
      <c r="AD677" s="1"/>
      <c r="AE677" s="22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J678" s="1"/>
      <c r="K678" s="1"/>
      <c r="L678" s="1"/>
      <c r="M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7"/>
      <c r="AB678" s="1"/>
      <c r="AC678" s="1"/>
      <c r="AD678" s="1"/>
      <c r="AE678" s="22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J679" s="1"/>
      <c r="K679" s="1"/>
      <c r="L679" s="1"/>
      <c r="M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7"/>
      <c r="AB679" s="1"/>
      <c r="AC679" s="1"/>
      <c r="AD679" s="1"/>
      <c r="AE679" s="22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J680" s="1"/>
      <c r="K680" s="1"/>
      <c r="L680" s="1"/>
      <c r="M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7"/>
      <c r="AB680" s="1"/>
      <c r="AC680" s="1"/>
      <c r="AD680" s="1"/>
      <c r="AE680" s="22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J681" s="1"/>
      <c r="K681" s="1"/>
      <c r="L681" s="1"/>
      <c r="M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7"/>
      <c r="AB681" s="1"/>
      <c r="AC681" s="1"/>
      <c r="AD681" s="1"/>
      <c r="AE681" s="22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J682" s="1"/>
      <c r="K682" s="1"/>
      <c r="L682" s="1"/>
      <c r="M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7"/>
      <c r="AB682" s="1"/>
      <c r="AC682" s="1"/>
      <c r="AD682" s="1"/>
      <c r="AE682" s="22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J683" s="1"/>
      <c r="K683" s="1"/>
      <c r="L683" s="1"/>
      <c r="M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7"/>
      <c r="AB683" s="1"/>
      <c r="AC683" s="1"/>
      <c r="AD683" s="1"/>
      <c r="AE683" s="22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J684" s="1"/>
      <c r="K684" s="1"/>
      <c r="L684" s="1"/>
      <c r="M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7"/>
      <c r="AB684" s="1"/>
      <c r="AC684" s="1"/>
      <c r="AD684" s="1"/>
      <c r="AE684" s="22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J685" s="1"/>
      <c r="K685" s="1"/>
      <c r="L685" s="1"/>
      <c r="M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7"/>
      <c r="AB685" s="1"/>
      <c r="AC685" s="1"/>
      <c r="AD685" s="1"/>
      <c r="AE685" s="22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J686" s="1"/>
      <c r="K686" s="1"/>
      <c r="L686" s="1"/>
      <c r="M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7"/>
      <c r="AB686" s="1"/>
      <c r="AC686" s="1"/>
      <c r="AD686" s="1"/>
      <c r="AE686" s="22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J687" s="1"/>
      <c r="K687" s="1"/>
      <c r="L687" s="1"/>
      <c r="M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7"/>
      <c r="AB687" s="1"/>
      <c r="AC687" s="1"/>
      <c r="AD687" s="1"/>
      <c r="AE687" s="22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J688" s="1"/>
      <c r="K688" s="1"/>
      <c r="L688" s="1"/>
      <c r="M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7"/>
      <c r="AB688" s="1"/>
      <c r="AC688" s="1"/>
      <c r="AD688" s="1"/>
      <c r="AE688" s="22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J689" s="1"/>
      <c r="K689" s="1"/>
      <c r="L689" s="1"/>
      <c r="M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7"/>
      <c r="AB689" s="1"/>
      <c r="AC689" s="1"/>
      <c r="AD689" s="1"/>
      <c r="AE689" s="22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J690" s="1"/>
      <c r="K690" s="1"/>
      <c r="L690" s="1"/>
      <c r="M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7"/>
      <c r="AB690" s="1"/>
      <c r="AC690" s="1"/>
      <c r="AD690" s="1"/>
      <c r="AE690" s="22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J691" s="1"/>
      <c r="K691" s="1"/>
      <c r="L691" s="1"/>
      <c r="M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7"/>
      <c r="AB691" s="1"/>
      <c r="AC691" s="1"/>
      <c r="AD691" s="1"/>
      <c r="AE691" s="22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J692" s="1"/>
      <c r="K692" s="1"/>
      <c r="L692" s="1"/>
      <c r="M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7"/>
      <c r="AB692" s="1"/>
      <c r="AC692" s="1"/>
      <c r="AD692" s="1"/>
      <c r="AE692" s="22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J693" s="1"/>
      <c r="K693" s="1"/>
      <c r="L693" s="1"/>
      <c r="M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7"/>
      <c r="AB693" s="1"/>
      <c r="AC693" s="1"/>
      <c r="AD693" s="1"/>
      <c r="AE693" s="22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J694" s="1"/>
      <c r="K694" s="1"/>
      <c r="L694" s="1"/>
      <c r="M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7"/>
      <c r="AB694" s="1"/>
      <c r="AC694" s="1"/>
      <c r="AD694" s="1"/>
      <c r="AE694" s="22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J695" s="1"/>
      <c r="K695" s="1"/>
      <c r="L695" s="1"/>
      <c r="M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7"/>
      <c r="AB695" s="1"/>
      <c r="AC695" s="1"/>
      <c r="AD695" s="1"/>
      <c r="AE695" s="22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J696" s="1"/>
      <c r="K696" s="1"/>
      <c r="L696" s="1"/>
      <c r="M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7"/>
      <c r="AB696" s="1"/>
      <c r="AC696" s="1"/>
      <c r="AD696" s="1"/>
      <c r="AE696" s="22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J697" s="1"/>
      <c r="K697" s="1"/>
      <c r="L697" s="1"/>
      <c r="M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7"/>
      <c r="AB697" s="1"/>
      <c r="AC697" s="1"/>
      <c r="AD697" s="1"/>
      <c r="AE697" s="22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J698" s="1"/>
      <c r="K698" s="1"/>
      <c r="L698" s="1"/>
      <c r="M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7"/>
      <c r="AB698" s="1"/>
      <c r="AC698" s="1"/>
      <c r="AD698" s="1"/>
      <c r="AE698" s="22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J699" s="1"/>
      <c r="K699" s="1"/>
      <c r="L699" s="1"/>
      <c r="M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7"/>
      <c r="AB699" s="1"/>
      <c r="AC699" s="1"/>
      <c r="AD699" s="1"/>
      <c r="AE699" s="22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J700" s="1"/>
      <c r="K700" s="1"/>
      <c r="L700" s="1"/>
      <c r="M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7"/>
      <c r="AB700" s="1"/>
      <c r="AC700" s="1"/>
      <c r="AD700" s="1"/>
      <c r="AE700" s="22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J701" s="1"/>
      <c r="K701" s="1"/>
      <c r="L701" s="1"/>
      <c r="M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7"/>
      <c r="AB701" s="1"/>
      <c r="AC701" s="1"/>
      <c r="AD701" s="1"/>
      <c r="AE701" s="22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J702" s="1"/>
      <c r="K702" s="1"/>
      <c r="L702" s="1"/>
      <c r="M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7"/>
      <c r="AB702" s="1"/>
      <c r="AC702" s="1"/>
      <c r="AD702" s="1"/>
      <c r="AE702" s="22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J703" s="1"/>
      <c r="K703" s="1"/>
      <c r="L703" s="1"/>
      <c r="M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7"/>
      <c r="AB703" s="1"/>
      <c r="AC703" s="1"/>
      <c r="AD703" s="1"/>
      <c r="AE703" s="22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J704" s="1"/>
      <c r="K704" s="1"/>
      <c r="L704" s="1"/>
      <c r="M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7"/>
      <c r="AB704" s="1"/>
      <c r="AC704" s="1"/>
      <c r="AD704" s="1"/>
      <c r="AE704" s="22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J705" s="1"/>
      <c r="K705" s="1"/>
      <c r="L705" s="1"/>
      <c r="M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7"/>
      <c r="AB705" s="1"/>
      <c r="AC705" s="1"/>
      <c r="AD705" s="1"/>
      <c r="AE705" s="22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J706" s="1"/>
      <c r="K706" s="1"/>
      <c r="L706" s="1"/>
      <c r="M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7"/>
      <c r="AB706" s="1"/>
      <c r="AC706" s="1"/>
      <c r="AD706" s="1"/>
      <c r="AE706" s="22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J707" s="1"/>
      <c r="K707" s="1"/>
      <c r="L707" s="1"/>
      <c r="M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7"/>
      <c r="AB707" s="1"/>
      <c r="AC707" s="1"/>
      <c r="AD707" s="1"/>
      <c r="AE707" s="22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J708" s="1"/>
      <c r="K708" s="1"/>
      <c r="L708" s="1"/>
      <c r="M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7"/>
      <c r="AB708" s="1"/>
      <c r="AC708" s="1"/>
      <c r="AD708" s="1"/>
      <c r="AE708" s="22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J709" s="1"/>
      <c r="K709" s="1"/>
      <c r="L709" s="1"/>
      <c r="M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7"/>
      <c r="AB709" s="1"/>
      <c r="AC709" s="1"/>
      <c r="AD709" s="1"/>
      <c r="AE709" s="22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J710" s="1"/>
      <c r="K710" s="1"/>
      <c r="L710" s="1"/>
      <c r="M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7"/>
      <c r="AB710" s="1"/>
      <c r="AC710" s="1"/>
      <c r="AD710" s="1"/>
      <c r="AE710" s="22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J711" s="1"/>
      <c r="K711" s="1"/>
      <c r="L711" s="1"/>
      <c r="M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7"/>
      <c r="AB711" s="1"/>
      <c r="AC711" s="1"/>
      <c r="AD711" s="1"/>
      <c r="AE711" s="22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J712" s="1"/>
      <c r="K712" s="1"/>
      <c r="L712" s="1"/>
      <c r="M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7"/>
      <c r="AB712" s="1"/>
      <c r="AC712" s="1"/>
      <c r="AD712" s="1"/>
      <c r="AE712" s="22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J713" s="1"/>
      <c r="K713" s="1"/>
      <c r="L713" s="1"/>
      <c r="M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7"/>
      <c r="AB713" s="1"/>
      <c r="AC713" s="1"/>
      <c r="AD713" s="1"/>
      <c r="AE713" s="22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J714" s="1"/>
      <c r="K714" s="1"/>
      <c r="L714" s="1"/>
      <c r="M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7"/>
      <c r="AB714" s="1"/>
      <c r="AC714" s="1"/>
      <c r="AD714" s="1"/>
      <c r="AE714" s="22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J715" s="1"/>
      <c r="K715" s="1"/>
      <c r="L715" s="1"/>
      <c r="M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7"/>
      <c r="AB715" s="1"/>
      <c r="AC715" s="1"/>
      <c r="AD715" s="1"/>
      <c r="AE715" s="22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J716" s="1"/>
      <c r="K716" s="1"/>
      <c r="L716" s="1"/>
      <c r="M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7"/>
      <c r="AB716" s="1"/>
      <c r="AC716" s="1"/>
      <c r="AD716" s="1"/>
      <c r="AE716" s="22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J717" s="1"/>
      <c r="K717" s="1"/>
      <c r="L717" s="1"/>
      <c r="M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7"/>
      <c r="AB717" s="1"/>
      <c r="AC717" s="1"/>
      <c r="AD717" s="1"/>
      <c r="AE717" s="22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J718" s="1"/>
      <c r="K718" s="1"/>
      <c r="L718" s="1"/>
      <c r="M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7"/>
      <c r="AB718" s="1"/>
      <c r="AC718" s="1"/>
      <c r="AD718" s="1"/>
      <c r="AE718" s="22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J719" s="1"/>
      <c r="K719" s="1"/>
      <c r="L719" s="1"/>
      <c r="M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7"/>
      <c r="AB719" s="1"/>
      <c r="AC719" s="1"/>
      <c r="AD719" s="1"/>
      <c r="AE719" s="22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J720" s="1"/>
      <c r="K720" s="1"/>
      <c r="L720" s="1"/>
      <c r="M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7"/>
      <c r="AB720" s="1"/>
      <c r="AC720" s="1"/>
      <c r="AD720" s="1"/>
      <c r="AE720" s="22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J721" s="1"/>
      <c r="K721" s="1"/>
      <c r="L721" s="1"/>
      <c r="M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7"/>
      <c r="AB721" s="1"/>
      <c r="AC721" s="1"/>
      <c r="AD721" s="1"/>
      <c r="AE721" s="22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J722" s="1"/>
      <c r="K722" s="1"/>
      <c r="L722" s="1"/>
      <c r="M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7"/>
      <c r="AB722" s="1"/>
      <c r="AC722" s="1"/>
      <c r="AD722" s="1"/>
      <c r="AE722" s="22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J723" s="1"/>
      <c r="K723" s="1"/>
      <c r="L723" s="1"/>
      <c r="M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7"/>
      <c r="AB723" s="1"/>
      <c r="AC723" s="1"/>
      <c r="AD723" s="1"/>
      <c r="AE723" s="22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J724" s="1"/>
      <c r="K724" s="1"/>
      <c r="L724" s="1"/>
      <c r="M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7"/>
      <c r="AB724" s="1"/>
      <c r="AC724" s="1"/>
      <c r="AD724" s="1"/>
      <c r="AE724" s="22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J725" s="1"/>
      <c r="K725" s="1"/>
      <c r="L725" s="1"/>
      <c r="M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7"/>
      <c r="AB725" s="1"/>
      <c r="AC725" s="1"/>
      <c r="AD725" s="1"/>
      <c r="AE725" s="22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J726" s="1"/>
      <c r="K726" s="1"/>
      <c r="L726" s="1"/>
      <c r="M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7"/>
      <c r="AB726" s="1"/>
      <c r="AC726" s="1"/>
      <c r="AD726" s="1"/>
      <c r="AE726" s="22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J727" s="1"/>
      <c r="K727" s="1"/>
      <c r="L727" s="1"/>
      <c r="M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7"/>
      <c r="AB727" s="1"/>
      <c r="AC727" s="1"/>
      <c r="AD727" s="1"/>
      <c r="AE727" s="22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J728" s="1"/>
      <c r="K728" s="1"/>
      <c r="L728" s="1"/>
      <c r="M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7"/>
      <c r="AB728" s="1"/>
      <c r="AC728" s="1"/>
      <c r="AD728" s="1"/>
      <c r="AE728" s="22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J729" s="1"/>
      <c r="K729" s="1"/>
      <c r="L729" s="1"/>
      <c r="M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7"/>
      <c r="AB729" s="1"/>
      <c r="AC729" s="1"/>
      <c r="AD729" s="1"/>
      <c r="AE729" s="22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J730" s="1"/>
      <c r="K730" s="1"/>
      <c r="L730" s="1"/>
      <c r="M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7"/>
      <c r="AB730" s="1"/>
      <c r="AC730" s="1"/>
      <c r="AD730" s="1"/>
      <c r="AE730" s="22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J731" s="1"/>
      <c r="K731" s="1"/>
      <c r="L731" s="1"/>
      <c r="M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7"/>
      <c r="AB731" s="1"/>
      <c r="AC731" s="1"/>
      <c r="AD731" s="1"/>
      <c r="AE731" s="22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J732" s="1"/>
      <c r="K732" s="1"/>
      <c r="L732" s="1"/>
      <c r="M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7"/>
      <c r="AB732" s="1"/>
      <c r="AC732" s="1"/>
      <c r="AD732" s="1"/>
      <c r="AE732" s="22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J733" s="1"/>
      <c r="K733" s="1"/>
      <c r="L733" s="1"/>
      <c r="M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7"/>
      <c r="AB733" s="1"/>
      <c r="AC733" s="1"/>
      <c r="AD733" s="1"/>
      <c r="AE733" s="22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J734" s="1"/>
      <c r="K734" s="1"/>
      <c r="L734" s="1"/>
      <c r="M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7"/>
      <c r="AB734" s="1"/>
      <c r="AC734" s="1"/>
      <c r="AD734" s="1"/>
      <c r="AE734" s="22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J735" s="1"/>
      <c r="K735" s="1"/>
      <c r="L735" s="1"/>
      <c r="M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7"/>
      <c r="AB735" s="1"/>
      <c r="AC735" s="1"/>
      <c r="AD735" s="1"/>
      <c r="AE735" s="22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J736" s="1"/>
      <c r="K736" s="1"/>
      <c r="L736" s="1"/>
      <c r="M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7"/>
      <c r="AB736" s="1"/>
      <c r="AC736" s="1"/>
      <c r="AD736" s="1"/>
      <c r="AE736" s="22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J737" s="1"/>
      <c r="K737" s="1"/>
      <c r="L737" s="1"/>
      <c r="M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7"/>
      <c r="AB737" s="1"/>
      <c r="AC737" s="1"/>
      <c r="AD737" s="1"/>
      <c r="AE737" s="22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J738" s="1"/>
      <c r="K738" s="1"/>
      <c r="L738" s="1"/>
      <c r="M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7"/>
      <c r="AB738" s="1"/>
      <c r="AC738" s="1"/>
      <c r="AD738" s="1"/>
      <c r="AE738" s="22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J739" s="1"/>
      <c r="K739" s="1"/>
      <c r="L739" s="1"/>
      <c r="M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7"/>
      <c r="AB739" s="1"/>
      <c r="AC739" s="1"/>
      <c r="AD739" s="1"/>
      <c r="AE739" s="22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J740" s="1"/>
      <c r="K740" s="1"/>
      <c r="L740" s="1"/>
      <c r="M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7"/>
      <c r="AB740" s="1"/>
      <c r="AC740" s="1"/>
      <c r="AD740" s="1"/>
      <c r="AE740" s="22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J741" s="1"/>
      <c r="K741" s="1"/>
      <c r="L741" s="1"/>
      <c r="M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7"/>
      <c r="AB741" s="1"/>
      <c r="AC741" s="1"/>
      <c r="AD741" s="1"/>
      <c r="AE741" s="22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J742" s="1"/>
      <c r="K742" s="1"/>
      <c r="L742" s="1"/>
      <c r="M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7"/>
      <c r="AB742" s="1"/>
      <c r="AC742" s="1"/>
      <c r="AD742" s="1"/>
      <c r="AE742" s="22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J743" s="1"/>
      <c r="K743" s="1"/>
      <c r="L743" s="1"/>
      <c r="M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7"/>
      <c r="AB743" s="1"/>
      <c r="AC743" s="1"/>
      <c r="AD743" s="1"/>
      <c r="AE743" s="22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J744" s="1"/>
      <c r="K744" s="1"/>
      <c r="L744" s="1"/>
      <c r="M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7"/>
      <c r="AB744" s="1"/>
      <c r="AC744" s="1"/>
      <c r="AD744" s="1"/>
      <c r="AE744" s="22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J745" s="1"/>
      <c r="K745" s="1"/>
      <c r="L745" s="1"/>
      <c r="M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7"/>
      <c r="AB745" s="1"/>
      <c r="AC745" s="1"/>
      <c r="AD745" s="1"/>
      <c r="AE745" s="22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J746" s="1"/>
      <c r="K746" s="1"/>
      <c r="L746" s="1"/>
      <c r="M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7"/>
      <c r="AB746" s="1"/>
      <c r="AC746" s="1"/>
      <c r="AD746" s="1"/>
      <c r="AE746" s="22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J747" s="1"/>
      <c r="K747" s="1"/>
      <c r="L747" s="1"/>
      <c r="M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7"/>
      <c r="AB747" s="1"/>
      <c r="AC747" s="1"/>
      <c r="AD747" s="1"/>
      <c r="AE747" s="22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J748" s="1"/>
      <c r="K748" s="1"/>
      <c r="L748" s="1"/>
      <c r="M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7"/>
      <c r="AB748" s="1"/>
      <c r="AC748" s="1"/>
      <c r="AD748" s="1"/>
      <c r="AE748" s="22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J749" s="1"/>
      <c r="K749" s="1"/>
      <c r="L749" s="1"/>
      <c r="M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7"/>
      <c r="AB749" s="1"/>
      <c r="AC749" s="1"/>
      <c r="AD749" s="1"/>
      <c r="AE749" s="22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J750" s="1"/>
      <c r="K750" s="1"/>
      <c r="L750" s="1"/>
      <c r="M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7"/>
      <c r="AB750" s="1"/>
      <c r="AC750" s="1"/>
      <c r="AD750" s="1"/>
      <c r="AE750" s="22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J751" s="1"/>
      <c r="K751" s="1"/>
      <c r="L751" s="1"/>
      <c r="M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7"/>
      <c r="AB751" s="1"/>
      <c r="AC751" s="1"/>
      <c r="AD751" s="1"/>
      <c r="AE751" s="22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J752" s="1"/>
      <c r="K752" s="1"/>
      <c r="L752" s="1"/>
      <c r="M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7"/>
      <c r="AB752" s="1"/>
      <c r="AC752" s="1"/>
      <c r="AD752" s="1"/>
      <c r="AE752" s="22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J753" s="1"/>
      <c r="K753" s="1"/>
      <c r="L753" s="1"/>
      <c r="M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7"/>
      <c r="AB753" s="1"/>
      <c r="AC753" s="1"/>
      <c r="AD753" s="1"/>
      <c r="AE753" s="22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J754" s="1"/>
      <c r="K754" s="1"/>
      <c r="L754" s="1"/>
      <c r="M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7"/>
      <c r="AB754" s="1"/>
      <c r="AC754" s="1"/>
      <c r="AD754" s="1"/>
      <c r="AE754" s="22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J755" s="1"/>
      <c r="K755" s="1"/>
      <c r="L755" s="1"/>
      <c r="M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7"/>
      <c r="AB755" s="1"/>
      <c r="AC755" s="1"/>
      <c r="AD755" s="1"/>
      <c r="AE755" s="22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J756" s="1"/>
      <c r="K756" s="1"/>
      <c r="L756" s="1"/>
      <c r="M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7"/>
      <c r="AB756" s="1"/>
      <c r="AC756" s="1"/>
      <c r="AD756" s="1"/>
      <c r="AE756" s="22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J757" s="1"/>
      <c r="K757" s="1"/>
      <c r="L757" s="1"/>
      <c r="M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7"/>
      <c r="AB757" s="1"/>
      <c r="AC757" s="1"/>
      <c r="AD757" s="1"/>
      <c r="AE757" s="22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J758" s="1"/>
      <c r="K758" s="1"/>
      <c r="L758" s="1"/>
      <c r="M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7"/>
      <c r="AB758" s="1"/>
      <c r="AC758" s="1"/>
      <c r="AD758" s="1"/>
      <c r="AE758" s="22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J759" s="1"/>
      <c r="K759" s="1"/>
      <c r="L759" s="1"/>
      <c r="M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7"/>
      <c r="AB759" s="1"/>
      <c r="AC759" s="1"/>
      <c r="AD759" s="1"/>
      <c r="AE759" s="22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J760" s="1"/>
      <c r="K760" s="1"/>
      <c r="L760" s="1"/>
      <c r="M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7"/>
      <c r="AB760" s="1"/>
      <c r="AC760" s="1"/>
      <c r="AD760" s="1"/>
      <c r="AE760" s="22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J761" s="1"/>
      <c r="K761" s="1"/>
      <c r="L761" s="1"/>
      <c r="M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7"/>
      <c r="AB761" s="1"/>
      <c r="AC761" s="1"/>
      <c r="AD761" s="1"/>
      <c r="AE761" s="22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J762" s="1"/>
      <c r="K762" s="1"/>
      <c r="L762" s="1"/>
      <c r="M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7"/>
      <c r="AB762" s="1"/>
      <c r="AC762" s="1"/>
      <c r="AD762" s="1"/>
      <c r="AE762" s="22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J763" s="1"/>
      <c r="K763" s="1"/>
      <c r="L763" s="1"/>
      <c r="M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7"/>
      <c r="AB763" s="1"/>
      <c r="AC763" s="1"/>
      <c r="AD763" s="1"/>
      <c r="AE763" s="22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J764" s="1"/>
      <c r="K764" s="1"/>
      <c r="L764" s="1"/>
      <c r="M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7"/>
      <c r="AB764" s="1"/>
      <c r="AC764" s="1"/>
      <c r="AD764" s="1"/>
      <c r="AE764" s="22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J765" s="1"/>
      <c r="K765" s="1"/>
      <c r="L765" s="1"/>
      <c r="M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7"/>
      <c r="AB765" s="1"/>
      <c r="AC765" s="1"/>
      <c r="AD765" s="1"/>
      <c r="AE765" s="22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J766" s="1"/>
      <c r="K766" s="1"/>
      <c r="L766" s="1"/>
      <c r="M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7"/>
      <c r="AB766" s="1"/>
      <c r="AC766" s="1"/>
      <c r="AD766" s="1"/>
      <c r="AE766" s="22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J767" s="1"/>
      <c r="K767" s="1"/>
      <c r="L767" s="1"/>
      <c r="M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7"/>
      <c r="AB767" s="1"/>
      <c r="AC767" s="1"/>
      <c r="AD767" s="1"/>
      <c r="AE767" s="22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J768" s="1"/>
      <c r="K768" s="1"/>
      <c r="L768" s="1"/>
      <c r="M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7"/>
      <c r="AB768" s="1"/>
      <c r="AC768" s="1"/>
      <c r="AD768" s="1"/>
      <c r="AE768" s="22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J769" s="1"/>
      <c r="K769" s="1"/>
      <c r="L769" s="1"/>
      <c r="M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7"/>
      <c r="AB769" s="1"/>
      <c r="AC769" s="1"/>
      <c r="AD769" s="1"/>
      <c r="AE769" s="22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J770" s="1"/>
      <c r="K770" s="1"/>
      <c r="L770" s="1"/>
      <c r="M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7"/>
      <c r="AB770" s="1"/>
      <c r="AC770" s="1"/>
      <c r="AD770" s="1"/>
      <c r="AE770" s="22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J771" s="1"/>
      <c r="K771" s="1"/>
      <c r="L771" s="1"/>
      <c r="M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7"/>
      <c r="AB771" s="1"/>
      <c r="AC771" s="1"/>
      <c r="AD771" s="1"/>
      <c r="AE771" s="22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J772" s="1"/>
      <c r="K772" s="1"/>
      <c r="L772" s="1"/>
      <c r="M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7"/>
      <c r="AB772" s="1"/>
      <c r="AC772" s="1"/>
      <c r="AD772" s="1"/>
      <c r="AE772" s="22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J773" s="1"/>
      <c r="K773" s="1"/>
      <c r="L773" s="1"/>
      <c r="M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7"/>
      <c r="AB773" s="1"/>
      <c r="AC773" s="1"/>
      <c r="AD773" s="1"/>
      <c r="AE773" s="22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J774" s="1"/>
      <c r="K774" s="1"/>
      <c r="L774" s="1"/>
      <c r="M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7"/>
      <c r="AB774" s="1"/>
      <c r="AC774" s="1"/>
      <c r="AD774" s="1"/>
      <c r="AE774" s="22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J775" s="1"/>
      <c r="K775" s="1"/>
      <c r="L775" s="1"/>
      <c r="M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7"/>
      <c r="AB775" s="1"/>
      <c r="AC775" s="1"/>
      <c r="AD775" s="1"/>
      <c r="AE775" s="22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J776" s="1"/>
      <c r="K776" s="1"/>
      <c r="L776" s="1"/>
      <c r="M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7"/>
      <c r="AB776" s="1"/>
      <c r="AC776" s="1"/>
      <c r="AD776" s="1"/>
      <c r="AE776" s="22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J777" s="1"/>
      <c r="K777" s="1"/>
      <c r="L777" s="1"/>
      <c r="M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7"/>
      <c r="AB777" s="1"/>
      <c r="AC777" s="1"/>
      <c r="AD777" s="1"/>
      <c r="AE777" s="22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J778" s="1"/>
      <c r="K778" s="1"/>
      <c r="L778" s="1"/>
      <c r="M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7"/>
      <c r="AB778" s="1"/>
      <c r="AC778" s="1"/>
      <c r="AD778" s="1"/>
      <c r="AE778" s="22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J779" s="1"/>
      <c r="K779" s="1"/>
      <c r="L779" s="1"/>
      <c r="M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7"/>
      <c r="AB779" s="1"/>
      <c r="AC779" s="1"/>
      <c r="AD779" s="1"/>
      <c r="AE779" s="22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J780" s="1"/>
      <c r="K780" s="1"/>
      <c r="L780" s="1"/>
      <c r="M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7"/>
      <c r="AB780" s="1"/>
      <c r="AC780" s="1"/>
      <c r="AD780" s="1"/>
      <c r="AE780" s="22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J781" s="1"/>
      <c r="K781" s="1"/>
      <c r="L781" s="1"/>
      <c r="M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7"/>
      <c r="AB781" s="1"/>
      <c r="AC781" s="1"/>
      <c r="AD781" s="1"/>
      <c r="AE781" s="22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J782" s="1"/>
      <c r="K782" s="1"/>
      <c r="L782" s="1"/>
      <c r="M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7"/>
      <c r="AB782" s="1"/>
      <c r="AC782" s="1"/>
      <c r="AD782" s="1"/>
      <c r="AE782" s="22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J783" s="1"/>
      <c r="K783" s="1"/>
      <c r="L783" s="1"/>
      <c r="M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7"/>
      <c r="AB783" s="1"/>
      <c r="AC783" s="1"/>
      <c r="AD783" s="1"/>
      <c r="AE783" s="22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J784" s="1"/>
      <c r="K784" s="1"/>
      <c r="L784" s="1"/>
      <c r="M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7"/>
      <c r="AB784" s="1"/>
      <c r="AC784" s="1"/>
      <c r="AD784" s="1"/>
      <c r="AE784" s="22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J785" s="1"/>
      <c r="K785" s="1"/>
      <c r="L785" s="1"/>
      <c r="M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7"/>
      <c r="AB785" s="1"/>
      <c r="AC785" s="1"/>
      <c r="AD785" s="1"/>
      <c r="AE785" s="22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J786" s="1"/>
      <c r="K786" s="1"/>
      <c r="L786" s="1"/>
      <c r="M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7"/>
      <c r="AB786" s="1"/>
      <c r="AC786" s="1"/>
      <c r="AD786" s="1"/>
      <c r="AE786" s="22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J787" s="1"/>
      <c r="K787" s="1"/>
      <c r="L787" s="1"/>
      <c r="M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7"/>
      <c r="AB787" s="1"/>
      <c r="AC787" s="1"/>
      <c r="AD787" s="1"/>
      <c r="AE787" s="22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J788" s="1"/>
      <c r="K788" s="1"/>
      <c r="L788" s="1"/>
      <c r="M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7"/>
      <c r="AB788" s="1"/>
      <c r="AC788" s="1"/>
      <c r="AD788" s="1"/>
      <c r="AE788" s="22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J789" s="1"/>
      <c r="K789" s="1"/>
      <c r="L789" s="1"/>
      <c r="M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7"/>
      <c r="AB789" s="1"/>
      <c r="AC789" s="1"/>
      <c r="AD789" s="1"/>
      <c r="AE789" s="22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J790" s="1"/>
      <c r="K790" s="1"/>
      <c r="L790" s="1"/>
      <c r="M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7"/>
      <c r="AB790" s="1"/>
      <c r="AC790" s="1"/>
      <c r="AD790" s="1"/>
      <c r="AE790" s="22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J791" s="1"/>
      <c r="K791" s="1"/>
      <c r="L791" s="1"/>
      <c r="M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7"/>
      <c r="AB791" s="1"/>
      <c r="AC791" s="1"/>
      <c r="AD791" s="1"/>
      <c r="AE791" s="22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J792" s="1"/>
      <c r="K792" s="1"/>
      <c r="L792" s="1"/>
      <c r="M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7"/>
      <c r="AB792" s="1"/>
      <c r="AC792" s="1"/>
      <c r="AD792" s="1"/>
      <c r="AE792" s="22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J793" s="1"/>
      <c r="K793" s="1"/>
      <c r="L793" s="1"/>
      <c r="M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7"/>
      <c r="AB793" s="1"/>
      <c r="AC793" s="1"/>
      <c r="AD793" s="1"/>
      <c r="AE793" s="22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J794" s="1"/>
      <c r="K794" s="1"/>
      <c r="L794" s="1"/>
      <c r="M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7"/>
      <c r="AB794" s="1"/>
      <c r="AC794" s="1"/>
      <c r="AD794" s="1"/>
      <c r="AE794" s="22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J795" s="1"/>
      <c r="K795" s="1"/>
      <c r="L795" s="1"/>
      <c r="M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7"/>
      <c r="AB795" s="1"/>
      <c r="AC795" s="1"/>
      <c r="AD795" s="1"/>
      <c r="AE795" s="22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J796" s="1"/>
      <c r="K796" s="1"/>
      <c r="L796" s="1"/>
      <c r="M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7"/>
      <c r="AB796" s="1"/>
      <c r="AC796" s="1"/>
      <c r="AD796" s="1"/>
      <c r="AE796" s="22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J797" s="1"/>
      <c r="K797" s="1"/>
      <c r="L797" s="1"/>
      <c r="M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7"/>
      <c r="AB797" s="1"/>
      <c r="AC797" s="1"/>
      <c r="AD797" s="1"/>
      <c r="AE797" s="22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J798" s="1"/>
      <c r="K798" s="1"/>
      <c r="L798" s="1"/>
      <c r="M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7"/>
      <c r="AB798" s="1"/>
      <c r="AC798" s="1"/>
      <c r="AD798" s="1"/>
      <c r="AE798" s="22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J799" s="1"/>
      <c r="K799" s="1"/>
      <c r="L799" s="1"/>
      <c r="M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7"/>
      <c r="AB799" s="1"/>
      <c r="AC799" s="1"/>
      <c r="AD799" s="1"/>
      <c r="AE799" s="22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J800" s="1"/>
      <c r="K800" s="1"/>
      <c r="L800" s="1"/>
      <c r="M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7"/>
      <c r="AB800" s="1"/>
      <c r="AC800" s="1"/>
      <c r="AD800" s="1"/>
      <c r="AE800" s="22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J801" s="1"/>
      <c r="K801" s="1"/>
      <c r="L801" s="1"/>
      <c r="M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7"/>
      <c r="AB801" s="1"/>
      <c r="AC801" s="1"/>
      <c r="AD801" s="1"/>
      <c r="AE801" s="22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J802" s="1"/>
      <c r="K802" s="1"/>
      <c r="L802" s="1"/>
      <c r="M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7"/>
      <c r="AB802" s="1"/>
      <c r="AC802" s="1"/>
      <c r="AD802" s="1"/>
      <c r="AE802" s="22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J803" s="1"/>
      <c r="K803" s="1"/>
      <c r="L803" s="1"/>
      <c r="M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7"/>
      <c r="AB803" s="1"/>
      <c r="AC803" s="1"/>
      <c r="AD803" s="1"/>
      <c r="AE803" s="22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J804" s="1"/>
      <c r="K804" s="1"/>
      <c r="L804" s="1"/>
      <c r="M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7"/>
      <c r="AB804" s="1"/>
      <c r="AC804" s="1"/>
      <c r="AD804" s="1"/>
      <c r="AE804" s="22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J805" s="1"/>
      <c r="K805" s="1"/>
      <c r="L805" s="1"/>
      <c r="M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7"/>
      <c r="AB805" s="1"/>
      <c r="AC805" s="1"/>
      <c r="AD805" s="1"/>
      <c r="AE805" s="22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J806" s="1"/>
      <c r="K806" s="1"/>
      <c r="L806" s="1"/>
      <c r="M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7"/>
      <c r="AB806" s="1"/>
      <c r="AC806" s="1"/>
      <c r="AD806" s="1"/>
      <c r="AE806" s="22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J807" s="1"/>
      <c r="K807" s="1"/>
      <c r="L807" s="1"/>
      <c r="M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7"/>
      <c r="AB807" s="1"/>
      <c r="AC807" s="1"/>
      <c r="AD807" s="1"/>
      <c r="AE807" s="22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J808" s="1"/>
      <c r="K808" s="1"/>
      <c r="L808" s="1"/>
      <c r="M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7"/>
      <c r="AB808" s="1"/>
      <c r="AC808" s="1"/>
      <c r="AD808" s="1"/>
      <c r="AE808" s="22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J809" s="1"/>
      <c r="K809" s="1"/>
      <c r="L809" s="1"/>
      <c r="M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7"/>
      <c r="AB809" s="1"/>
      <c r="AC809" s="1"/>
      <c r="AD809" s="1"/>
      <c r="AE809" s="22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J810" s="1"/>
      <c r="K810" s="1"/>
      <c r="L810" s="1"/>
      <c r="M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7"/>
      <c r="AB810" s="1"/>
      <c r="AC810" s="1"/>
      <c r="AD810" s="1"/>
      <c r="AE810" s="22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J811" s="1"/>
      <c r="K811" s="1"/>
      <c r="L811" s="1"/>
      <c r="M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7"/>
      <c r="AB811" s="1"/>
      <c r="AC811" s="1"/>
      <c r="AD811" s="1"/>
      <c r="AE811" s="22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J812" s="1"/>
      <c r="K812" s="1"/>
      <c r="L812" s="1"/>
      <c r="M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7"/>
      <c r="AB812" s="1"/>
      <c r="AC812" s="1"/>
      <c r="AD812" s="1"/>
      <c r="AE812" s="22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J813" s="1"/>
      <c r="K813" s="1"/>
      <c r="L813" s="1"/>
      <c r="M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7"/>
      <c r="AB813" s="1"/>
      <c r="AC813" s="1"/>
      <c r="AD813" s="1"/>
      <c r="AE813" s="22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J814" s="1"/>
      <c r="K814" s="1"/>
      <c r="L814" s="1"/>
      <c r="M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7"/>
      <c r="AB814" s="1"/>
      <c r="AC814" s="1"/>
      <c r="AD814" s="1"/>
      <c r="AE814" s="22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J815" s="1"/>
      <c r="K815" s="1"/>
      <c r="L815" s="1"/>
      <c r="M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7"/>
      <c r="AB815" s="1"/>
      <c r="AC815" s="1"/>
      <c r="AD815" s="1"/>
      <c r="AE815" s="22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J816" s="1"/>
      <c r="K816" s="1"/>
      <c r="L816" s="1"/>
      <c r="M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7"/>
      <c r="AB816" s="1"/>
      <c r="AC816" s="1"/>
      <c r="AD816" s="1"/>
      <c r="AE816" s="22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J817" s="1"/>
      <c r="K817" s="1"/>
      <c r="L817" s="1"/>
      <c r="M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7"/>
      <c r="AB817" s="1"/>
      <c r="AC817" s="1"/>
      <c r="AD817" s="1"/>
      <c r="AE817" s="22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J818" s="1"/>
      <c r="K818" s="1"/>
      <c r="L818" s="1"/>
      <c r="M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7"/>
      <c r="AB818" s="1"/>
      <c r="AC818" s="1"/>
      <c r="AD818" s="1"/>
      <c r="AE818" s="22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J819" s="1"/>
      <c r="K819" s="1"/>
      <c r="L819" s="1"/>
      <c r="M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7"/>
      <c r="AB819" s="1"/>
      <c r="AC819" s="1"/>
      <c r="AD819" s="1"/>
      <c r="AE819" s="22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J820" s="1"/>
      <c r="K820" s="1"/>
      <c r="L820" s="1"/>
      <c r="M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7"/>
      <c r="AB820" s="1"/>
      <c r="AC820" s="1"/>
      <c r="AD820" s="1"/>
      <c r="AE820" s="22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J821" s="1"/>
      <c r="K821" s="1"/>
      <c r="L821" s="1"/>
      <c r="M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7"/>
      <c r="AB821" s="1"/>
      <c r="AC821" s="1"/>
      <c r="AD821" s="1"/>
      <c r="AE821" s="22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J822" s="1"/>
      <c r="K822" s="1"/>
      <c r="L822" s="1"/>
      <c r="M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7"/>
      <c r="AB822" s="1"/>
      <c r="AC822" s="1"/>
      <c r="AD822" s="1"/>
      <c r="AE822" s="22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J823" s="1"/>
      <c r="K823" s="1"/>
      <c r="L823" s="1"/>
      <c r="M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7"/>
      <c r="AB823" s="1"/>
      <c r="AC823" s="1"/>
      <c r="AD823" s="1"/>
      <c r="AE823" s="22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J824" s="1"/>
      <c r="K824" s="1"/>
      <c r="L824" s="1"/>
      <c r="M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7"/>
      <c r="AB824" s="1"/>
      <c r="AC824" s="1"/>
      <c r="AD824" s="1"/>
      <c r="AE824" s="22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J825" s="1"/>
      <c r="K825" s="1"/>
      <c r="L825" s="1"/>
      <c r="M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7"/>
      <c r="AB825" s="1"/>
      <c r="AC825" s="1"/>
      <c r="AD825" s="1"/>
      <c r="AE825" s="22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J826" s="1"/>
      <c r="K826" s="1"/>
      <c r="L826" s="1"/>
      <c r="M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7"/>
      <c r="AB826" s="1"/>
      <c r="AC826" s="1"/>
      <c r="AD826" s="1"/>
      <c r="AE826" s="22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J827" s="1"/>
      <c r="K827" s="1"/>
      <c r="L827" s="1"/>
      <c r="M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7"/>
      <c r="AB827" s="1"/>
      <c r="AC827" s="1"/>
      <c r="AD827" s="1"/>
      <c r="AE827" s="22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J828" s="1"/>
      <c r="K828" s="1"/>
      <c r="L828" s="1"/>
      <c r="M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7"/>
      <c r="AB828" s="1"/>
      <c r="AC828" s="1"/>
      <c r="AD828" s="1"/>
      <c r="AE828" s="22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J829" s="1"/>
      <c r="K829" s="1"/>
      <c r="L829" s="1"/>
      <c r="M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7"/>
      <c r="AB829" s="1"/>
      <c r="AC829" s="1"/>
      <c r="AD829" s="1"/>
      <c r="AE829" s="22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J830" s="1"/>
      <c r="K830" s="1"/>
      <c r="L830" s="1"/>
      <c r="M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7"/>
      <c r="AB830" s="1"/>
      <c r="AC830" s="1"/>
      <c r="AD830" s="1"/>
      <c r="AE830" s="22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J831" s="1"/>
      <c r="K831" s="1"/>
      <c r="L831" s="1"/>
      <c r="M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7"/>
      <c r="AB831" s="1"/>
      <c r="AC831" s="1"/>
      <c r="AD831" s="1"/>
      <c r="AE831" s="22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J832" s="1"/>
      <c r="K832" s="1"/>
      <c r="L832" s="1"/>
      <c r="M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7"/>
      <c r="AB832" s="1"/>
      <c r="AC832" s="1"/>
      <c r="AD832" s="1"/>
      <c r="AE832" s="22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J833" s="1"/>
      <c r="K833" s="1"/>
      <c r="L833" s="1"/>
      <c r="M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7"/>
      <c r="AB833" s="1"/>
      <c r="AC833" s="1"/>
      <c r="AD833" s="1"/>
      <c r="AE833" s="22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J834" s="1"/>
      <c r="K834" s="1"/>
      <c r="L834" s="1"/>
      <c r="M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7"/>
      <c r="AB834" s="1"/>
      <c r="AC834" s="1"/>
      <c r="AD834" s="1"/>
      <c r="AE834" s="22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J835" s="1"/>
      <c r="K835" s="1"/>
      <c r="L835" s="1"/>
      <c r="M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7"/>
      <c r="AB835" s="1"/>
      <c r="AC835" s="1"/>
      <c r="AD835" s="1"/>
      <c r="AE835" s="22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J836" s="1"/>
      <c r="K836" s="1"/>
      <c r="L836" s="1"/>
      <c r="M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7"/>
      <c r="AB836" s="1"/>
      <c r="AC836" s="1"/>
      <c r="AD836" s="1"/>
      <c r="AE836" s="22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J837" s="1"/>
      <c r="K837" s="1"/>
      <c r="L837" s="1"/>
      <c r="M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7"/>
      <c r="AB837" s="1"/>
      <c r="AC837" s="1"/>
      <c r="AD837" s="1"/>
      <c r="AE837" s="22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J838" s="1"/>
      <c r="K838" s="1"/>
      <c r="L838" s="1"/>
      <c r="M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7"/>
      <c r="AB838" s="1"/>
      <c r="AC838" s="1"/>
      <c r="AD838" s="1"/>
      <c r="AE838" s="22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J839" s="1"/>
      <c r="K839" s="1"/>
      <c r="L839" s="1"/>
      <c r="M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7"/>
      <c r="AB839" s="1"/>
      <c r="AC839" s="1"/>
      <c r="AD839" s="1"/>
      <c r="AE839" s="22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J840" s="1"/>
      <c r="K840" s="1"/>
      <c r="L840" s="1"/>
      <c r="M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7"/>
      <c r="AB840" s="1"/>
      <c r="AC840" s="1"/>
      <c r="AD840" s="1"/>
      <c r="AE840" s="22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J841" s="1"/>
      <c r="K841" s="1"/>
      <c r="L841" s="1"/>
      <c r="M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7"/>
      <c r="AB841" s="1"/>
      <c r="AC841" s="1"/>
      <c r="AD841" s="1"/>
      <c r="AE841" s="22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J842" s="1"/>
      <c r="K842" s="1"/>
      <c r="L842" s="1"/>
      <c r="M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7"/>
      <c r="AB842" s="1"/>
      <c r="AC842" s="1"/>
      <c r="AD842" s="1"/>
      <c r="AE842" s="22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J843" s="1"/>
      <c r="K843" s="1"/>
      <c r="L843" s="1"/>
      <c r="M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7"/>
      <c r="AB843" s="1"/>
      <c r="AC843" s="1"/>
      <c r="AD843" s="1"/>
      <c r="AE843" s="22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J844" s="1"/>
      <c r="K844" s="1"/>
      <c r="L844" s="1"/>
      <c r="M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7"/>
      <c r="AB844" s="1"/>
      <c r="AC844" s="1"/>
      <c r="AD844" s="1"/>
      <c r="AE844" s="22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J845" s="1"/>
      <c r="K845" s="1"/>
      <c r="L845" s="1"/>
      <c r="M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7"/>
      <c r="AB845" s="1"/>
      <c r="AC845" s="1"/>
      <c r="AD845" s="1"/>
      <c r="AE845" s="22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J846" s="1"/>
      <c r="K846" s="1"/>
      <c r="L846" s="1"/>
      <c r="M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7"/>
      <c r="AB846" s="1"/>
      <c r="AC846" s="1"/>
      <c r="AD846" s="1"/>
      <c r="AE846" s="22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J847" s="1"/>
      <c r="K847" s="1"/>
      <c r="L847" s="1"/>
      <c r="M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7"/>
      <c r="AB847" s="1"/>
      <c r="AC847" s="1"/>
      <c r="AD847" s="1"/>
      <c r="AE847" s="22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J848" s="1"/>
      <c r="K848" s="1"/>
      <c r="L848" s="1"/>
      <c r="M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7"/>
      <c r="AB848" s="1"/>
      <c r="AC848" s="1"/>
      <c r="AD848" s="1"/>
      <c r="AE848" s="22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J849" s="1"/>
      <c r="K849" s="1"/>
      <c r="L849" s="1"/>
      <c r="M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7"/>
      <c r="AB849" s="1"/>
      <c r="AC849" s="1"/>
      <c r="AD849" s="1"/>
      <c r="AE849" s="22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J850" s="1"/>
      <c r="K850" s="1"/>
      <c r="L850" s="1"/>
      <c r="M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7"/>
      <c r="AB850" s="1"/>
      <c r="AC850" s="1"/>
      <c r="AD850" s="1"/>
      <c r="AE850" s="22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J851" s="1"/>
      <c r="K851" s="1"/>
      <c r="L851" s="1"/>
      <c r="M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7"/>
      <c r="AB851" s="1"/>
      <c r="AC851" s="1"/>
      <c r="AD851" s="1"/>
      <c r="AE851" s="22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J852" s="1"/>
      <c r="K852" s="1"/>
      <c r="L852" s="1"/>
      <c r="M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7"/>
      <c r="AB852" s="1"/>
      <c r="AC852" s="1"/>
      <c r="AD852" s="1"/>
      <c r="AE852" s="22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J853" s="1"/>
      <c r="K853" s="1"/>
      <c r="L853" s="1"/>
      <c r="M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7"/>
      <c r="AB853" s="1"/>
      <c r="AC853" s="1"/>
      <c r="AD853" s="1"/>
      <c r="AE853" s="22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J854" s="1"/>
      <c r="K854" s="1"/>
      <c r="L854" s="1"/>
      <c r="M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7"/>
      <c r="AB854" s="1"/>
      <c r="AC854" s="1"/>
      <c r="AD854" s="1"/>
      <c r="AE854" s="22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J855" s="1"/>
      <c r="K855" s="1"/>
      <c r="L855" s="1"/>
      <c r="M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7"/>
      <c r="AB855" s="1"/>
      <c r="AC855" s="1"/>
      <c r="AD855" s="1"/>
      <c r="AE855" s="22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J856" s="1"/>
      <c r="K856" s="1"/>
      <c r="L856" s="1"/>
      <c r="M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7"/>
      <c r="AB856" s="1"/>
      <c r="AC856" s="1"/>
      <c r="AD856" s="1"/>
      <c r="AE856" s="22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J857" s="1"/>
      <c r="K857" s="1"/>
      <c r="L857" s="1"/>
      <c r="M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7"/>
      <c r="AB857" s="1"/>
      <c r="AC857" s="1"/>
      <c r="AD857" s="1"/>
      <c r="AE857" s="22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J858" s="1"/>
      <c r="K858" s="1"/>
      <c r="L858" s="1"/>
      <c r="M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7"/>
      <c r="AB858" s="1"/>
      <c r="AC858" s="1"/>
      <c r="AD858" s="1"/>
      <c r="AE858" s="22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J859" s="1"/>
      <c r="K859" s="1"/>
      <c r="L859" s="1"/>
      <c r="M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7"/>
      <c r="AB859" s="1"/>
      <c r="AC859" s="1"/>
      <c r="AD859" s="1"/>
      <c r="AE859" s="22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J860" s="1"/>
      <c r="K860" s="1"/>
      <c r="L860" s="1"/>
      <c r="M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7"/>
      <c r="AB860" s="1"/>
      <c r="AC860" s="1"/>
      <c r="AD860" s="1"/>
      <c r="AE860" s="22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J861" s="1"/>
      <c r="K861" s="1"/>
      <c r="L861" s="1"/>
      <c r="M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7"/>
      <c r="AB861" s="1"/>
      <c r="AC861" s="1"/>
      <c r="AD861" s="1"/>
      <c r="AE861" s="22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J862" s="1"/>
      <c r="K862" s="1"/>
      <c r="L862" s="1"/>
      <c r="M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7"/>
      <c r="AB862" s="1"/>
      <c r="AC862" s="1"/>
      <c r="AD862" s="1"/>
      <c r="AE862" s="22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J863" s="1"/>
      <c r="K863" s="1"/>
      <c r="L863" s="1"/>
      <c r="M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7"/>
      <c r="AB863" s="1"/>
      <c r="AC863" s="1"/>
      <c r="AD863" s="1"/>
      <c r="AE863" s="22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J864" s="1"/>
      <c r="K864" s="1"/>
      <c r="L864" s="1"/>
      <c r="M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7"/>
      <c r="AB864" s="1"/>
      <c r="AC864" s="1"/>
      <c r="AD864" s="1"/>
      <c r="AE864" s="22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J865" s="1"/>
      <c r="K865" s="1"/>
      <c r="L865" s="1"/>
      <c r="M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7"/>
      <c r="AB865" s="1"/>
      <c r="AC865" s="1"/>
      <c r="AD865" s="1"/>
      <c r="AE865" s="22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J866" s="1"/>
      <c r="K866" s="1"/>
      <c r="L866" s="1"/>
      <c r="M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7"/>
      <c r="AB866" s="1"/>
      <c r="AC866" s="1"/>
      <c r="AD866" s="1"/>
      <c r="AE866" s="22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J867" s="1"/>
      <c r="K867" s="1"/>
      <c r="L867" s="1"/>
      <c r="M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7"/>
      <c r="AB867" s="1"/>
      <c r="AC867" s="1"/>
      <c r="AD867" s="1"/>
      <c r="AE867" s="22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J868" s="1"/>
      <c r="K868" s="1"/>
      <c r="L868" s="1"/>
      <c r="M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7"/>
      <c r="AB868" s="1"/>
      <c r="AC868" s="1"/>
      <c r="AD868" s="1"/>
      <c r="AE868" s="22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J869" s="1"/>
      <c r="K869" s="1"/>
      <c r="L869" s="1"/>
      <c r="M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7"/>
      <c r="AB869" s="1"/>
      <c r="AC869" s="1"/>
      <c r="AD869" s="1"/>
      <c r="AE869" s="22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J870" s="1"/>
      <c r="K870" s="1"/>
      <c r="L870" s="1"/>
      <c r="M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7"/>
      <c r="AB870" s="1"/>
      <c r="AC870" s="1"/>
      <c r="AD870" s="1"/>
      <c r="AE870" s="22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J871" s="1"/>
      <c r="K871" s="1"/>
      <c r="L871" s="1"/>
      <c r="M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7"/>
      <c r="AB871" s="1"/>
      <c r="AC871" s="1"/>
      <c r="AD871" s="1"/>
      <c r="AE871" s="22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J872" s="1"/>
      <c r="K872" s="1"/>
      <c r="L872" s="1"/>
      <c r="M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7"/>
      <c r="AB872" s="1"/>
      <c r="AC872" s="1"/>
      <c r="AD872" s="1"/>
      <c r="AE872" s="22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J873" s="1"/>
      <c r="K873" s="1"/>
      <c r="L873" s="1"/>
      <c r="M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7"/>
      <c r="AB873" s="1"/>
      <c r="AC873" s="1"/>
      <c r="AD873" s="1"/>
      <c r="AE873" s="22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J874" s="1"/>
      <c r="K874" s="1"/>
      <c r="L874" s="1"/>
      <c r="M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7"/>
      <c r="AB874" s="1"/>
      <c r="AC874" s="1"/>
      <c r="AD874" s="1"/>
      <c r="AE874" s="22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J875" s="1"/>
      <c r="K875" s="1"/>
      <c r="L875" s="1"/>
      <c r="M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7"/>
      <c r="AB875" s="1"/>
      <c r="AC875" s="1"/>
      <c r="AD875" s="1"/>
      <c r="AE875" s="22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J876" s="1"/>
      <c r="K876" s="1"/>
      <c r="L876" s="1"/>
      <c r="M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7"/>
      <c r="AB876" s="1"/>
      <c r="AC876" s="1"/>
      <c r="AD876" s="1"/>
      <c r="AE876" s="22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J877" s="1"/>
      <c r="K877" s="1"/>
      <c r="L877" s="1"/>
      <c r="M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7"/>
      <c r="AB877" s="1"/>
      <c r="AC877" s="1"/>
      <c r="AD877" s="1"/>
      <c r="AE877" s="22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J878" s="1"/>
      <c r="K878" s="1"/>
      <c r="L878" s="1"/>
      <c r="M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7"/>
      <c r="AB878" s="1"/>
      <c r="AC878" s="1"/>
      <c r="AD878" s="1"/>
      <c r="AE878" s="22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J879" s="1"/>
      <c r="K879" s="1"/>
      <c r="L879" s="1"/>
      <c r="M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7"/>
      <c r="AB879" s="1"/>
      <c r="AC879" s="1"/>
      <c r="AD879" s="1"/>
      <c r="AE879" s="22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J880" s="1"/>
      <c r="K880" s="1"/>
      <c r="L880" s="1"/>
      <c r="M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7"/>
      <c r="AB880" s="1"/>
      <c r="AC880" s="1"/>
      <c r="AD880" s="1"/>
      <c r="AE880" s="22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J881" s="1"/>
      <c r="K881" s="1"/>
      <c r="L881" s="1"/>
      <c r="M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7"/>
      <c r="AB881" s="1"/>
      <c r="AC881" s="1"/>
      <c r="AD881" s="1"/>
      <c r="AE881" s="22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J882" s="1"/>
      <c r="K882" s="1"/>
      <c r="L882" s="1"/>
      <c r="M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7"/>
      <c r="AB882" s="1"/>
      <c r="AC882" s="1"/>
      <c r="AD882" s="1"/>
      <c r="AE882" s="22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J883" s="1"/>
      <c r="K883" s="1"/>
      <c r="L883" s="1"/>
      <c r="M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7"/>
      <c r="AB883" s="1"/>
      <c r="AC883" s="1"/>
      <c r="AD883" s="1"/>
      <c r="AE883" s="22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J884" s="1"/>
      <c r="K884" s="1"/>
      <c r="L884" s="1"/>
      <c r="M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7"/>
      <c r="AB884" s="1"/>
      <c r="AC884" s="1"/>
      <c r="AD884" s="1"/>
      <c r="AE884" s="22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J885" s="1"/>
      <c r="K885" s="1"/>
      <c r="L885" s="1"/>
      <c r="M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7"/>
      <c r="AB885" s="1"/>
      <c r="AC885" s="1"/>
      <c r="AD885" s="1"/>
      <c r="AE885" s="22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J886" s="1"/>
      <c r="K886" s="1"/>
      <c r="L886" s="1"/>
      <c r="M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7"/>
      <c r="AB886" s="1"/>
      <c r="AC886" s="1"/>
      <c r="AD886" s="1"/>
      <c r="AE886" s="22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J887" s="1"/>
      <c r="K887" s="1"/>
      <c r="L887" s="1"/>
      <c r="M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7"/>
      <c r="AB887" s="1"/>
      <c r="AC887" s="1"/>
      <c r="AD887" s="1"/>
      <c r="AE887" s="22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J888" s="1"/>
      <c r="K888" s="1"/>
      <c r="L888" s="1"/>
      <c r="M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7"/>
      <c r="AB888" s="1"/>
      <c r="AC888" s="1"/>
      <c r="AD888" s="1"/>
      <c r="AE888" s="22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J889" s="1"/>
      <c r="K889" s="1"/>
      <c r="L889" s="1"/>
      <c r="M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7"/>
      <c r="AB889" s="1"/>
      <c r="AC889" s="1"/>
      <c r="AD889" s="1"/>
      <c r="AE889" s="22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J890" s="1"/>
      <c r="K890" s="1"/>
      <c r="L890" s="1"/>
      <c r="M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7"/>
      <c r="AB890" s="1"/>
      <c r="AC890" s="1"/>
      <c r="AD890" s="1"/>
      <c r="AE890" s="22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J891" s="1"/>
      <c r="K891" s="1"/>
      <c r="L891" s="1"/>
      <c r="M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7"/>
      <c r="AB891" s="1"/>
      <c r="AC891" s="1"/>
      <c r="AD891" s="1"/>
      <c r="AE891" s="22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J892" s="1"/>
      <c r="K892" s="1"/>
      <c r="L892" s="1"/>
      <c r="M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7"/>
      <c r="AB892" s="1"/>
      <c r="AC892" s="1"/>
      <c r="AD892" s="1"/>
      <c r="AE892" s="22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J893" s="1"/>
      <c r="K893" s="1"/>
      <c r="L893" s="1"/>
      <c r="M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7"/>
      <c r="AB893" s="1"/>
      <c r="AC893" s="1"/>
      <c r="AD893" s="1"/>
      <c r="AE893" s="22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J894" s="1"/>
      <c r="K894" s="1"/>
      <c r="L894" s="1"/>
      <c r="M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7"/>
      <c r="AB894" s="1"/>
      <c r="AC894" s="1"/>
      <c r="AD894" s="1"/>
      <c r="AE894" s="22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J895" s="1"/>
      <c r="K895" s="1"/>
      <c r="L895" s="1"/>
      <c r="M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7"/>
      <c r="AB895" s="1"/>
      <c r="AC895" s="1"/>
      <c r="AD895" s="1"/>
      <c r="AE895" s="22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J896" s="1"/>
      <c r="K896" s="1"/>
      <c r="L896" s="1"/>
      <c r="M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7"/>
      <c r="AB896" s="1"/>
      <c r="AC896" s="1"/>
      <c r="AD896" s="1"/>
      <c r="AE896" s="22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J897" s="1"/>
      <c r="K897" s="1"/>
      <c r="L897" s="1"/>
      <c r="M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7"/>
      <c r="AB897" s="1"/>
      <c r="AC897" s="1"/>
      <c r="AD897" s="1"/>
      <c r="AE897" s="22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J898" s="1"/>
      <c r="K898" s="1"/>
      <c r="L898" s="1"/>
      <c r="M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7"/>
      <c r="AB898" s="1"/>
      <c r="AC898" s="1"/>
      <c r="AD898" s="1"/>
      <c r="AE898" s="22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J899" s="1"/>
      <c r="K899" s="1"/>
      <c r="L899" s="1"/>
      <c r="M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7"/>
      <c r="AB899" s="1"/>
      <c r="AC899" s="1"/>
      <c r="AD899" s="1"/>
      <c r="AE899" s="22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J900" s="1"/>
      <c r="K900" s="1"/>
      <c r="L900" s="1"/>
      <c r="M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7"/>
      <c r="AB900" s="1"/>
      <c r="AC900" s="1"/>
      <c r="AD900" s="1"/>
      <c r="AE900" s="22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J901" s="1"/>
      <c r="K901" s="1"/>
      <c r="L901" s="1"/>
      <c r="M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7"/>
      <c r="AB901" s="1"/>
      <c r="AC901" s="1"/>
      <c r="AD901" s="1"/>
      <c r="AE901" s="22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J902" s="1"/>
      <c r="K902" s="1"/>
      <c r="L902" s="1"/>
      <c r="M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7"/>
      <c r="AB902" s="1"/>
      <c r="AC902" s="1"/>
      <c r="AD902" s="1"/>
      <c r="AE902" s="22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J903" s="1"/>
      <c r="K903" s="1"/>
      <c r="L903" s="1"/>
      <c r="M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7"/>
      <c r="AB903" s="1"/>
      <c r="AC903" s="1"/>
      <c r="AD903" s="1"/>
      <c r="AE903" s="22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J904" s="1"/>
      <c r="K904" s="1"/>
      <c r="L904" s="1"/>
      <c r="M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7"/>
      <c r="AB904" s="1"/>
      <c r="AC904" s="1"/>
      <c r="AD904" s="1"/>
      <c r="AE904" s="22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J905" s="1"/>
      <c r="K905" s="1"/>
      <c r="L905" s="1"/>
      <c r="M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7"/>
      <c r="AB905" s="1"/>
      <c r="AC905" s="1"/>
      <c r="AD905" s="1"/>
      <c r="AE905" s="22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J906" s="1"/>
      <c r="K906" s="1"/>
      <c r="L906" s="1"/>
      <c r="M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7"/>
      <c r="AB906" s="1"/>
      <c r="AC906" s="1"/>
      <c r="AD906" s="1"/>
      <c r="AE906" s="22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J907" s="1"/>
      <c r="K907" s="1"/>
      <c r="L907" s="1"/>
      <c r="M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7"/>
      <c r="AB907" s="1"/>
      <c r="AC907" s="1"/>
      <c r="AD907" s="1"/>
      <c r="AE907" s="22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J908" s="1"/>
      <c r="K908" s="1"/>
      <c r="L908" s="1"/>
      <c r="M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7"/>
      <c r="AB908" s="1"/>
      <c r="AC908" s="1"/>
      <c r="AD908" s="1"/>
      <c r="AE908" s="22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J909" s="1"/>
      <c r="K909" s="1"/>
      <c r="L909" s="1"/>
      <c r="M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7"/>
      <c r="AB909" s="1"/>
      <c r="AC909" s="1"/>
      <c r="AD909" s="1"/>
      <c r="AE909" s="22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J910" s="1"/>
      <c r="K910" s="1"/>
      <c r="L910" s="1"/>
      <c r="M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7"/>
      <c r="AB910" s="1"/>
      <c r="AC910" s="1"/>
      <c r="AD910" s="1"/>
      <c r="AE910" s="22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J911" s="1"/>
      <c r="K911" s="1"/>
      <c r="L911" s="1"/>
      <c r="M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7"/>
      <c r="AB911" s="1"/>
      <c r="AC911" s="1"/>
      <c r="AD911" s="1"/>
      <c r="AE911" s="22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J912" s="1"/>
      <c r="K912" s="1"/>
      <c r="L912" s="1"/>
      <c r="M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7"/>
      <c r="AB912" s="1"/>
      <c r="AC912" s="1"/>
      <c r="AD912" s="1"/>
      <c r="AE912" s="22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J913" s="1"/>
      <c r="K913" s="1"/>
      <c r="L913" s="1"/>
      <c r="M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7"/>
      <c r="AB913" s="1"/>
      <c r="AC913" s="1"/>
      <c r="AD913" s="1"/>
      <c r="AE913" s="22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J914" s="1"/>
      <c r="K914" s="1"/>
      <c r="L914" s="1"/>
      <c r="M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7"/>
      <c r="AB914" s="1"/>
      <c r="AC914" s="1"/>
      <c r="AD914" s="1"/>
      <c r="AE914" s="22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J915" s="1"/>
      <c r="K915" s="1"/>
      <c r="L915" s="1"/>
      <c r="M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7"/>
      <c r="AB915" s="1"/>
      <c r="AC915" s="1"/>
      <c r="AD915" s="1"/>
      <c r="AE915" s="22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J916" s="1"/>
      <c r="K916" s="1"/>
      <c r="L916" s="1"/>
      <c r="M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7"/>
      <c r="AB916" s="1"/>
      <c r="AC916" s="1"/>
      <c r="AD916" s="1"/>
      <c r="AE916" s="22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J917" s="1"/>
      <c r="K917" s="1"/>
      <c r="L917" s="1"/>
      <c r="M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7"/>
      <c r="AB917" s="1"/>
      <c r="AC917" s="1"/>
      <c r="AD917" s="1"/>
      <c r="AE917" s="22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J918" s="1"/>
      <c r="K918" s="1"/>
      <c r="L918" s="1"/>
      <c r="M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7"/>
      <c r="AB918" s="1"/>
      <c r="AC918" s="1"/>
      <c r="AD918" s="1"/>
      <c r="AE918" s="22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J919" s="1"/>
      <c r="K919" s="1"/>
      <c r="L919" s="1"/>
      <c r="M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7"/>
      <c r="AB919" s="1"/>
      <c r="AC919" s="1"/>
      <c r="AD919" s="1"/>
      <c r="AE919" s="22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J920" s="1"/>
      <c r="K920" s="1"/>
      <c r="L920" s="1"/>
      <c r="M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7"/>
      <c r="AB920" s="1"/>
      <c r="AC920" s="1"/>
      <c r="AD920" s="1"/>
      <c r="AE920" s="22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J921" s="1"/>
      <c r="K921" s="1"/>
      <c r="L921" s="1"/>
      <c r="M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7"/>
      <c r="AB921" s="1"/>
      <c r="AC921" s="1"/>
      <c r="AD921" s="1"/>
      <c r="AE921" s="22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J922" s="1"/>
      <c r="K922" s="1"/>
      <c r="L922" s="1"/>
      <c r="M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7"/>
      <c r="AB922" s="1"/>
      <c r="AC922" s="1"/>
      <c r="AD922" s="1"/>
      <c r="AE922" s="22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J923" s="1"/>
      <c r="K923" s="1"/>
      <c r="L923" s="1"/>
      <c r="M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7"/>
      <c r="AB923" s="1"/>
      <c r="AC923" s="1"/>
      <c r="AD923" s="1"/>
      <c r="AE923" s="22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J924" s="1"/>
      <c r="K924" s="1"/>
      <c r="L924" s="1"/>
      <c r="M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7"/>
      <c r="AB924" s="1"/>
      <c r="AC924" s="1"/>
      <c r="AD924" s="1"/>
      <c r="AE924" s="22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J925" s="1"/>
      <c r="K925" s="1"/>
      <c r="L925" s="1"/>
      <c r="M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7"/>
      <c r="AB925" s="1"/>
      <c r="AC925" s="1"/>
      <c r="AD925" s="1"/>
      <c r="AE925" s="22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J926" s="1"/>
      <c r="K926" s="1"/>
      <c r="L926" s="1"/>
      <c r="M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7"/>
      <c r="AB926" s="1"/>
      <c r="AC926" s="1"/>
      <c r="AD926" s="1"/>
      <c r="AE926" s="22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J927" s="1"/>
      <c r="K927" s="1"/>
      <c r="L927" s="1"/>
      <c r="M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7"/>
      <c r="AB927" s="1"/>
      <c r="AC927" s="1"/>
      <c r="AD927" s="1"/>
      <c r="AE927" s="22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J928" s="1"/>
      <c r="K928" s="1"/>
      <c r="L928" s="1"/>
      <c r="M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7"/>
      <c r="AB928" s="1"/>
      <c r="AC928" s="1"/>
      <c r="AD928" s="1"/>
      <c r="AE928" s="22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J929" s="1"/>
      <c r="K929" s="1"/>
      <c r="L929" s="1"/>
      <c r="M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7"/>
      <c r="AB929" s="1"/>
      <c r="AC929" s="1"/>
      <c r="AD929" s="1"/>
      <c r="AE929" s="22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J930" s="1"/>
      <c r="K930" s="1"/>
      <c r="L930" s="1"/>
      <c r="M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7"/>
      <c r="AB930" s="1"/>
      <c r="AC930" s="1"/>
      <c r="AD930" s="1"/>
      <c r="AE930" s="22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J931" s="1"/>
      <c r="K931" s="1"/>
      <c r="L931" s="1"/>
      <c r="M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7"/>
      <c r="AB931" s="1"/>
      <c r="AC931" s="1"/>
      <c r="AD931" s="1"/>
      <c r="AE931" s="22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J932" s="1"/>
      <c r="K932" s="1"/>
      <c r="L932" s="1"/>
      <c r="M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7"/>
      <c r="AB932" s="1"/>
      <c r="AC932" s="1"/>
      <c r="AD932" s="1"/>
      <c r="AE932" s="22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J933" s="1"/>
      <c r="K933" s="1"/>
      <c r="L933" s="1"/>
      <c r="M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7"/>
      <c r="AB933" s="1"/>
      <c r="AC933" s="1"/>
      <c r="AD933" s="1"/>
      <c r="AE933" s="22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J934" s="1"/>
      <c r="K934" s="1"/>
      <c r="L934" s="1"/>
      <c r="M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7"/>
      <c r="AB934" s="1"/>
      <c r="AC934" s="1"/>
      <c r="AD934" s="1"/>
      <c r="AE934" s="22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J935" s="1"/>
      <c r="K935" s="1"/>
      <c r="L935" s="1"/>
      <c r="M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7"/>
      <c r="AB935" s="1"/>
      <c r="AC935" s="1"/>
      <c r="AD935" s="1"/>
      <c r="AE935" s="22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J936" s="1"/>
      <c r="K936" s="1"/>
      <c r="L936" s="1"/>
      <c r="M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7"/>
      <c r="AB936" s="1"/>
      <c r="AC936" s="1"/>
      <c r="AD936" s="1"/>
      <c r="AE936" s="22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J937" s="1"/>
      <c r="K937" s="1"/>
      <c r="L937" s="1"/>
      <c r="M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7"/>
      <c r="AB937" s="1"/>
      <c r="AC937" s="1"/>
      <c r="AD937" s="1"/>
      <c r="AE937" s="22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J938" s="1"/>
      <c r="K938" s="1"/>
      <c r="L938" s="1"/>
      <c r="M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7"/>
      <c r="AB938" s="1"/>
      <c r="AC938" s="1"/>
      <c r="AD938" s="1"/>
      <c r="AE938" s="22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J939" s="1"/>
      <c r="K939" s="1"/>
      <c r="L939" s="1"/>
      <c r="M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7"/>
      <c r="AB939" s="1"/>
      <c r="AC939" s="1"/>
      <c r="AD939" s="1"/>
      <c r="AE939" s="22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J940" s="1"/>
      <c r="K940" s="1"/>
      <c r="L940" s="1"/>
      <c r="M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7"/>
      <c r="AB940" s="1"/>
      <c r="AC940" s="1"/>
      <c r="AD940" s="1"/>
      <c r="AE940" s="22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J941" s="1"/>
      <c r="K941" s="1"/>
      <c r="L941" s="1"/>
      <c r="M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7"/>
      <c r="AB941" s="1"/>
      <c r="AC941" s="1"/>
      <c r="AD941" s="1"/>
      <c r="AE941" s="22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J942" s="1"/>
      <c r="K942" s="1"/>
      <c r="L942" s="1"/>
      <c r="M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7"/>
      <c r="AB942" s="1"/>
      <c r="AC942" s="1"/>
      <c r="AD942" s="1"/>
      <c r="AE942" s="22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J943" s="1"/>
      <c r="K943" s="1"/>
      <c r="L943" s="1"/>
      <c r="M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7"/>
      <c r="AB943" s="1"/>
      <c r="AC943" s="1"/>
      <c r="AD943" s="1"/>
      <c r="AE943" s="22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J944" s="1"/>
      <c r="K944" s="1"/>
      <c r="L944" s="1"/>
      <c r="M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7"/>
      <c r="AB944" s="1"/>
      <c r="AC944" s="1"/>
      <c r="AD944" s="1"/>
      <c r="AE944" s="22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J945" s="1"/>
      <c r="K945" s="1"/>
      <c r="L945" s="1"/>
      <c r="M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7"/>
      <c r="AB945" s="1"/>
      <c r="AC945" s="1"/>
      <c r="AD945" s="1"/>
      <c r="AE945" s="22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J946" s="1"/>
      <c r="K946" s="1"/>
      <c r="L946" s="1"/>
      <c r="M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7"/>
      <c r="AB946" s="1"/>
      <c r="AC946" s="1"/>
      <c r="AD946" s="1"/>
      <c r="AE946" s="22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J947" s="1"/>
      <c r="K947" s="1"/>
      <c r="L947" s="1"/>
      <c r="M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7"/>
      <c r="AB947" s="1"/>
      <c r="AC947" s="1"/>
      <c r="AD947" s="1"/>
      <c r="AE947" s="22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J948" s="1"/>
      <c r="K948" s="1"/>
      <c r="L948" s="1"/>
      <c r="M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7"/>
      <c r="AB948" s="1"/>
      <c r="AC948" s="1"/>
      <c r="AD948" s="1"/>
      <c r="AE948" s="22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J949" s="1"/>
      <c r="K949" s="1"/>
      <c r="L949" s="1"/>
      <c r="M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7"/>
      <c r="AB949" s="1"/>
      <c r="AC949" s="1"/>
      <c r="AD949" s="1"/>
      <c r="AE949" s="22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J950" s="1"/>
      <c r="K950" s="1"/>
      <c r="L950" s="1"/>
      <c r="M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7"/>
      <c r="AB950" s="1"/>
      <c r="AC950" s="1"/>
      <c r="AD950" s="1"/>
      <c r="AE950" s="22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J951" s="1"/>
      <c r="K951" s="1"/>
      <c r="L951" s="1"/>
      <c r="M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7"/>
      <c r="AB951" s="1"/>
      <c r="AC951" s="1"/>
      <c r="AD951" s="1"/>
      <c r="AE951" s="22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J952" s="1"/>
      <c r="K952" s="1"/>
      <c r="L952" s="1"/>
      <c r="M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7"/>
      <c r="AB952" s="1"/>
      <c r="AC952" s="1"/>
      <c r="AD952" s="1"/>
      <c r="AE952" s="22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J953" s="1"/>
      <c r="K953" s="1"/>
      <c r="L953" s="1"/>
      <c r="M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7"/>
      <c r="AB953" s="1"/>
      <c r="AC953" s="1"/>
      <c r="AD953" s="1"/>
      <c r="AE953" s="22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J954" s="1"/>
      <c r="K954" s="1"/>
      <c r="L954" s="1"/>
      <c r="M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7"/>
      <c r="AB954" s="1"/>
      <c r="AC954" s="1"/>
      <c r="AD954" s="1"/>
      <c r="AE954" s="22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J955" s="1"/>
      <c r="K955" s="1"/>
      <c r="L955" s="1"/>
      <c r="M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7"/>
      <c r="AB955" s="1"/>
      <c r="AC955" s="1"/>
      <c r="AD955" s="1"/>
      <c r="AE955" s="22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J956" s="1"/>
      <c r="K956" s="1"/>
      <c r="L956" s="1"/>
      <c r="M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7"/>
      <c r="AB956" s="1"/>
      <c r="AC956" s="1"/>
      <c r="AD956" s="1"/>
      <c r="AE956" s="22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J957" s="1"/>
      <c r="K957" s="1"/>
      <c r="L957" s="1"/>
      <c r="M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7"/>
      <c r="AB957" s="1"/>
      <c r="AC957" s="1"/>
      <c r="AD957" s="1"/>
      <c r="AE957" s="22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J958" s="1"/>
      <c r="K958" s="1"/>
      <c r="L958" s="1"/>
      <c r="M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7"/>
      <c r="AB958" s="1"/>
      <c r="AC958" s="1"/>
      <c r="AD958" s="1"/>
      <c r="AE958" s="22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J959" s="1"/>
      <c r="K959" s="1"/>
      <c r="L959" s="1"/>
      <c r="M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7"/>
      <c r="AB959" s="1"/>
      <c r="AC959" s="1"/>
      <c r="AD959" s="1"/>
      <c r="AE959" s="22"/>
      <c r="AF959" s="1"/>
      <c r="AG959" s="1"/>
    </row>
    <row r="960">
      <c r="A960" s="1"/>
      <c r="B960" s="1"/>
      <c r="C960" s="1"/>
      <c r="D960" s="1"/>
      <c r="E960" s="1"/>
      <c r="F960" s="1"/>
      <c r="G960" s="1"/>
      <c r="J960" s="1"/>
      <c r="K960" s="1"/>
      <c r="L960" s="1"/>
      <c r="M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7"/>
      <c r="AB960" s="1"/>
      <c r="AC960" s="1"/>
      <c r="AD960" s="1"/>
      <c r="AE960" s="22"/>
      <c r="AF960" s="1"/>
      <c r="AG960" s="1"/>
    </row>
    <row r="961">
      <c r="A961" s="1"/>
      <c r="B961" s="1"/>
      <c r="C961" s="1"/>
      <c r="D961" s="1"/>
      <c r="E961" s="1"/>
      <c r="F961" s="1"/>
      <c r="G961" s="1"/>
      <c r="J961" s="1"/>
      <c r="K961" s="1"/>
      <c r="L961" s="1"/>
      <c r="M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7"/>
      <c r="AB961" s="1"/>
      <c r="AC961" s="1"/>
      <c r="AD961" s="1"/>
      <c r="AE961" s="22"/>
      <c r="AF961" s="1"/>
      <c r="AG961" s="1"/>
    </row>
    <row r="962">
      <c r="A962" s="1"/>
      <c r="B962" s="1"/>
      <c r="C962" s="1"/>
      <c r="D962" s="1"/>
      <c r="E962" s="1"/>
      <c r="F962" s="1"/>
      <c r="G962" s="1"/>
      <c r="J962" s="1"/>
      <c r="K962" s="1"/>
      <c r="L962" s="1"/>
      <c r="M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7"/>
      <c r="AB962" s="1"/>
      <c r="AC962" s="1"/>
      <c r="AD962" s="1"/>
      <c r="AE962" s="22"/>
      <c r="AF962" s="1"/>
      <c r="AG962" s="1"/>
    </row>
    <row r="963">
      <c r="A963" s="1"/>
      <c r="B963" s="1"/>
      <c r="C963" s="1"/>
      <c r="D963" s="1"/>
      <c r="E963" s="1"/>
      <c r="F963" s="1"/>
      <c r="G963" s="1"/>
      <c r="J963" s="1"/>
      <c r="K963" s="1"/>
      <c r="L963" s="1"/>
      <c r="M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7"/>
      <c r="AB963" s="1"/>
      <c r="AC963" s="1"/>
      <c r="AD963" s="1"/>
      <c r="AE963" s="22"/>
      <c r="AF963" s="1"/>
      <c r="AG963" s="1"/>
    </row>
    <row r="964">
      <c r="A964" s="1"/>
      <c r="B964" s="1"/>
      <c r="C964" s="1"/>
      <c r="D964" s="1"/>
      <c r="E964" s="1"/>
      <c r="F964" s="1"/>
      <c r="G964" s="1"/>
      <c r="J964" s="1"/>
      <c r="K964" s="1"/>
      <c r="L964" s="1"/>
      <c r="M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7"/>
      <c r="AB964" s="1"/>
      <c r="AC964" s="1"/>
      <c r="AD964" s="1"/>
      <c r="AE964" s="22"/>
      <c r="AF964" s="1"/>
      <c r="AG964" s="1"/>
    </row>
    <row r="965">
      <c r="A965" s="1"/>
      <c r="B965" s="1"/>
      <c r="C965" s="1"/>
      <c r="D965" s="1"/>
      <c r="E965" s="1"/>
      <c r="F965" s="1"/>
      <c r="G965" s="1"/>
      <c r="J965" s="1"/>
      <c r="K965" s="1"/>
      <c r="L965" s="1"/>
      <c r="M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7"/>
      <c r="AB965" s="1"/>
      <c r="AC965" s="1"/>
      <c r="AD965" s="1"/>
      <c r="AE965" s="22"/>
      <c r="AF965" s="1"/>
      <c r="AG965" s="1"/>
    </row>
    <row r="966">
      <c r="A966" s="1"/>
      <c r="B966" s="1"/>
      <c r="C966" s="1"/>
      <c r="D966" s="1"/>
      <c r="E966" s="1"/>
      <c r="F966" s="1"/>
      <c r="G966" s="1"/>
      <c r="J966" s="1"/>
      <c r="K966" s="1"/>
      <c r="L966" s="1"/>
      <c r="M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7"/>
      <c r="AB966" s="1"/>
      <c r="AC966" s="1"/>
      <c r="AD966" s="1"/>
      <c r="AE966" s="22"/>
      <c r="AF966" s="1"/>
      <c r="AG966" s="1"/>
    </row>
    <row r="967">
      <c r="A967" s="1"/>
      <c r="B967" s="1"/>
      <c r="C967" s="1"/>
      <c r="D967" s="1"/>
      <c r="E967" s="1"/>
      <c r="F967" s="1"/>
      <c r="G967" s="1"/>
      <c r="J967" s="1"/>
      <c r="K967" s="1"/>
      <c r="L967" s="1"/>
      <c r="M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7"/>
      <c r="AB967" s="1"/>
      <c r="AC967" s="1"/>
      <c r="AD967" s="1"/>
      <c r="AE967" s="22"/>
      <c r="AF967" s="1"/>
      <c r="AG967" s="1"/>
    </row>
    <row r="968">
      <c r="A968" s="1"/>
      <c r="B968" s="1"/>
      <c r="C968" s="1"/>
      <c r="D968" s="1"/>
      <c r="E968" s="1"/>
      <c r="F968" s="1"/>
      <c r="G968" s="1"/>
      <c r="J968" s="1"/>
      <c r="K968" s="1"/>
      <c r="L968" s="1"/>
      <c r="M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7"/>
      <c r="AB968" s="1"/>
      <c r="AC968" s="1"/>
      <c r="AD968" s="1"/>
      <c r="AE968" s="22"/>
      <c r="AF968" s="1"/>
      <c r="AG968" s="1"/>
    </row>
    <row r="969">
      <c r="A969" s="1"/>
      <c r="B969" s="1"/>
      <c r="C969" s="1"/>
      <c r="D969" s="1"/>
      <c r="E969" s="1"/>
      <c r="F969" s="1"/>
      <c r="G969" s="1"/>
      <c r="J969" s="1"/>
      <c r="K969" s="1"/>
      <c r="L969" s="1"/>
      <c r="M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7"/>
      <c r="AB969" s="1"/>
      <c r="AC969" s="1"/>
      <c r="AD969" s="1"/>
      <c r="AE969" s="22"/>
      <c r="AF969" s="1"/>
      <c r="AG969" s="1"/>
    </row>
    <row r="970">
      <c r="A970" s="1"/>
      <c r="B970" s="1"/>
      <c r="C970" s="1"/>
      <c r="D970" s="1"/>
      <c r="E970" s="1"/>
      <c r="F970" s="1"/>
      <c r="G970" s="1"/>
      <c r="J970" s="1"/>
      <c r="K970" s="1"/>
      <c r="L970" s="1"/>
      <c r="M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7"/>
      <c r="AB970" s="1"/>
      <c r="AC970" s="1"/>
      <c r="AD970" s="1"/>
      <c r="AE970" s="22"/>
      <c r="AF970" s="1"/>
      <c r="AG970" s="1"/>
    </row>
    <row r="971">
      <c r="A971" s="1"/>
      <c r="B971" s="1"/>
      <c r="C971" s="1"/>
      <c r="D971" s="1"/>
      <c r="E971" s="1"/>
      <c r="F971" s="1"/>
      <c r="G971" s="1"/>
      <c r="J971" s="1"/>
      <c r="K971" s="1"/>
      <c r="L971" s="1"/>
      <c r="M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7"/>
      <c r="AB971" s="1"/>
      <c r="AC971" s="1"/>
      <c r="AD971" s="1"/>
      <c r="AE971" s="22"/>
      <c r="AF971" s="1"/>
      <c r="AG971" s="1"/>
    </row>
    <row r="972">
      <c r="A972" s="1"/>
      <c r="B972" s="1"/>
      <c r="C972" s="1"/>
      <c r="D972" s="1"/>
      <c r="E972" s="1"/>
      <c r="F972" s="1"/>
      <c r="G972" s="1"/>
      <c r="J972" s="1"/>
      <c r="K972" s="1"/>
      <c r="L972" s="1"/>
      <c r="M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7"/>
      <c r="AB972" s="1"/>
      <c r="AC972" s="1"/>
      <c r="AD972" s="1"/>
      <c r="AE972" s="22"/>
      <c r="AF972" s="1"/>
      <c r="AG972" s="1"/>
    </row>
    <row r="973">
      <c r="A973" s="1"/>
      <c r="B973" s="1"/>
      <c r="C973" s="1"/>
      <c r="D973" s="1"/>
      <c r="E973" s="1"/>
      <c r="F973" s="1"/>
      <c r="G973" s="1"/>
      <c r="J973" s="1"/>
      <c r="K973" s="1"/>
      <c r="L973" s="1"/>
      <c r="M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7"/>
      <c r="AB973" s="1"/>
      <c r="AC973" s="1"/>
      <c r="AD973" s="1"/>
      <c r="AE973" s="22"/>
      <c r="AF973" s="1"/>
      <c r="AG973" s="1"/>
    </row>
    <row r="974">
      <c r="A974" s="1"/>
      <c r="B974" s="1"/>
      <c r="C974" s="1"/>
      <c r="D974" s="1"/>
      <c r="E974" s="1"/>
      <c r="F974" s="1"/>
      <c r="G974" s="1"/>
      <c r="J974" s="1"/>
      <c r="K974" s="1"/>
      <c r="L974" s="1"/>
      <c r="M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7"/>
      <c r="AB974" s="1"/>
      <c r="AC974" s="1"/>
      <c r="AD974" s="1"/>
      <c r="AE974" s="22"/>
      <c r="AF974" s="1"/>
      <c r="AG974" s="1"/>
    </row>
    <row r="975">
      <c r="A975" s="1"/>
      <c r="B975" s="1"/>
      <c r="C975" s="1"/>
      <c r="D975" s="1"/>
      <c r="E975" s="1"/>
      <c r="F975" s="1"/>
      <c r="G975" s="1"/>
      <c r="J975" s="1"/>
      <c r="K975" s="1"/>
      <c r="L975" s="1"/>
      <c r="M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7"/>
      <c r="AB975" s="1"/>
      <c r="AC975" s="1"/>
      <c r="AD975" s="1"/>
      <c r="AE975" s="22"/>
      <c r="AF975" s="1"/>
      <c r="AG975" s="1"/>
    </row>
    <row r="976">
      <c r="A976" s="1"/>
      <c r="B976" s="1"/>
      <c r="C976" s="1"/>
      <c r="D976" s="1"/>
      <c r="E976" s="1"/>
      <c r="F976" s="1"/>
      <c r="G976" s="1"/>
      <c r="J976" s="1"/>
      <c r="K976" s="1"/>
      <c r="L976" s="1"/>
      <c r="M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7"/>
      <c r="AB976" s="1"/>
      <c r="AC976" s="1"/>
      <c r="AD976" s="1"/>
      <c r="AE976" s="22"/>
      <c r="AF976" s="1"/>
      <c r="AG976" s="1"/>
    </row>
    <row r="977">
      <c r="A977" s="1"/>
      <c r="B977" s="1"/>
      <c r="C977" s="1"/>
      <c r="D977" s="1"/>
      <c r="E977" s="1"/>
      <c r="F977" s="1"/>
      <c r="G977" s="1"/>
      <c r="J977" s="1"/>
      <c r="K977" s="1"/>
      <c r="L977" s="1"/>
      <c r="M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7"/>
      <c r="AB977" s="1"/>
      <c r="AC977" s="1"/>
      <c r="AD977" s="1"/>
      <c r="AE977" s="22"/>
      <c r="AF977" s="1"/>
      <c r="AG977" s="1"/>
    </row>
    <row r="978">
      <c r="J978" s="1"/>
      <c r="K978" s="1"/>
      <c r="L978" s="1"/>
      <c r="M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7"/>
      <c r="AB978" s="1"/>
      <c r="AC978" s="1"/>
      <c r="AD978" s="1"/>
      <c r="AE978" s="22"/>
      <c r="AF978" s="1"/>
      <c r="AG978" s="1"/>
    </row>
    <row r="979">
      <c r="J979" s="1"/>
      <c r="K979" s="1"/>
      <c r="L979" s="1"/>
      <c r="M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7"/>
      <c r="AB979" s="1"/>
      <c r="AC979" s="1"/>
      <c r="AD979" s="1"/>
      <c r="AE979" s="22"/>
      <c r="AF979" s="1"/>
      <c r="AG979" s="1"/>
    </row>
    <row r="980">
      <c r="J980" s="1"/>
      <c r="K980" s="1"/>
      <c r="L980" s="1"/>
      <c r="M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7"/>
      <c r="AB980" s="1"/>
      <c r="AC980" s="1"/>
      <c r="AD980" s="1"/>
      <c r="AE980" s="22"/>
      <c r="AF980" s="1"/>
      <c r="AG980" s="1"/>
    </row>
    <row r="981">
      <c r="J981" s="1"/>
      <c r="K981" s="1"/>
      <c r="L981" s="1"/>
      <c r="M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7"/>
      <c r="AB981" s="1"/>
      <c r="AC981" s="1"/>
      <c r="AD981" s="1"/>
      <c r="AE981" s="22"/>
      <c r="AF981" s="1"/>
      <c r="AG981" s="1"/>
    </row>
    <row r="982">
      <c r="J982" s="1"/>
      <c r="K982" s="1"/>
      <c r="L982" s="1"/>
      <c r="M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7"/>
      <c r="AB982" s="1"/>
      <c r="AC982" s="1"/>
      <c r="AD982" s="1"/>
      <c r="AE982" s="22"/>
      <c r="AF982" s="1"/>
      <c r="AG982" s="1"/>
    </row>
    <row r="983">
      <c r="J983" s="1"/>
      <c r="K983" s="1"/>
      <c r="L983" s="1"/>
      <c r="M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7"/>
      <c r="AB983" s="1"/>
      <c r="AC983" s="1"/>
      <c r="AD983" s="1"/>
      <c r="AE983" s="22"/>
      <c r="AF983" s="1"/>
      <c r="AG983" s="1"/>
    </row>
    <row r="984">
      <c r="J984" s="1"/>
      <c r="K984" s="1"/>
      <c r="L984" s="1"/>
      <c r="M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7"/>
      <c r="AB984" s="1"/>
      <c r="AC984" s="1"/>
      <c r="AD984" s="1"/>
      <c r="AE984" s="22"/>
      <c r="AF984" s="1"/>
      <c r="AG984" s="1"/>
    </row>
    <row r="985">
      <c r="J985" s="1"/>
      <c r="K985" s="1"/>
      <c r="L985" s="1"/>
      <c r="M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7"/>
      <c r="AB985" s="1"/>
      <c r="AC985" s="1"/>
      <c r="AD985" s="1"/>
      <c r="AE985" s="22"/>
      <c r="AF985" s="1"/>
      <c r="AG985" s="1"/>
    </row>
    <row r="986">
      <c r="J986" s="1"/>
      <c r="K986" s="1"/>
      <c r="L986" s="1"/>
      <c r="M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7"/>
      <c r="AB986" s="1"/>
      <c r="AC986" s="1"/>
      <c r="AD986" s="1"/>
      <c r="AE986" s="22"/>
      <c r="AF986" s="1"/>
      <c r="AG986" s="1"/>
    </row>
    <row r="987">
      <c r="AA987" s="23"/>
      <c r="AE987" s="24"/>
    </row>
    <row r="988">
      <c r="AA988" s="23"/>
      <c r="AE988" s="24"/>
    </row>
    <row r="989">
      <c r="AA989" s="23"/>
      <c r="AE989" s="24"/>
    </row>
    <row r="990">
      <c r="AA990" s="23"/>
      <c r="AE990" s="24"/>
    </row>
    <row r="991">
      <c r="AA991" s="23"/>
      <c r="AE991" s="24"/>
    </row>
    <row r="992">
      <c r="AA992" s="23"/>
      <c r="AE992" s="24"/>
    </row>
    <row r="993">
      <c r="AA993" s="23"/>
      <c r="AE993" s="24"/>
    </row>
    <row r="994">
      <c r="AA994" s="23"/>
      <c r="AE994" s="24"/>
    </row>
    <row r="995">
      <c r="AA995" s="23"/>
      <c r="AE995" s="24"/>
    </row>
    <row r="996">
      <c r="AA996" s="23"/>
      <c r="AE996" s="24"/>
    </row>
    <row r="997">
      <c r="AA997" s="23"/>
      <c r="AE997" s="24"/>
    </row>
    <row r="998">
      <c r="AA998" s="23"/>
      <c r="AE998" s="24"/>
    </row>
    <row r="999">
      <c r="AA999" s="23"/>
      <c r="AE999" s="24"/>
    </row>
    <row r="1000">
      <c r="AA1000" s="23"/>
      <c r="AE1000" s="24"/>
    </row>
    <row r="1001">
      <c r="AA1001" s="23"/>
      <c r="AE1001" s="24"/>
    </row>
    <row r="1002">
      <c r="AA1002" s="23"/>
      <c r="AE1002" s="24"/>
    </row>
    <row r="1003">
      <c r="AA1003" s="23"/>
      <c r="AE1003" s="24"/>
    </row>
    <row r="1004">
      <c r="AA1004" s="23"/>
      <c r="AE1004" s="24"/>
    </row>
    <row r="1005">
      <c r="AA1005" s="23"/>
      <c r="AE1005" s="24"/>
    </row>
    <row r="1006">
      <c r="AA1006" s="23"/>
      <c r="AE1006" s="24"/>
    </row>
    <row r="1007">
      <c r="AA1007" s="23"/>
      <c r="AE1007" s="24"/>
    </row>
    <row r="1008">
      <c r="AA1008" s="23"/>
      <c r="AE1008" s="24"/>
    </row>
    <row r="1009">
      <c r="AA1009" s="23"/>
      <c r="AE1009" s="24"/>
    </row>
    <row r="1010">
      <c r="AA1010" s="23"/>
      <c r="AE1010" s="24"/>
    </row>
    <row r="1011">
      <c r="AA1011" s="23"/>
      <c r="AE1011" s="24"/>
    </row>
    <row r="1012">
      <c r="AA1012" s="23"/>
      <c r="AE1012" s="24"/>
    </row>
    <row r="1013">
      <c r="AA1013" s="23"/>
      <c r="AE1013" s="24"/>
    </row>
    <row r="1014">
      <c r="AA1014" s="23"/>
      <c r="AE1014" s="24"/>
    </row>
    <row r="1015">
      <c r="AA1015" s="23"/>
      <c r="AE1015" s="24"/>
    </row>
    <row r="1016">
      <c r="AA1016" s="23"/>
      <c r="AE1016" s="24"/>
    </row>
    <row r="1017">
      <c r="AA1017" s="23"/>
      <c r="AE1017" s="24"/>
    </row>
    <row r="1018">
      <c r="AA1018" s="23"/>
      <c r="AE1018" s="24"/>
    </row>
    <row r="1019">
      <c r="AA1019" s="23"/>
      <c r="AE1019" s="24"/>
    </row>
    <row r="1020">
      <c r="AA1020" s="23"/>
      <c r="AE1020" s="24"/>
    </row>
    <row r="1021">
      <c r="AA1021" s="23"/>
      <c r="AE1021" s="24"/>
    </row>
    <row r="1022">
      <c r="AA1022" s="23"/>
      <c r="AE1022" s="24"/>
    </row>
    <row r="1023">
      <c r="AA1023" s="23"/>
      <c r="AE1023" s="24"/>
    </row>
    <row r="1024">
      <c r="AA1024" s="23"/>
      <c r="AE1024" s="24"/>
    </row>
    <row r="1025">
      <c r="AA1025" s="23"/>
      <c r="AE1025" s="24"/>
    </row>
    <row r="1026">
      <c r="AA1026" s="23"/>
      <c r="AE1026" s="24"/>
    </row>
    <row r="1027">
      <c r="AA1027" s="23"/>
      <c r="AE1027" s="24"/>
    </row>
    <row r="1028">
      <c r="AA1028" s="23"/>
      <c r="AE1028" s="24"/>
    </row>
    <row r="1029">
      <c r="AA1029" s="23"/>
      <c r="AE1029" s="24"/>
    </row>
    <row r="1030">
      <c r="AA1030" s="23"/>
      <c r="AE1030" s="24"/>
    </row>
    <row r="1031">
      <c r="AA1031" s="23"/>
      <c r="AE1031" s="24"/>
    </row>
    <row r="1032">
      <c r="AA1032" s="23"/>
      <c r="AE1032" s="24"/>
    </row>
    <row r="1033">
      <c r="AA1033" s="23"/>
      <c r="AE1033" s="24"/>
    </row>
    <row r="1034">
      <c r="AA1034" s="23"/>
      <c r="AE1034" s="24"/>
    </row>
    <row r="1035">
      <c r="AA1035" s="23"/>
      <c r="AE1035" s="24"/>
    </row>
    <row r="1036">
      <c r="AA1036" s="23"/>
      <c r="AE1036" s="24"/>
    </row>
    <row r="1037">
      <c r="AA1037" s="23"/>
      <c r="AE1037" s="24"/>
    </row>
    <row r="1038">
      <c r="AA1038" s="23"/>
      <c r="AE1038" s="24"/>
    </row>
    <row r="1039">
      <c r="AA1039" s="23"/>
      <c r="AE1039" s="24"/>
    </row>
    <row r="1040">
      <c r="AA1040" s="23"/>
      <c r="AE1040" s="24"/>
    </row>
    <row r="1041">
      <c r="AA1041" s="23"/>
      <c r="AE1041" s="24"/>
    </row>
    <row r="1042">
      <c r="AA1042" s="23"/>
      <c r="AE1042" s="24"/>
    </row>
    <row r="1043">
      <c r="AA1043" s="23"/>
      <c r="AE1043" s="24"/>
    </row>
    <row r="1044">
      <c r="AA1044" s="23"/>
      <c r="AE1044" s="24"/>
    </row>
    <row r="1045">
      <c r="AA1045" s="23"/>
      <c r="AE1045" s="24"/>
    </row>
    <row r="1046">
      <c r="AA1046" s="23"/>
      <c r="AE1046" s="24"/>
    </row>
  </sheetData>
  <hyperlinks>
    <hyperlink r:id="rId1" ref="B27"/>
    <hyperlink r:id="rId2" ref="B52"/>
    <hyperlink r:id="rId3" ref="B132"/>
    <hyperlink r:id="rId4" ref="B16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J1" s="4" t="s">
        <v>8</v>
      </c>
      <c r="K1" s="1" t="s">
        <v>9</v>
      </c>
      <c r="L1" s="1" t="s">
        <v>10</v>
      </c>
      <c r="M1" s="2" t="s">
        <v>11</v>
      </c>
      <c r="N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5" t="s">
        <v>22</v>
      </c>
      <c r="Z1" s="5"/>
      <c r="AA1" s="4" t="s">
        <v>23</v>
      </c>
      <c r="AB1" s="4" t="s">
        <v>24</v>
      </c>
      <c r="AC1" s="6" t="s">
        <v>25</v>
      </c>
      <c r="AD1" s="6" t="s">
        <v>26</v>
      </c>
      <c r="AE1" s="6" t="s">
        <v>31</v>
      </c>
      <c r="AF1" s="2" t="s">
        <v>33</v>
      </c>
      <c r="AG1" s="5" t="s">
        <v>34</v>
      </c>
      <c r="AH1" s="5"/>
      <c r="AJ1" s="3" t="s">
        <v>35</v>
      </c>
      <c r="AK1" s="3" t="s">
        <v>36</v>
      </c>
      <c r="AL1" s="3" t="s">
        <v>37</v>
      </c>
    </row>
    <row r="2">
      <c r="A2" s="10">
        <v>1318.0</v>
      </c>
      <c r="B2" s="1" t="s">
        <v>39</v>
      </c>
      <c r="C2" s="10">
        <v>4.0</v>
      </c>
      <c r="D2" s="10">
        <v>1.0</v>
      </c>
      <c r="E2" s="10">
        <f t="shared" ref="E2:F2" si="1">(C2-average(C:C))/stdev(C:C)</f>
        <v>0.2597855365</v>
      </c>
      <c r="F2" s="10">
        <f t="shared" si="1"/>
        <v>0.4732319217</v>
      </c>
      <c r="G2" s="10">
        <f t="shared" ref="G2:G186" si="4">average(E2,F2)</f>
        <v>0.3665087291</v>
      </c>
      <c r="H2" s="11">
        <f t="shared" ref="H2:H186" si="5">if(G2 &gt; 0, G2^0.5, -(ABS(G2)^0.5))</f>
        <v>0.6053996441</v>
      </c>
      <c r="J2" s="10">
        <v>1198.6</v>
      </c>
      <c r="K2" s="10">
        <v>4.0</v>
      </c>
      <c r="L2" s="10">
        <f t="shared" ref="L2:L186" si="6">J2*0.9^K2</f>
        <v>786.40146</v>
      </c>
      <c r="M2" s="10">
        <f t="shared" ref="M2:M186" si="7">if(J2, (L2-average(L:L))/stdev(L:L), -1)</f>
        <v>3.944690405</v>
      </c>
      <c r="N2" s="11">
        <f t="shared" ref="N2:N186" si="8">if(M2 &gt; 0, M2^0.5, -(ABS(M2)^0.5))</f>
        <v>1.986124469</v>
      </c>
      <c r="P2" s="10">
        <v>85.75</v>
      </c>
      <c r="Q2" s="10">
        <v>83.07</v>
      </c>
      <c r="R2" s="10">
        <v>84.88</v>
      </c>
      <c r="S2" s="10">
        <v>73.97</v>
      </c>
      <c r="T2" s="10">
        <f t="shared" ref="T2:W2" si="2">(P2-average(P:P))/stdev(P:P)</f>
        <v>0.75199152</v>
      </c>
      <c r="U2" s="10">
        <f t="shared" si="2"/>
        <v>0.9467056725</v>
      </c>
      <c r="V2" s="10">
        <f t="shared" si="2"/>
        <v>0.9605616207</v>
      </c>
      <c r="W2" s="10">
        <f t="shared" si="2"/>
        <v>1.116492717</v>
      </c>
      <c r="X2" s="10">
        <f t="shared" ref="X2:X186" si="10">average(T2:W2)</f>
        <v>0.9439378826</v>
      </c>
      <c r="Y2" s="11">
        <f t="shared" ref="Y2:Y186" si="11">if(X2 &gt; 0, X2^0.5, -(ABS(X2)^0.5))</f>
        <v>0.9715646569</v>
      </c>
      <c r="Z2" s="10"/>
      <c r="AA2" s="10">
        <v>5.0</v>
      </c>
      <c r="AB2" s="10">
        <v>914616.0</v>
      </c>
      <c r="AC2" s="10">
        <f t="shared" ref="AC2:AC186" si="12">if(AB2="", "", if(AB2=0, 0, log10(AB2)))</f>
        <v>5.961238795</v>
      </c>
      <c r="AD2" s="10">
        <f t="shared" ref="AD2:AD186" si="13">if(AA2="", "", (AA2-average(AA:AA))/stdev(AA:AA))</f>
        <v>3.124573407</v>
      </c>
      <c r="AE2" s="10">
        <f t="shared" ref="AE2:AE186" si="14">if(AC2="", "", (AC2-average(AC:AC))/stdev(AC:AC))</f>
        <v>4.265376814</v>
      </c>
      <c r="AF2" s="10">
        <f t="shared" ref="AF2:AF186" si="15">if(AA2="","",average(AD2,AE2))</f>
        <v>3.69497511</v>
      </c>
      <c r="AG2" s="11">
        <f t="shared" ref="AG2:AG186" si="16">if(AF2="", "", if(AF2 &gt; 0, AF2^0.5, -(ABS(AF2)^0.5)))</f>
        <v>1.922231805</v>
      </c>
      <c r="AH2" s="11"/>
      <c r="AJ2" s="12">
        <f t="shared" ref="AJ2:AJ186" si="17">average(AG2,Y2,N2,H2)</f>
        <v>1.371330144</v>
      </c>
      <c r="AK2" s="3">
        <v>1.241010191</v>
      </c>
      <c r="AL2" s="13">
        <f t="shared" ref="AL2:AL186" si="18">if(AK2=0, AJ2, (0.75*AJ2+0.25*AK2))</f>
        <v>1.338750155</v>
      </c>
    </row>
    <row r="3">
      <c r="A3" s="10">
        <v>2000.0</v>
      </c>
      <c r="B3" s="1" t="s">
        <v>38</v>
      </c>
      <c r="C3" s="10">
        <v>4.0</v>
      </c>
      <c r="D3" s="10">
        <v>1.0</v>
      </c>
      <c r="E3" s="10">
        <f t="shared" ref="E3:F3" si="3">(C3-average(C:C))/stdev(C:C)</f>
        <v>0.2597855365</v>
      </c>
      <c r="F3" s="10">
        <f t="shared" si="3"/>
        <v>0.4732319217</v>
      </c>
      <c r="G3" s="10">
        <f t="shared" si="4"/>
        <v>0.3665087291</v>
      </c>
      <c r="H3" s="11">
        <f t="shared" si="5"/>
        <v>0.6053996441</v>
      </c>
      <c r="J3" s="10">
        <v>602.7</v>
      </c>
      <c r="K3" s="10">
        <v>0.0</v>
      </c>
      <c r="L3" s="10">
        <f t="shared" si="6"/>
        <v>602.7</v>
      </c>
      <c r="M3" s="10">
        <f t="shared" si="7"/>
        <v>2.890929903</v>
      </c>
      <c r="N3" s="11">
        <f t="shared" si="8"/>
        <v>1.700273479</v>
      </c>
      <c r="P3" s="10">
        <v>98.44</v>
      </c>
      <c r="Q3" s="10">
        <v>96.09</v>
      </c>
      <c r="R3" s="10">
        <v>88.28</v>
      </c>
      <c r="S3" s="10">
        <v>82.81</v>
      </c>
      <c r="T3" s="10">
        <f t="shared" ref="T3:W3" si="9">(P3-average(P:P))/stdev(P:P)</f>
        <v>1.600160524</v>
      </c>
      <c r="U3" s="10">
        <f t="shared" si="9"/>
        <v>1.759744484</v>
      </c>
      <c r="V3" s="10">
        <f t="shared" si="9"/>
        <v>1.203368462</v>
      </c>
      <c r="W3" s="10">
        <f t="shared" si="9"/>
        <v>1.659342187</v>
      </c>
      <c r="X3" s="10">
        <f t="shared" si="10"/>
        <v>1.555653914</v>
      </c>
      <c r="Y3" s="11">
        <f t="shared" si="11"/>
        <v>1.247258559</v>
      </c>
      <c r="Z3" s="10"/>
      <c r="AA3" s="1"/>
      <c r="AB3" s="1"/>
      <c r="AC3" s="1" t="str">
        <f t="shared" si="12"/>
        <v/>
      </c>
      <c r="AD3" s="1" t="str">
        <f t="shared" si="13"/>
        <v/>
      </c>
      <c r="AE3" s="1" t="str">
        <f t="shared" si="14"/>
        <v/>
      </c>
      <c r="AF3" s="1" t="str">
        <f t="shared" si="15"/>
        <v/>
      </c>
      <c r="AG3" s="11" t="str">
        <f t="shared" si="16"/>
        <v/>
      </c>
      <c r="AH3" s="11"/>
      <c r="AJ3" s="12">
        <f t="shared" si="17"/>
        <v>1.184310561</v>
      </c>
      <c r="AL3" s="13">
        <f t="shared" si="18"/>
        <v>1.184310561</v>
      </c>
    </row>
    <row r="4">
      <c r="A4" s="10">
        <v>1896.0</v>
      </c>
      <c r="B4" s="1" t="s">
        <v>40</v>
      </c>
      <c r="C4" s="10">
        <v>4.0</v>
      </c>
      <c r="D4" s="10">
        <v>1.0</v>
      </c>
      <c r="E4" s="10">
        <f t="shared" ref="E4:F4" si="19">(C4-average(C:C))/stdev(C:C)</f>
        <v>0.2597855365</v>
      </c>
      <c r="F4" s="10">
        <f t="shared" si="19"/>
        <v>0.4732319217</v>
      </c>
      <c r="G4" s="10">
        <f t="shared" si="4"/>
        <v>0.3665087291</v>
      </c>
      <c r="H4" s="11">
        <f t="shared" si="5"/>
        <v>0.6053996441</v>
      </c>
      <c r="J4" s="14">
        <v>778.0</v>
      </c>
      <c r="K4" s="10">
        <v>1.0</v>
      </c>
      <c r="L4" s="10">
        <f t="shared" si="6"/>
        <v>700.2</v>
      </c>
      <c r="M4" s="10">
        <f t="shared" si="7"/>
        <v>3.450215871</v>
      </c>
      <c r="N4" s="11">
        <f t="shared" si="8"/>
        <v>1.857475672</v>
      </c>
      <c r="P4" s="10">
        <v>87.7</v>
      </c>
      <c r="Q4" s="10">
        <v>88.28</v>
      </c>
      <c r="R4" s="10">
        <v>86.92</v>
      </c>
      <c r="S4" s="10">
        <v>70.9</v>
      </c>
      <c r="T4" s="10">
        <f t="shared" ref="T4:W4" si="20">(P4-average(P:P))/stdev(P:P)</f>
        <v>0.8823248185</v>
      </c>
      <c r="U4" s="10">
        <f t="shared" si="20"/>
        <v>1.272046088</v>
      </c>
      <c r="V4" s="10">
        <f t="shared" si="20"/>
        <v>1.106245725</v>
      </c>
      <c r="W4" s="10">
        <f t="shared" si="20"/>
        <v>0.9279692025</v>
      </c>
      <c r="X4" s="10">
        <f t="shared" si="10"/>
        <v>1.047146459</v>
      </c>
      <c r="Y4" s="11">
        <f t="shared" si="11"/>
        <v>1.023301744</v>
      </c>
      <c r="Z4" s="10"/>
      <c r="AA4" s="10">
        <v>3.0</v>
      </c>
      <c r="AB4" s="10">
        <v>2045.0</v>
      </c>
      <c r="AC4" s="10">
        <f t="shared" si="12"/>
        <v>3.310693312</v>
      </c>
      <c r="AD4" s="10">
        <f t="shared" si="13"/>
        <v>1.528827515</v>
      </c>
      <c r="AE4" s="10">
        <f t="shared" si="14"/>
        <v>2.195010386</v>
      </c>
      <c r="AF4" s="10">
        <f t="shared" si="15"/>
        <v>1.86191895</v>
      </c>
      <c r="AG4" s="11">
        <f t="shared" si="16"/>
        <v>1.36452151</v>
      </c>
      <c r="AH4" s="11"/>
      <c r="AJ4" s="12">
        <f t="shared" si="17"/>
        <v>1.212674642</v>
      </c>
      <c r="AK4" s="3">
        <v>1.079509232</v>
      </c>
      <c r="AL4" s="13">
        <f t="shared" si="18"/>
        <v>1.17938329</v>
      </c>
    </row>
    <row r="5">
      <c r="A5" s="10">
        <v>1991.0</v>
      </c>
      <c r="B5" s="1" t="s">
        <v>48</v>
      </c>
      <c r="C5" s="10">
        <v>4.0</v>
      </c>
      <c r="D5" s="10">
        <v>1.0</v>
      </c>
      <c r="E5" s="10">
        <f t="shared" ref="E5:F5" si="21">(C5-average(C:C))/stdev(C:C)</f>
        <v>0.2597855365</v>
      </c>
      <c r="F5" s="10">
        <f t="shared" si="21"/>
        <v>0.4732319217</v>
      </c>
      <c r="G5" s="10">
        <f t="shared" si="4"/>
        <v>0.3665087291</v>
      </c>
      <c r="H5" s="11">
        <f t="shared" si="5"/>
        <v>0.6053996441</v>
      </c>
      <c r="J5" s="10">
        <v>690.3</v>
      </c>
      <c r="K5" s="10">
        <v>0.0</v>
      </c>
      <c r="L5" s="10">
        <f t="shared" si="6"/>
        <v>690.3</v>
      </c>
      <c r="M5" s="10">
        <f t="shared" si="7"/>
        <v>3.393426835</v>
      </c>
      <c r="N5" s="11">
        <f t="shared" si="8"/>
        <v>1.842125629</v>
      </c>
      <c r="P5" s="10">
        <v>92.19</v>
      </c>
      <c r="Q5" s="10">
        <v>79.69</v>
      </c>
      <c r="R5" s="10">
        <v>87.5</v>
      </c>
      <c r="S5" s="10">
        <v>65.63</v>
      </c>
      <c r="T5" s="10">
        <f t="shared" ref="T5:W5" si="22">(P5-average(P:P))/stdev(P:P)</f>
        <v>1.182425593</v>
      </c>
      <c r="U5" s="10">
        <f t="shared" si="22"/>
        <v>0.7356402976</v>
      </c>
      <c r="V5" s="10">
        <f t="shared" si="22"/>
        <v>1.147665716</v>
      </c>
      <c r="W5" s="10">
        <f t="shared" si="22"/>
        <v>0.6043474034</v>
      </c>
      <c r="X5" s="10">
        <f t="shared" si="10"/>
        <v>0.9175197525</v>
      </c>
      <c r="Y5" s="11">
        <f t="shared" si="11"/>
        <v>0.9578725137</v>
      </c>
      <c r="Z5" s="10"/>
      <c r="AA5" s="1"/>
      <c r="AB5" s="1"/>
      <c r="AC5" s="1" t="str">
        <f t="shared" si="12"/>
        <v/>
      </c>
      <c r="AD5" s="1" t="str">
        <f t="shared" si="13"/>
        <v/>
      </c>
      <c r="AE5" s="1" t="str">
        <f t="shared" si="14"/>
        <v/>
      </c>
      <c r="AF5" s="1" t="str">
        <f t="shared" si="15"/>
        <v/>
      </c>
      <c r="AG5" s="11" t="str">
        <f t="shared" si="16"/>
        <v/>
      </c>
      <c r="AH5" s="11"/>
      <c r="AJ5" s="12">
        <f t="shared" si="17"/>
        <v>1.135132596</v>
      </c>
      <c r="AL5" s="13">
        <f t="shared" si="18"/>
        <v>1.135132596</v>
      </c>
    </row>
    <row r="6">
      <c r="A6" s="10">
        <v>2001.0</v>
      </c>
      <c r="B6" s="1" t="s">
        <v>50</v>
      </c>
      <c r="C6" s="10">
        <v>4.0</v>
      </c>
      <c r="D6" s="10">
        <v>1.0</v>
      </c>
      <c r="E6" s="10">
        <f t="shared" ref="E6:F6" si="23">(C6-average(C:C))/stdev(C:C)</f>
        <v>0.2597855365</v>
      </c>
      <c r="F6" s="10">
        <f t="shared" si="23"/>
        <v>0.4732319217</v>
      </c>
      <c r="G6" s="10">
        <f t="shared" si="4"/>
        <v>0.3665087291</v>
      </c>
      <c r="H6" s="11">
        <f t="shared" si="5"/>
        <v>0.6053996441</v>
      </c>
      <c r="J6" s="10">
        <v>504.1</v>
      </c>
      <c r="K6" s="10">
        <v>0.0</v>
      </c>
      <c r="L6" s="10">
        <f t="shared" si="6"/>
        <v>504.1</v>
      </c>
      <c r="M6" s="10">
        <f t="shared" si="7"/>
        <v>2.325334042</v>
      </c>
      <c r="N6" s="11">
        <f t="shared" si="8"/>
        <v>1.524904601</v>
      </c>
      <c r="P6" s="10">
        <v>93.75</v>
      </c>
      <c r="Q6" s="10">
        <v>87.5</v>
      </c>
      <c r="R6" s="10">
        <v>94.53</v>
      </c>
      <c r="S6" s="10">
        <v>75.0</v>
      </c>
      <c r="T6" s="10">
        <f t="shared" ref="T6:W6" si="24">(P6-average(P:P))/stdev(P:P)</f>
        <v>1.286692232</v>
      </c>
      <c r="U6" s="10">
        <f t="shared" si="24"/>
        <v>1.223338694</v>
      </c>
      <c r="V6" s="10">
        <f t="shared" si="24"/>
        <v>1.649704567</v>
      </c>
      <c r="W6" s="10">
        <f t="shared" si="24"/>
        <v>1.179743278</v>
      </c>
      <c r="X6" s="10">
        <f t="shared" si="10"/>
        <v>1.334869692</v>
      </c>
      <c r="Y6" s="11">
        <f t="shared" si="11"/>
        <v>1.15536561</v>
      </c>
      <c r="Z6" s="10"/>
      <c r="AA6" s="1"/>
      <c r="AB6" s="1"/>
      <c r="AC6" s="1" t="str">
        <f t="shared" si="12"/>
        <v/>
      </c>
      <c r="AD6" s="1" t="str">
        <f t="shared" si="13"/>
        <v/>
      </c>
      <c r="AE6" s="1" t="str">
        <f t="shared" si="14"/>
        <v/>
      </c>
      <c r="AF6" s="1" t="str">
        <f t="shared" si="15"/>
        <v/>
      </c>
      <c r="AG6" s="11" t="str">
        <f t="shared" si="16"/>
        <v/>
      </c>
      <c r="AH6" s="11"/>
      <c r="AJ6" s="12">
        <f t="shared" si="17"/>
        <v>1.095223285</v>
      </c>
      <c r="AL6" s="13">
        <f t="shared" si="18"/>
        <v>1.095223285</v>
      </c>
    </row>
    <row r="7">
      <c r="A7" s="10">
        <v>1708.0</v>
      </c>
      <c r="B7" s="1" t="s">
        <v>41</v>
      </c>
      <c r="C7" s="10">
        <v>4.0</v>
      </c>
      <c r="D7" s="10">
        <v>1.0</v>
      </c>
      <c r="E7" s="10">
        <f t="shared" ref="E7:F7" si="25">(C7-average(C:C))/stdev(C:C)</f>
        <v>0.2597855365</v>
      </c>
      <c r="F7" s="10">
        <f t="shared" si="25"/>
        <v>0.4732319217</v>
      </c>
      <c r="G7" s="10">
        <f t="shared" si="4"/>
        <v>0.3665087291</v>
      </c>
      <c r="H7" s="11">
        <f t="shared" si="5"/>
        <v>0.6053996441</v>
      </c>
      <c r="J7" s="10">
        <v>641.7</v>
      </c>
      <c r="K7" s="10">
        <v>2.0</v>
      </c>
      <c r="L7" s="10">
        <f t="shared" si="6"/>
        <v>519.777</v>
      </c>
      <c r="M7" s="10">
        <f t="shared" si="7"/>
        <v>2.41526149</v>
      </c>
      <c r="N7" s="11">
        <f t="shared" si="8"/>
        <v>1.554111157</v>
      </c>
      <c r="P7" s="10">
        <v>85.4</v>
      </c>
      <c r="Q7" s="10">
        <v>82.13</v>
      </c>
      <c r="R7" s="10">
        <v>79.88</v>
      </c>
      <c r="S7" s="10">
        <v>71.87</v>
      </c>
      <c r="T7" s="10">
        <f t="shared" ref="T7:W7" si="26">(P7-average(P:P))/stdev(P:P)</f>
        <v>0.7285983639</v>
      </c>
      <c r="U7" s="10">
        <f t="shared" si="26"/>
        <v>0.888007018</v>
      </c>
      <c r="V7" s="10">
        <f t="shared" si="26"/>
        <v>0.6034927366</v>
      </c>
      <c r="W7" s="10">
        <f t="shared" si="26"/>
        <v>0.9875352642</v>
      </c>
      <c r="X7" s="10">
        <f t="shared" si="10"/>
        <v>0.8019083456</v>
      </c>
      <c r="Y7" s="11">
        <f t="shared" si="11"/>
        <v>0.8954933532</v>
      </c>
      <c r="Z7" s="10"/>
      <c r="AA7" s="10">
        <v>3.0</v>
      </c>
      <c r="AB7" s="10">
        <v>32160.0</v>
      </c>
      <c r="AC7" s="10">
        <f t="shared" si="12"/>
        <v>4.50731604</v>
      </c>
      <c r="AD7" s="10">
        <f t="shared" si="13"/>
        <v>1.528827515</v>
      </c>
      <c r="AE7" s="10">
        <f t="shared" si="14"/>
        <v>3.129703844</v>
      </c>
      <c r="AF7" s="10">
        <f t="shared" si="15"/>
        <v>2.32926568</v>
      </c>
      <c r="AG7" s="11">
        <f t="shared" si="16"/>
        <v>1.526193199</v>
      </c>
      <c r="AH7" s="11"/>
      <c r="AJ7" s="12">
        <f t="shared" si="17"/>
        <v>1.145299338</v>
      </c>
      <c r="AK7" s="3">
        <v>0.9096268153</v>
      </c>
      <c r="AL7" s="13">
        <f t="shared" si="18"/>
        <v>1.086381208</v>
      </c>
    </row>
    <row r="8">
      <c r="A8" s="10">
        <v>1844.0</v>
      </c>
      <c r="B8" s="1" t="s">
        <v>45</v>
      </c>
      <c r="C8" s="10">
        <v>4.0</v>
      </c>
      <c r="D8" s="10">
        <v>1.0</v>
      </c>
      <c r="E8" s="10">
        <f t="shared" ref="E8:F8" si="27">(C8-average(C:C))/stdev(C:C)</f>
        <v>0.2597855365</v>
      </c>
      <c r="F8" s="10">
        <f t="shared" si="27"/>
        <v>0.4732319217</v>
      </c>
      <c r="G8" s="10">
        <f t="shared" si="4"/>
        <v>0.3665087291</v>
      </c>
      <c r="H8" s="11">
        <f t="shared" si="5"/>
        <v>0.6053996441</v>
      </c>
      <c r="J8" s="10">
        <v>671.9</v>
      </c>
      <c r="K8" s="10">
        <v>1.0</v>
      </c>
      <c r="L8" s="10">
        <f t="shared" si="6"/>
        <v>604.71</v>
      </c>
      <c r="M8" s="10">
        <f t="shared" si="7"/>
        <v>2.902459799</v>
      </c>
      <c r="N8" s="11">
        <f t="shared" si="8"/>
        <v>1.703660705</v>
      </c>
      <c r="P8" s="10">
        <v>87.3</v>
      </c>
      <c r="Q8" s="10">
        <v>64.06</v>
      </c>
      <c r="R8" s="10">
        <v>76.56</v>
      </c>
      <c r="S8" s="10">
        <v>66.02</v>
      </c>
      <c r="T8" s="10">
        <f t="shared" ref="T8:W8" si="28">(P8-average(P:P))/stdev(P:P)</f>
        <v>0.8555897829</v>
      </c>
      <c r="U8" s="10">
        <f t="shared" si="28"/>
        <v>-0.2403809479</v>
      </c>
      <c r="V8" s="10">
        <f t="shared" si="28"/>
        <v>0.3663989975</v>
      </c>
      <c r="W8" s="10">
        <f t="shared" si="28"/>
        <v>0.6282966447</v>
      </c>
      <c r="X8" s="10">
        <f t="shared" si="10"/>
        <v>0.4024761193</v>
      </c>
      <c r="Y8" s="11">
        <f t="shared" si="11"/>
        <v>0.6344100561</v>
      </c>
      <c r="Z8" s="10"/>
      <c r="AA8" s="10">
        <v>3.0</v>
      </c>
      <c r="AB8" s="10">
        <v>3168.0</v>
      </c>
      <c r="AC8" s="10">
        <f t="shared" si="12"/>
        <v>3.500785173</v>
      </c>
      <c r="AD8" s="10">
        <f t="shared" si="13"/>
        <v>1.528827515</v>
      </c>
      <c r="AE8" s="10">
        <f t="shared" si="14"/>
        <v>2.343492956</v>
      </c>
      <c r="AF8" s="10">
        <f t="shared" si="15"/>
        <v>1.936160236</v>
      </c>
      <c r="AG8" s="11">
        <f t="shared" si="16"/>
        <v>1.39145975</v>
      </c>
      <c r="AH8" s="11"/>
      <c r="AJ8" s="12">
        <f t="shared" si="17"/>
        <v>1.083732539</v>
      </c>
      <c r="AK8" s="3">
        <v>1.042545244</v>
      </c>
      <c r="AL8" s="13">
        <f t="shared" si="18"/>
        <v>1.073435715</v>
      </c>
    </row>
    <row r="9">
      <c r="A9" s="10">
        <v>1714.0</v>
      </c>
      <c r="B9" s="1" t="s">
        <v>42</v>
      </c>
      <c r="C9" s="10">
        <v>4.0</v>
      </c>
      <c r="D9" s="10">
        <v>1.0</v>
      </c>
      <c r="E9" s="10">
        <f t="shared" ref="E9:F9" si="29">(C9-average(C:C))/stdev(C:C)</f>
        <v>0.2597855365</v>
      </c>
      <c r="F9" s="10">
        <f t="shared" si="29"/>
        <v>0.4732319217</v>
      </c>
      <c r="G9" s="10">
        <f t="shared" si="4"/>
        <v>0.3665087291</v>
      </c>
      <c r="H9" s="11">
        <f t="shared" si="5"/>
        <v>0.6053996441</v>
      </c>
      <c r="J9" s="10">
        <v>547.1</v>
      </c>
      <c r="K9" s="10">
        <v>2.0</v>
      </c>
      <c r="L9" s="10">
        <f t="shared" si="6"/>
        <v>443.151</v>
      </c>
      <c r="M9" s="10">
        <f t="shared" si="7"/>
        <v>1.975714345</v>
      </c>
      <c r="N9" s="11">
        <f t="shared" si="8"/>
        <v>1.405601062</v>
      </c>
      <c r="P9" s="10">
        <v>95.07</v>
      </c>
      <c r="Q9" s="10">
        <v>85.59</v>
      </c>
      <c r="R9" s="10">
        <v>81.3</v>
      </c>
      <c r="S9" s="10">
        <v>75.44</v>
      </c>
      <c r="T9" s="10">
        <f t="shared" ref="T9:W9" si="30">(P9-average(P:P))/stdev(P:P)</f>
        <v>1.374917849</v>
      </c>
      <c r="U9" s="10">
        <f t="shared" si="30"/>
        <v>1.104068023</v>
      </c>
      <c r="V9" s="10">
        <f t="shared" si="30"/>
        <v>0.7049002996</v>
      </c>
      <c r="W9" s="10">
        <f t="shared" si="30"/>
        <v>1.206762935</v>
      </c>
      <c r="X9" s="10">
        <f t="shared" si="10"/>
        <v>1.097662277</v>
      </c>
      <c r="Y9" s="11">
        <f t="shared" si="11"/>
        <v>1.04769379</v>
      </c>
      <c r="Z9" s="10"/>
      <c r="AA9" s="10">
        <v>2.0</v>
      </c>
      <c r="AB9" s="10">
        <v>761.0</v>
      </c>
      <c r="AC9" s="10">
        <f t="shared" si="12"/>
        <v>2.881384657</v>
      </c>
      <c r="AD9" s="10">
        <f t="shared" si="13"/>
        <v>0.7309545696</v>
      </c>
      <c r="AE9" s="10">
        <f t="shared" si="14"/>
        <v>1.859673289</v>
      </c>
      <c r="AF9" s="10">
        <f t="shared" si="15"/>
        <v>1.295313929</v>
      </c>
      <c r="AG9" s="11">
        <f t="shared" si="16"/>
        <v>1.138118592</v>
      </c>
      <c r="AH9" s="11"/>
      <c r="AJ9" s="12">
        <f t="shared" si="17"/>
        <v>1.049203272</v>
      </c>
      <c r="AK9" s="3">
        <v>1.122846278</v>
      </c>
      <c r="AL9" s="13">
        <f t="shared" si="18"/>
        <v>1.067614023</v>
      </c>
    </row>
    <row r="10">
      <c r="A10" s="10">
        <v>2014.0</v>
      </c>
      <c r="B10" s="1" t="s">
        <v>58</v>
      </c>
      <c r="C10" s="10">
        <v>4.0</v>
      </c>
      <c r="D10" s="10">
        <v>1.0</v>
      </c>
      <c r="E10" s="10">
        <f t="shared" ref="E10:F10" si="31">(C10-average(C:C))/stdev(C:C)</f>
        <v>0.2597855365</v>
      </c>
      <c r="F10" s="10">
        <f t="shared" si="31"/>
        <v>0.4732319217</v>
      </c>
      <c r="G10" s="10">
        <f t="shared" si="4"/>
        <v>0.3665087291</v>
      </c>
      <c r="H10" s="11">
        <f t="shared" si="5"/>
        <v>0.6053996441</v>
      </c>
      <c r="J10" s="10">
        <v>977.3</v>
      </c>
      <c r="K10" s="10">
        <v>0.0</v>
      </c>
      <c r="L10" s="10">
        <f t="shared" si="6"/>
        <v>977.3</v>
      </c>
      <c r="M10" s="10">
        <f t="shared" si="7"/>
        <v>5.039735274</v>
      </c>
      <c r="N10" s="11">
        <f t="shared" si="8"/>
        <v>2.244935472</v>
      </c>
      <c r="P10" s="10">
        <v>79.69</v>
      </c>
      <c r="Q10" s="10">
        <v>69.53</v>
      </c>
      <c r="R10" s="10">
        <v>76.56</v>
      </c>
      <c r="S10" s="10">
        <v>45.31</v>
      </c>
      <c r="T10" s="10">
        <f t="shared" ref="T10:W10" si="32">(P10-average(P:P))/stdev(P:P)</f>
        <v>0.3469557308</v>
      </c>
      <c r="U10" s="10">
        <f t="shared" si="32"/>
        <v>0.1011952653</v>
      </c>
      <c r="V10" s="10">
        <f t="shared" si="32"/>
        <v>0.3663989975</v>
      </c>
      <c r="W10" s="10">
        <f t="shared" si="32"/>
        <v>-0.6434694766</v>
      </c>
      <c r="X10" s="10">
        <f t="shared" si="10"/>
        <v>0.04277012927</v>
      </c>
      <c r="Y10" s="11">
        <f t="shared" si="11"/>
        <v>0.2068094032</v>
      </c>
      <c r="Z10" s="10"/>
      <c r="AA10" s="1"/>
      <c r="AB10" s="1"/>
      <c r="AC10" s="1" t="str">
        <f t="shared" si="12"/>
        <v/>
      </c>
      <c r="AD10" s="1" t="str">
        <f t="shared" si="13"/>
        <v/>
      </c>
      <c r="AE10" s="1" t="str">
        <f t="shared" si="14"/>
        <v/>
      </c>
      <c r="AF10" s="1" t="str">
        <f t="shared" si="15"/>
        <v/>
      </c>
      <c r="AG10" s="11" t="str">
        <f t="shared" si="16"/>
        <v/>
      </c>
      <c r="AH10" s="11"/>
      <c r="AJ10" s="12">
        <f t="shared" si="17"/>
        <v>1.019048173</v>
      </c>
      <c r="AL10" s="13">
        <f t="shared" si="18"/>
        <v>1.019048173</v>
      </c>
    </row>
    <row r="11">
      <c r="A11" s="10">
        <v>1183.0</v>
      </c>
      <c r="B11" s="1" t="s">
        <v>44</v>
      </c>
      <c r="C11" s="10">
        <v>4.0</v>
      </c>
      <c r="D11" s="10">
        <v>1.0</v>
      </c>
      <c r="E11" s="10">
        <f t="shared" ref="E11:F11" si="33">(C11-average(C:C))/stdev(C:C)</f>
        <v>0.2597855365</v>
      </c>
      <c r="F11" s="10">
        <f t="shared" si="33"/>
        <v>0.4732319217</v>
      </c>
      <c r="G11" s="10">
        <f t="shared" si="4"/>
        <v>0.3665087291</v>
      </c>
      <c r="H11" s="11">
        <f t="shared" si="5"/>
        <v>0.6053996441</v>
      </c>
      <c r="J11" s="10">
        <v>668.2</v>
      </c>
      <c r="K11" s="10">
        <v>7.0</v>
      </c>
      <c r="L11" s="10">
        <f t="shared" si="6"/>
        <v>319.5979886</v>
      </c>
      <c r="M11" s="10">
        <f t="shared" si="7"/>
        <v>1.266981365</v>
      </c>
      <c r="N11" s="11">
        <f t="shared" si="8"/>
        <v>1.125602667</v>
      </c>
      <c r="P11" s="10">
        <v>91.47</v>
      </c>
      <c r="Q11" s="10">
        <v>89.46</v>
      </c>
      <c r="R11" s="10">
        <v>86.35</v>
      </c>
      <c r="S11" s="10">
        <v>80.83</v>
      </c>
      <c r="T11" s="10">
        <f t="shared" ref="T11:W11" si="34">(P11-average(P:P))/stdev(P:P)</f>
        <v>1.134302529</v>
      </c>
      <c r="U11" s="10">
        <f t="shared" si="34"/>
        <v>1.345731633</v>
      </c>
      <c r="V11" s="10">
        <f t="shared" si="34"/>
        <v>1.065539873</v>
      </c>
      <c r="W11" s="10">
        <f t="shared" si="34"/>
        <v>1.537753731</v>
      </c>
      <c r="X11" s="10">
        <f t="shared" si="10"/>
        <v>1.270831941</v>
      </c>
      <c r="Y11" s="11">
        <f t="shared" si="11"/>
        <v>1.127311821</v>
      </c>
      <c r="Z11" s="10"/>
      <c r="AA11" s="10">
        <v>4.0</v>
      </c>
      <c r="AB11" s="10">
        <v>0.0</v>
      </c>
      <c r="AC11" s="10">
        <f t="shared" si="12"/>
        <v>0</v>
      </c>
      <c r="AD11" s="10">
        <f t="shared" si="13"/>
        <v>2.326700461</v>
      </c>
      <c r="AE11" s="10">
        <f t="shared" si="14"/>
        <v>-0.3910038269</v>
      </c>
      <c r="AF11" s="10">
        <f t="shared" si="15"/>
        <v>0.9678483171</v>
      </c>
      <c r="AG11" s="11">
        <f t="shared" si="16"/>
        <v>0.9837928222</v>
      </c>
      <c r="AH11" s="11"/>
      <c r="AJ11" s="12">
        <f t="shared" si="17"/>
        <v>0.9605267386</v>
      </c>
      <c r="AK11" s="3">
        <v>0.9595256174</v>
      </c>
      <c r="AL11" s="13">
        <f t="shared" si="18"/>
        <v>0.9602764583</v>
      </c>
    </row>
    <row r="12">
      <c r="A12" s="10">
        <v>1716.0</v>
      </c>
      <c r="B12" s="1" t="s">
        <v>52</v>
      </c>
      <c r="C12" s="10">
        <v>4.0</v>
      </c>
      <c r="D12" s="10">
        <v>1.0</v>
      </c>
      <c r="E12" s="10">
        <f t="shared" ref="E12:F12" si="35">(C12-average(C:C))/stdev(C:C)</f>
        <v>0.2597855365</v>
      </c>
      <c r="F12" s="10">
        <f t="shared" si="35"/>
        <v>0.4732319217</v>
      </c>
      <c r="G12" s="10">
        <f t="shared" si="4"/>
        <v>0.3665087291</v>
      </c>
      <c r="H12" s="11">
        <f t="shared" si="5"/>
        <v>0.6053996441</v>
      </c>
      <c r="J12" s="10">
        <v>473.9</v>
      </c>
      <c r="K12" s="10">
        <v>2.0</v>
      </c>
      <c r="L12" s="10">
        <f t="shared" si="6"/>
        <v>383.859</v>
      </c>
      <c r="M12" s="10">
        <f t="shared" si="7"/>
        <v>1.635599642</v>
      </c>
      <c r="N12" s="11">
        <f t="shared" si="8"/>
        <v>1.278905642</v>
      </c>
      <c r="P12" s="10">
        <v>85.5</v>
      </c>
      <c r="Q12" s="10">
        <v>78.03</v>
      </c>
      <c r="R12" s="10">
        <v>86.33</v>
      </c>
      <c r="S12" s="10">
        <v>63.23</v>
      </c>
      <c r="T12" s="10">
        <f t="shared" ref="T12:W12" si="36">(P12-average(P:P))/stdev(P:P)</f>
        <v>0.7352821228</v>
      </c>
      <c r="U12" s="10">
        <f t="shared" si="36"/>
        <v>0.6319809715</v>
      </c>
      <c r="V12" s="10">
        <f t="shared" si="36"/>
        <v>1.064111597</v>
      </c>
      <c r="W12" s="10">
        <f t="shared" si="36"/>
        <v>0.4569674569</v>
      </c>
      <c r="X12" s="10">
        <f t="shared" si="10"/>
        <v>0.7220855371</v>
      </c>
      <c r="Y12" s="11">
        <f t="shared" si="11"/>
        <v>0.8497561633</v>
      </c>
      <c r="Z12" s="10"/>
      <c r="AA12" s="10">
        <v>1.0</v>
      </c>
      <c r="AB12" s="10">
        <v>761.0</v>
      </c>
      <c r="AC12" s="10">
        <f t="shared" si="12"/>
        <v>2.881384657</v>
      </c>
      <c r="AD12" s="10">
        <f t="shared" si="13"/>
        <v>-0.06691837609</v>
      </c>
      <c r="AE12" s="10">
        <f t="shared" si="14"/>
        <v>1.859673289</v>
      </c>
      <c r="AF12" s="10">
        <f t="shared" si="15"/>
        <v>0.8963774562</v>
      </c>
      <c r="AG12" s="11">
        <f t="shared" si="16"/>
        <v>0.9467721248</v>
      </c>
      <c r="AH12" s="11"/>
      <c r="AJ12" s="12">
        <f t="shared" si="17"/>
        <v>0.9202083936</v>
      </c>
      <c r="AK12" s="3">
        <v>0.9827554978</v>
      </c>
      <c r="AL12" s="13">
        <f t="shared" si="18"/>
        <v>0.9358451696</v>
      </c>
    </row>
    <row r="13">
      <c r="A13" s="10">
        <v>1765.0</v>
      </c>
      <c r="B13" s="1" t="s">
        <v>63</v>
      </c>
      <c r="C13" s="10">
        <v>4.0</v>
      </c>
      <c r="D13" s="10">
        <v>1.0</v>
      </c>
      <c r="E13" s="10">
        <f t="shared" ref="E13:F13" si="37">(C13-average(C:C))/stdev(C:C)</f>
        <v>0.2597855365</v>
      </c>
      <c r="F13" s="10">
        <f t="shared" si="37"/>
        <v>0.4732319217</v>
      </c>
      <c r="G13" s="10">
        <f t="shared" si="4"/>
        <v>0.3665087291</v>
      </c>
      <c r="H13" s="11">
        <f t="shared" si="5"/>
        <v>0.6053996441</v>
      </c>
      <c r="J13" s="10">
        <v>754.3</v>
      </c>
      <c r="K13" s="10">
        <v>1.0</v>
      </c>
      <c r="L13" s="10">
        <f t="shared" si="6"/>
        <v>678.87</v>
      </c>
      <c r="M13" s="10">
        <f t="shared" si="7"/>
        <v>3.32786131</v>
      </c>
      <c r="N13" s="11">
        <f t="shared" si="8"/>
        <v>1.824242668</v>
      </c>
      <c r="P13" s="10">
        <v>81.25</v>
      </c>
      <c r="Q13" s="10">
        <v>74.31</v>
      </c>
      <c r="R13" s="10">
        <v>78.47</v>
      </c>
      <c r="S13" s="10">
        <v>60.42</v>
      </c>
      <c r="T13" s="10">
        <f t="shared" ref="T13:W13" si="38">(P13-average(P:P))/stdev(P:P)</f>
        <v>0.4512223696</v>
      </c>
      <c r="U13" s="10">
        <f t="shared" si="38"/>
        <v>0.3996841683</v>
      </c>
      <c r="V13" s="10">
        <f t="shared" si="38"/>
        <v>0.5027993112</v>
      </c>
      <c r="W13" s="10">
        <f t="shared" si="38"/>
        <v>0.284410103</v>
      </c>
      <c r="X13" s="10">
        <f t="shared" si="10"/>
        <v>0.409528988</v>
      </c>
      <c r="Y13" s="11">
        <f t="shared" si="11"/>
        <v>0.6399445195</v>
      </c>
      <c r="Z13" s="10"/>
      <c r="AA13" s="10">
        <v>2.0</v>
      </c>
      <c r="AB13" s="10">
        <v>0.0</v>
      </c>
      <c r="AC13" s="10">
        <f t="shared" si="12"/>
        <v>0</v>
      </c>
      <c r="AD13" s="10">
        <f t="shared" si="13"/>
        <v>0.7309545696</v>
      </c>
      <c r="AE13" s="10">
        <f t="shared" si="14"/>
        <v>-0.3910038269</v>
      </c>
      <c r="AF13" s="10">
        <f t="shared" si="15"/>
        <v>0.1699753714</v>
      </c>
      <c r="AG13" s="11">
        <f t="shared" si="16"/>
        <v>0.4122806949</v>
      </c>
      <c r="AH13" s="11"/>
      <c r="AJ13" s="12">
        <f t="shared" si="17"/>
        <v>0.8704668815</v>
      </c>
      <c r="AK13" s="3">
        <v>1.073772912</v>
      </c>
      <c r="AL13" s="13">
        <f t="shared" si="18"/>
        <v>0.9212933891</v>
      </c>
    </row>
    <row r="14">
      <c r="A14" s="10">
        <v>1597.0</v>
      </c>
      <c r="B14" s="1" t="s">
        <v>53</v>
      </c>
      <c r="C14" s="10">
        <v>4.0</v>
      </c>
      <c r="D14" s="10">
        <v>1.0</v>
      </c>
      <c r="E14" s="10">
        <f t="shared" ref="E14:F14" si="39">(C14-average(C:C))/stdev(C:C)</f>
        <v>0.2597855365</v>
      </c>
      <c r="F14" s="10">
        <f t="shared" si="39"/>
        <v>0.4732319217</v>
      </c>
      <c r="G14" s="10">
        <f t="shared" si="4"/>
        <v>0.3665087291</v>
      </c>
      <c r="H14" s="11">
        <f t="shared" si="5"/>
        <v>0.6053996441</v>
      </c>
      <c r="J14" s="10">
        <v>507.0</v>
      </c>
      <c r="K14" s="10">
        <v>3.0</v>
      </c>
      <c r="L14" s="10">
        <f t="shared" si="6"/>
        <v>369.603</v>
      </c>
      <c r="M14" s="10">
        <f t="shared" si="7"/>
        <v>1.553823429</v>
      </c>
      <c r="N14" s="11">
        <f t="shared" si="8"/>
        <v>1.24652454</v>
      </c>
      <c r="P14" s="10">
        <v>86.77</v>
      </c>
      <c r="Q14" s="10">
        <v>73.73</v>
      </c>
      <c r="R14" s="10">
        <v>82.42</v>
      </c>
      <c r="S14" s="10">
        <v>66.11</v>
      </c>
      <c r="T14" s="10">
        <f t="shared" ref="T14:W14" si="40">(P14-average(P:P))/stdev(P:P)</f>
        <v>0.8201658608</v>
      </c>
      <c r="U14" s="10">
        <f t="shared" si="40"/>
        <v>0.3634658495</v>
      </c>
      <c r="V14" s="10">
        <f t="shared" si="40"/>
        <v>0.7848837297</v>
      </c>
      <c r="W14" s="10">
        <f t="shared" si="40"/>
        <v>0.6338233927</v>
      </c>
      <c r="X14" s="10">
        <f t="shared" si="10"/>
        <v>0.6505847082</v>
      </c>
      <c r="Y14" s="11">
        <f t="shared" si="11"/>
        <v>0.8065883139</v>
      </c>
      <c r="Z14" s="10"/>
      <c r="AA14" s="10">
        <v>2.0</v>
      </c>
      <c r="AB14" s="10">
        <v>626.0</v>
      </c>
      <c r="AC14" s="10">
        <f t="shared" si="12"/>
        <v>2.796574333</v>
      </c>
      <c r="AD14" s="10">
        <f t="shared" si="13"/>
        <v>0.7309545696</v>
      </c>
      <c r="AE14" s="10">
        <f t="shared" si="14"/>
        <v>1.793427134</v>
      </c>
      <c r="AF14" s="10">
        <f t="shared" si="15"/>
        <v>1.262190852</v>
      </c>
      <c r="AG14" s="11">
        <f t="shared" si="16"/>
        <v>1.123472675</v>
      </c>
      <c r="AH14" s="11"/>
      <c r="AJ14" s="12">
        <f t="shared" si="17"/>
        <v>0.9454962933</v>
      </c>
      <c r="AK14" s="3">
        <v>0.8460614177</v>
      </c>
      <c r="AL14" s="13">
        <f t="shared" si="18"/>
        <v>0.9206375744</v>
      </c>
    </row>
    <row r="15">
      <c r="A15" s="10">
        <v>1117.0</v>
      </c>
      <c r="B15" s="1" t="s">
        <v>51</v>
      </c>
      <c r="C15" s="10">
        <v>4.0</v>
      </c>
      <c r="D15" s="10">
        <v>1.0</v>
      </c>
      <c r="E15" s="10">
        <f t="shared" ref="E15:F15" si="41">(C15-average(C:C))/stdev(C:C)</f>
        <v>0.2597855365</v>
      </c>
      <c r="F15" s="10">
        <f t="shared" si="41"/>
        <v>0.4732319217</v>
      </c>
      <c r="G15" s="10">
        <f t="shared" si="4"/>
        <v>0.3665087291</v>
      </c>
      <c r="H15" s="11">
        <f t="shared" si="5"/>
        <v>0.6053996441</v>
      </c>
      <c r="J15" s="10">
        <v>501.6</v>
      </c>
      <c r="K15" s="10">
        <v>6.0</v>
      </c>
      <c r="L15" s="10">
        <f t="shared" si="6"/>
        <v>266.5708056</v>
      </c>
      <c r="M15" s="10">
        <f t="shared" si="7"/>
        <v>0.9628033201</v>
      </c>
      <c r="N15" s="11">
        <f t="shared" si="8"/>
        <v>0.9812254176</v>
      </c>
      <c r="P15" s="10">
        <v>80.06</v>
      </c>
      <c r="Q15" s="10">
        <v>74.8</v>
      </c>
      <c r="R15" s="10">
        <v>75.04</v>
      </c>
      <c r="S15" s="10">
        <v>70.99</v>
      </c>
      <c r="T15" s="10">
        <f t="shared" ref="T15:W15" si="42">(P15-average(P:P))/stdev(P:P)</f>
        <v>0.3716856387</v>
      </c>
      <c r="U15" s="10">
        <f t="shared" si="42"/>
        <v>0.4302824031</v>
      </c>
      <c r="V15" s="10">
        <f t="shared" si="42"/>
        <v>0.2578500568</v>
      </c>
      <c r="W15" s="10">
        <f t="shared" si="42"/>
        <v>0.9334959505</v>
      </c>
      <c r="X15" s="10">
        <f t="shared" si="10"/>
        <v>0.4983285123</v>
      </c>
      <c r="Y15" s="11">
        <f t="shared" si="11"/>
        <v>0.7059238714</v>
      </c>
      <c r="Z15" s="10"/>
      <c r="AA15" s="10">
        <v>4.0</v>
      </c>
      <c r="AB15" s="10">
        <v>182.0</v>
      </c>
      <c r="AC15" s="10">
        <f t="shared" si="12"/>
        <v>2.260071388</v>
      </c>
      <c r="AD15" s="10">
        <f t="shared" si="13"/>
        <v>2.326700461</v>
      </c>
      <c r="AE15" s="10">
        <f t="shared" si="14"/>
        <v>1.374359552</v>
      </c>
      <c r="AF15" s="10">
        <f t="shared" si="15"/>
        <v>1.850530006</v>
      </c>
      <c r="AG15" s="11">
        <f t="shared" si="16"/>
        <v>1.360341871</v>
      </c>
      <c r="AH15" s="11"/>
      <c r="AJ15" s="12">
        <f t="shared" si="17"/>
        <v>0.9132227011</v>
      </c>
      <c r="AK15" s="3">
        <v>0.8080716543</v>
      </c>
      <c r="AL15" s="13">
        <f t="shared" si="18"/>
        <v>0.8869349394</v>
      </c>
    </row>
    <row r="16">
      <c r="A16" s="10">
        <v>1077.0</v>
      </c>
      <c r="B16" s="1" t="s">
        <v>54</v>
      </c>
      <c r="C16" s="10">
        <v>4.0</v>
      </c>
      <c r="D16" s="10">
        <v>1.0</v>
      </c>
      <c r="E16" s="10">
        <f t="shared" ref="E16:F16" si="43">(C16-average(C:C))/stdev(C:C)</f>
        <v>0.2597855365</v>
      </c>
      <c r="F16" s="10">
        <f t="shared" si="43"/>
        <v>0.4732319217</v>
      </c>
      <c r="G16" s="10">
        <f t="shared" si="4"/>
        <v>0.3665087291</v>
      </c>
      <c r="H16" s="11">
        <f t="shared" si="5"/>
        <v>0.6053996441</v>
      </c>
      <c r="J16" s="10">
        <v>775.1</v>
      </c>
      <c r="K16" s="10">
        <v>8.0</v>
      </c>
      <c r="L16" s="10">
        <f t="shared" si="6"/>
        <v>333.6551345</v>
      </c>
      <c r="M16" s="10">
        <f t="shared" si="7"/>
        <v>1.347616898</v>
      </c>
      <c r="N16" s="11">
        <f t="shared" si="8"/>
        <v>1.160869027</v>
      </c>
      <c r="P16" s="10">
        <v>88.07</v>
      </c>
      <c r="Q16" s="10">
        <v>81.44</v>
      </c>
      <c r="R16" s="10">
        <v>84.77</v>
      </c>
      <c r="S16" s="10">
        <v>65.66</v>
      </c>
      <c r="T16" s="10">
        <f t="shared" ref="T16:W16" si="44">(P16-average(P:P))/stdev(P:P)</f>
        <v>0.9070547264</v>
      </c>
      <c r="U16" s="10">
        <f t="shared" si="44"/>
        <v>0.8449197077</v>
      </c>
      <c r="V16" s="10">
        <f t="shared" si="44"/>
        <v>0.9527061052</v>
      </c>
      <c r="W16" s="10">
        <f t="shared" si="44"/>
        <v>0.6061896527</v>
      </c>
      <c r="X16" s="10">
        <f t="shared" si="10"/>
        <v>0.827717548</v>
      </c>
      <c r="Y16" s="11">
        <f t="shared" si="11"/>
        <v>0.9097898373</v>
      </c>
      <c r="Z16" s="10"/>
      <c r="AA16" s="10">
        <v>2.0</v>
      </c>
      <c r="AB16" s="10">
        <v>913.0</v>
      </c>
      <c r="AC16" s="10">
        <f t="shared" si="12"/>
        <v>2.960470778</v>
      </c>
      <c r="AD16" s="10">
        <f t="shared" si="13"/>
        <v>0.7309545696</v>
      </c>
      <c r="AE16" s="10">
        <f t="shared" si="14"/>
        <v>1.921448214</v>
      </c>
      <c r="AF16" s="10">
        <f t="shared" si="15"/>
        <v>1.326201392</v>
      </c>
      <c r="AG16" s="11">
        <f t="shared" si="16"/>
        <v>1.151608176</v>
      </c>
      <c r="AH16" s="11"/>
      <c r="AJ16" s="12">
        <f t="shared" si="17"/>
        <v>0.9569166712</v>
      </c>
      <c r="AK16" s="3">
        <v>0.6223640887</v>
      </c>
      <c r="AL16" s="13">
        <f t="shared" si="18"/>
        <v>0.8732785255</v>
      </c>
    </row>
    <row r="17">
      <c r="A17" s="10">
        <v>1985.0</v>
      </c>
      <c r="B17" s="1" t="s">
        <v>46</v>
      </c>
      <c r="C17" s="10">
        <v>4.0</v>
      </c>
      <c r="D17" s="10">
        <v>1.0</v>
      </c>
      <c r="E17" s="10">
        <f t="shared" ref="E17:F17" si="45">(C17-average(C:C))/stdev(C:C)</f>
        <v>0.2597855365</v>
      </c>
      <c r="F17" s="10">
        <f t="shared" si="45"/>
        <v>0.4732319217</v>
      </c>
      <c r="G17" s="10">
        <f t="shared" si="4"/>
        <v>0.3665087291</v>
      </c>
      <c r="H17" s="11">
        <f t="shared" si="5"/>
        <v>0.6053996441</v>
      </c>
      <c r="J17" s="10">
        <v>206.3</v>
      </c>
      <c r="K17" s="10">
        <v>0.0</v>
      </c>
      <c r="L17" s="10">
        <f t="shared" si="6"/>
        <v>206.3</v>
      </c>
      <c r="M17" s="10">
        <f t="shared" si="7"/>
        <v>0.6170739268</v>
      </c>
      <c r="N17" s="11">
        <f t="shared" si="8"/>
        <v>0.7855405316</v>
      </c>
      <c r="P17" s="10">
        <v>94.7</v>
      </c>
      <c r="Q17" s="10">
        <v>88.19</v>
      </c>
      <c r="R17" s="10">
        <v>88.19</v>
      </c>
      <c r="S17" s="10">
        <v>89.58</v>
      </c>
      <c r="T17" s="10">
        <f t="shared" ref="T17:W17" si="46">(P17-average(P:P))/stdev(P:P)</f>
        <v>1.350187941</v>
      </c>
      <c r="U17" s="10">
        <f t="shared" si="46"/>
        <v>1.266426004</v>
      </c>
      <c r="V17" s="10">
        <f t="shared" si="46"/>
        <v>1.196941222</v>
      </c>
      <c r="W17" s="10">
        <f t="shared" si="46"/>
        <v>2.075076452</v>
      </c>
      <c r="X17" s="10">
        <f t="shared" si="10"/>
        <v>1.472157905</v>
      </c>
      <c r="Y17" s="11">
        <f t="shared" si="11"/>
        <v>1.213325144</v>
      </c>
      <c r="Z17" s="10"/>
      <c r="AA17" s="1"/>
      <c r="AB17" s="1"/>
      <c r="AC17" s="1" t="str">
        <f t="shared" si="12"/>
        <v/>
      </c>
      <c r="AD17" s="1" t="str">
        <f t="shared" si="13"/>
        <v/>
      </c>
      <c r="AE17" s="1" t="str">
        <f t="shared" si="14"/>
        <v/>
      </c>
      <c r="AF17" s="1" t="str">
        <f t="shared" si="15"/>
        <v/>
      </c>
      <c r="AG17" s="11" t="str">
        <f t="shared" si="16"/>
        <v/>
      </c>
      <c r="AH17" s="11"/>
      <c r="AJ17" s="12">
        <f t="shared" si="17"/>
        <v>0.8680884399</v>
      </c>
      <c r="AL17" s="13">
        <f t="shared" si="18"/>
        <v>0.8680884399</v>
      </c>
    </row>
    <row r="18">
      <c r="A18" s="10">
        <v>1097.0</v>
      </c>
      <c r="B18" s="15" t="s">
        <v>47</v>
      </c>
      <c r="C18" s="10">
        <v>4.0</v>
      </c>
      <c r="D18" s="10">
        <v>1.0</v>
      </c>
      <c r="E18" s="10">
        <f t="shared" ref="E18:F18" si="47">(C18-average(C:C))/stdev(C:C)</f>
        <v>0.2597855365</v>
      </c>
      <c r="F18" s="10">
        <f t="shared" si="47"/>
        <v>0.4732319217</v>
      </c>
      <c r="G18" s="10">
        <f t="shared" si="4"/>
        <v>0.3665087291</v>
      </c>
      <c r="H18" s="11">
        <f t="shared" si="5"/>
        <v>0.6053996441</v>
      </c>
      <c r="J18" s="10">
        <v>398.4</v>
      </c>
      <c r="K18" s="10">
        <v>7.0</v>
      </c>
      <c r="L18" s="10">
        <f t="shared" si="6"/>
        <v>190.553485</v>
      </c>
      <c r="M18" s="10">
        <f t="shared" si="7"/>
        <v>0.5267477226</v>
      </c>
      <c r="N18" s="11">
        <f t="shared" si="8"/>
        <v>0.7257738784</v>
      </c>
      <c r="P18" s="10">
        <v>79.49</v>
      </c>
      <c r="Q18" s="10">
        <v>81.16</v>
      </c>
      <c r="R18" s="10">
        <v>83.16</v>
      </c>
      <c r="S18" s="10">
        <v>64.88</v>
      </c>
      <c r="T18" s="10">
        <f t="shared" ref="T18:W18" si="48">(P18-average(P:P))/stdev(P:P)</f>
        <v>0.333588213</v>
      </c>
      <c r="U18" s="10">
        <f t="shared" si="48"/>
        <v>0.8274350021</v>
      </c>
      <c r="V18" s="10">
        <f t="shared" si="48"/>
        <v>0.8377299245</v>
      </c>
      <c r="W18" s="10">
        <f t="shared" si="48"/>
        <v>0.5582911701</v>
      </c>
      <c r="X18" s="10">
        <f t="shared" si="10"/>
        <v>0.6392610774</v>
      </c>
      <c r="Y18" s="11">
        <f t="shared" si="11"/>
        <v>0.79953804</v>
      </c>
      <c r="Z18" s="10"/>
      <c r="AA18" s="10">
        <v>1.0</v>
      </c>
      <c r="AB18" s="10">
        <v>673380.0</v>
      </c>
      <c r="AC18" s="10">
        <f t="shared" si="12"/>
        <v>5.828260213</v>
      </c>
      <c r="AD18" s="10">
        <f t="shared" si="13"/>
        <v>-0.06691837609</v>
      </c>
      <c r="AE18" s="10">
        <f t="shared" si="14"/>
        <v>4.161505972</v>
      </c>
      <c r="AF18" s="10">
        <f t="shared" si="15"/>
        <v>2.047293798</v>
      </c>
      <c r="AG18" s="11">
        <f t="shared" si="16"/>
        <v>1.430836748</v>
      </c>
      <c r="AH18" s="11"/>
      <c r="AJ18" s="12">
        <f t="shared" si="17"/>
        <v>0.8903870775</v>
      </c>
      <c r="AK18" s="3">
        <v>0.7849969003</v>
      </c>
      <c r="AL18" s="13">
        <f t="shared" si="18"/>
        <v>0.8640395332</v>
      </c>
    </row>
    <row r="19">
      <c r="A19" s="10">
        <v>1595.0</v>
      </c>
      <c r="B19" s="1" t="s">
        <v>73</v>
      </c>
      <c r="C19" s="10">
        <v>4.0</v>
      </c>
      <c r="D19" s="10">
        <v>1.0</v>
      </c>
      <c r="E19" s="10">
        <f t="shared" ref="E19:F19" si="49">(C19-average(C:C))/stdev(C:C)</f>
        <v>0.2597855365</v>
      </c>
      <c r="F19" s="10">
        <f t="shared" si="49"/>
        <v>0.4732319217</v>
      </c>
      <c r="G19" s="10">
        <f t="shared" si="4"/>
        <v>0.3665087291</v>
      </c>
      <c r="H19" s="11">
        <f t="shared" si="5"/>
        <v>0.6053996441</v>
      </c>
      <c r="J19" s="10">
        <v>986.5</v>
      </c>
      <c r="K19" s="10">
        <v>3.0</v>
      </c>
      <c r="L19" s="10">
        <f t="shared" si="6"/>
        <v>719.1585</v>
      </c>
      <c r="M19" s="10">
        <f t="shared" si="7"/>
        <v>3.558966877</v>
      </c>
      <c r="N19" s="11">
        <f t="shared" si="8"/>
        <v>1.886522429</v>
      </c>
      <c r="P19" s="10">
        <v>87.94</v>
      </c>
      <c r="Q19" s="10">
        <v>91.94</v>
      </c>
      <c r="R19" s="10">
        <v>86.72</v>
      </c>
      <c r="S19" s="10">
        <v>81.1</v>
      </c>
      <c r="T19" s="10">
        <f t="shared" ref="T19:W19" si="50">(P19-average(P:P))/stdev(P:P)</f>
        <v>0.8983658399</v>
      </c>
      <c r="U19" s="10">
        <f t="shared" si="50"/>
        <v>1.500596168</v>
      </c>
      <c r="V19" s="10">
        <f t="shared" si="50"/>
        <v>1.09196297</v>
      </c>
      <c r="W19" s="10">
        <f t="shared" si="50"/>
        <v>1.554333975</v>
      </c>
      <c r="X19" s="10">
        <f t="shared" si="10"/>
        <v>1.261314738</v>
      </c>
      <c r="Y19" s="11">
        <f t="shared" si="11"/>
        <v>1.123082694</v>
      </c>
      <c r="Z19" s="10"/>
      <c r="AA19" s="10">
        <v>1.0</v>
      </c>
      <c r="AB19" s="10">
        <v>0.0</v>
      </c>
      <c r="AC19" s="10">
        <f t="shared" si="12"/>
        <v>0</v>
      </c>
      <c r="AD19" s="10">
        <f t="shared" si="13"/>
        <v>-0.06691837609</v>
      </c>
      <c r="AE19" s="10">
        <f t="shared" si="14"/>
        <v>-0.3910038269</v>
      </c>
      <c r="AF19" s="10">
        <f t="shared" si="15"/>
        <v>-0.2289611015</v>
      </c>
      <c r="AG19" s="11">
        <f t="shared" si="16"/>
        <v>-0.4784987999</v>
      </c>
      <c r="AH19" s="11"/>
      <c r="AJ19" s="12">
        <f t="shared" si="17"/>
        <v>0.784126492</v>
      </c>
      <c r="AK19" s="3">
        <v>1.018535057</v>
      </c>
      <c r="AL19" s="13">
        <f t="shared" si="18"/>
        <v>0.8427286332</v>
      </c>
    </row>
    <row r="20">
      <c r="A20" s="10">
        <v>1846.0</v>
      </c>
      <c r="B20" s="1" t="s">
        <v>61</v>
      </c>
      <c r="C20" s="10">
        <v>4.0</v>
      </c>
      <c r="D20" s="10">
        <v>1.0</v>
      </c>
      <c r="E20" s="10">
        <f t="shared" ref="E20:F20" si="51">(C20-average(C:C))/stdev(C:C)</f>
        <v>0.2597855365</v>
      </c>
      <c r="F20" s="10">
        <f t="shared" si="51"/>
        <v>0.4732319217</v>
      </c>
      <c r="G20" s="10">
        <f t="shared" si="4"/>
        <v>0.3665087291</v>
      </c>
      <c r="H20" s="11">
        <f t="shared" si="5"/>
        <v>0.6053996441</v>
      </c>
      <c r="J20" s="10">
        <v>353.4</v>
      </c>
      <c r="K20" s="10">
        <v>1.0</v>
      </c>
      <c r="L20" s="10">
        <f t="shared" si="6"/>
        <v>318.06</v>
      </c>
      <c r="M20" s="10">
        <f t="shared" si="7"/>
        <v>1.258159053</v>
      </c>
      <c r="N20" s="11">
        <f t="shared" si="8"/>
        <v>1.121676893</v>
      </c>
      <c r="P20" s="10">
        <v>78.51</v>
      </c>
      <c r="Q20" s="10">
        <v>69.14</v>
      </c>
      <c r="R20" s="10">
        <v>83.01</v>
      </c>
      <c r="S20" s="10">
        <v>64.26</v>
      </c>
      <c r="T20" s="10">
        <f t="shared" ref="T20:W20" si="52">(P20-average(P:P))/stdev(P:P)</f>
        <v>0.2680873758</v>
      </c>
      <c r="U20" s="10">
        <f t="shared" si="52"/>
        <v>0.07684156821</v>
      </c>
      <c r="V20" s="10">
        <f t="shared" si="52"/>
        <v>0.827017858</v>
      </c>
      <c r="W20" s="10">
        <f t="shared" si="52"/>
        <v>0.5202180173</v>
      </c>
      <c r="X20" s="10">
        <f t="shared" si="10"/>
        <v>0.4230412048</v>
      </c>
      <c r="Y20" s="11">
        <f t="shared" si="11"/>
        <v>0.6504161782</v>
      </c>
      <c r="Z20" s="10"/>
      <c r="AA20" s="10">
        <v>3.0</v>
      </c>
      <c r="AB20" s="10">
        <v>0.0</v>
      </c>
      <c r="AC20" s="10">
        <f t="shared" si="12"/>
        <v>0</v>
      </c>
      <c r="AD20" s="10">
        <f t="shared" si="13"/>
        <v>1.528827515</v>
      </c>
      <c r="AE20" s="10">
        <f t="shared" si="14"/>
        <v>-0.3910038269</v>
      </c>
      <c r="AF20" s="10">
        <f t="shared" si="15"/>
        <v>0.5689118442</v>
      </c>
      <c r="AG20" s="11">
        <f t="shared" si="16"/>
        <v>0.7542624505</v>
      </c>
      <c r="AH20" s="11"/>
      <c r="AJ20" s="12">
        <f t="shared" si="17"/>
        <v>0.7829387915</v>
      </c>
      <c r="AK20" s="3">
        <v>0.9921555234</v>
      </c>
      <c r="AL20" s="13">
        <f t="shared" si="18"/>
        <v>0.8352429745</v>
      </c>
    </row>
    <row r="21">
      <c r="A21" s="10">
        <v>1480.0</v>
      </c>
      <c r="B21" s="1" t="s">
        <v>65</v>
      </c>
      <c r="C21" s="10">
        <v>4.0</v>
      </c>
      <c r="D21" s="10">
        <v>1.0</v>
      </c>
      <c r="E21" s="10">
        <f t="shared" ref="E21:F21" si="53">(C21-average(C:C))/stdev(C:C)</f>
        <v>0.2597855365</v>
      </c>
      <c r="F21" s="10">
        <f t="shared" si="53"/>
        <v>0.4732319217</v>
      </c>
      <c r="G21" s="10">
        <f t="shared" si="4"/>
        <v>0.3665087291</v>
      </c>
      <c r="H21" s="11">
        <f t="shared" si="5"/>
        <v>0.6053996441</v>
      </c>
      <c r="J21" s="10">
        <v>530.1</v>
      </c>
      <c r="K21" s="10">
        <v>3.0</v>
      </c>
      <c r="L21" s="10">
        <f t="shared" si="6"/>
        <v>386.4429</v>
      </c>
      <c r="M21" s="10">
        <f t="shared" si="7"/>
        <v>1.65042158</v>
      </c>
      <c r="N21" s="11">
        <f t="shared" si="8"/>
        <v>1.284687347</v>
      </c>
      <c r="P21" s="10">
        <v>86.38</v>
      </c>
      <c r="Q21" s="10">
        <v>85.62</v>
      </c>
      <c r="R21" s="10">
        <v>81.82</v>
      </c>
      <c r="S21" s="10">
        <v>75.66</v>
      </c>
      <c r="T21" s="10">
        <f t="shared" ref="T21:W21" si="54">(P21-average(P:P))/stdev(P:P)</f>
        <v>0.7940992011</v>
      </c>
      <c r="U21" s="10">
        <f t="shared" si="54"/>
        <v>1.105941384</v>
      </c>
      <c r="V21" s="10">
        <f t="shared" si="54"/>
        <v>0.7420354636</v>
      </c>
      <c r="W21" s="10">
        <f t="shared" si="54"/>
        <v>1.220272763</v>
      </c>
      <c r="X21" s="10">
        <f t="shared" si="10"/>
        <v>0.965587203</v>
      </c>
      <c r="Y21" s="11">
        <f t="shared" si="11"/>
        <v>0.9826429682</v>
      </c>
      <c r="Z21" s="10"/>
      <c r="AA21" s="10">
        <v>2.0</v>
      </c>
      <c r="AB21" s="10">
        <v>0.0</v>
      </c>
      <c r="AC21" s="10">
        <f t="shared" si="12"/>
        <v>0</v>
      </c>
      <c r="AD21" s="10">
        <f t="shared" si="13"/>
        <v>0.7309545696</v>
      </c>
      <c r="AE21" s="10">
        <f t="shared" si="14"/>
        <v>-0.3910038269</v>
      </c>
      <c r="AF21" s="10">
        <f t="shared" si="15"/>
        <v>0.1699753714</v>
      </c>
      <c r="AG21" s="11">
        <f t="shared" si="16"/>
        <v>0.4122806949</v>
      </c>
      <c r="AH21" s="11"/>
      <c r="AJ21" s="12">
        <f t="shared" si="17"/>
        <v>0.8212526636</v>
      </c>
      <c r="AK21" s="3">
        <v>0.8465980632</v>
      </c>
      <c r="AL21" s="13">
        <f t="shared" si="18"/>
        <v>0.8275890135</v>
      </c>
    </row>
    <row r="22">
      <c r="A22" s="10">
        <v>1423.0</v>
      </c>
      <c r="B22" s="1" t="s">
        <v>56</v>
      </c>
      <c r="C22" s="10">
        <v>4.0</v>
      </c>
      <c r="D22" s="10">
        <v>1.0</v>
      </c>
      <c r="E22" s="10">
        <f t="shared" ref="E22:F22" si="55">(C22-average(C:C))/stdev(C:C)</f>
        <v>0.2597855365</v>
      </c>
      <c r="F22" s="10">
        <f t="shared" si="55"/>
        <v>0.4732319217</v>
      </c>
      <c r="G22" s="10">
        <f t="shared" si="4"/>
        <v>0.3665087291</v>
      </c>
      <c r="H22" s="11">
        <f t="shared" si="5"/>
        <v>0.6053996441</v>
      </c>
      <c r="J22" s="10">
        <v>383.5</v>
      </c>
      <c r="K22" s="14">
        <v>4.0</v>
      </c>
      <c r="L22" s="10">
        <f t="shared" si="6"/>
        <v>251.61435</v>
      </c>
      <c r="M22" s="10">
        <f t="shared" si="7"/>
        <v>0.8770091073</v>
      </c>
      <c r="N22" s="11">
        <f t="shared" si="8"/>
        <v>0.936487644</v>
      </c>
      <c r="P22" s="10">
        <v>80.87</v>
      </c>
      <c r="Q22" s="10">
        <v>87.99</v>
      </c>
      <c r="R22" s="10">
        <v>76.36</v>
      </c>
      <c r="S22" s="10">
        <v>78.8</v>
      </c>
      <c r="T22" s="10">
        <f t="shared" ref="T22:W22" si="56">(P22-average(P:P))/stdev(P:P)</f>
        <v>0.4258240858</v>
      </c>
      <c r="U22" s="10">
        <f t="shared" si="56"/>
        <v>1.253936928</v>
      </c>
      <c r="V22" s="10">
        <f t="shared" si="56"/>
        <v>0.3521162422</v>
      </c>
      <c r="W22" s="10">
        <f t="shared" si="56"/>
        <v>1.41309486</v>
      </c>
      <c r="X22" s="10">
        <f t="shared" si="10"/>
        <v>0.861243029</v>
      </c>
      <c r="Y22" s="11">
        <f t="shared" si="11"/>
        <v>0.9280318039</v>
      </c>
      <c r="Z22" s="10"/>
      <c r="AA22" s="10">
        <v>2.0</v>
      </c>
      <c r="AB22" s="10">
        <v>33.0</v>
      </c>
      <c r="AC22" s="10">
        <f t="shared" si="12"/>
        <v>1.51851394</v>
      </c>
      <c r="AD22" s="10">
        <f t="shared" si="13"/>
        <v>0.7309545696</v>
      </c>
      <c r="AE22" s="10">
        <f t="shared" si="14"/>
        <v>0.7951219359</v>
      </c>
      <c r="AF22" s="10">
        <f t="shared" si="15"/>
        <v>0.7630382528</v>
      </c>
      <c r="AG22" s="11">
        <f t="shared" si="16"/>
        <v>0.8735206081</v>
      </c>
      <c r="AH22" s="11"/>
      <c r="AJ22" s="12">
        <f t="shared" si="17"/>
        <v>0.835859925</v>
      </c>
      <c r="AK22" s="3">
        <v>0.7800375289</v>
      </c>
      <c r="AL22" s="13">
        <f t="shared" si="18"/>
        <v>0.821904326</v>
      </c>
    </row>
    <row r="23">
      <c r="A23" s="10">
        <v>1571.0</v>
      </c>
      <c r="B23" s="1" t="s">
        <v>43</v>
      </c>
      <c r="C23" s="10">
        <v>4.0</v>
      </c>
      <c r="D23" s="10">
        <v>1.0</v>
      </c>
      <c r="E23" s="10">
        <f t="shared" ref="E23:F23" si="57">(C23-average(C:C))/stdev(C:C)</f>
        <v>0.2597855365</v>
      </c>
      <c r="F23" s="10">
        <f t="shared" si="57"/>
        <v>0.4732319217</v>
      </c>
      <c r="G23" s="10">
        <f t="shared" si="4"/>
        <v>0.3665087291</v>
      </c>
      <c r="H23" s="11">
        <f t="shared" si="5"/>
        <v>0.6053996441</v>
      </c>
      <c r="J23" s="10">
        <v>146.8</v>
      </c>
      <c r="K23" s="10">
        <v>3.0</v>
      </c>
      <c r="L23" s="10">
        <f t="shared" si="6"/>
        <v>107.0172</v>
      </c>
      <c r="M23" s="10">
        <f t="shared" si="7"/>
        <v>0.04756134313</v>
      </c>
      <c r="N23" s="11">
        <f t="shared" si="8"/>
        <v>0.2180856326</v>
      </c>
      <c r="P23" s="10">
        <v>94.68</v>
      </c>
      <c r="Q23" s="10">
        <v>92.48</v>
      </c>
      <c r="R23" s="10">
        <v>92.77</v>
      </c>
      <c r="S23" s="10">
        <v>84.13</v>
      </c>
      <c r="T23" s="10">
        <f t="shared" ref="T23:W23" si="58">(P23-average(P:P))/stdev(P:P)</f>
        <v>1.34885119</v>
      </c>
      <c r="U23" s="10">
        <f t="shared" si="58"/>
        <v>1.534316672</v>
      </c>
      <c r="V23" s="10">
        <f t="shared" si="58"/>
        <v>1.52401632</v>
      </c>
      <c r="W23" s="10">
        <f t="shared" si="58"/>
        <v>1.740401157</v>
      </c>
      <c r="X23" s="10">
        <f t="shared" si="10"/>
        <v>1.536896335</v>
      </c>
      <c r="Y23" s="11">
        <f t="shared" si="11"/>
        <v>1.239716231</v>
      </c>
      <c r="Z23" s="10"/>
      <c r="AA23" s="10">
        <v>5.0</v>
      </c>
      <c r="AB23" s="10">
        <v>0.0</v>
      </c>
      <c r="AC23" s="10">
        <f t="shared" si="12"/>
        <v>0</v>
      </c>
      <c r="AD23" s="10">
        <f t="shared" si="13"/>
        <v>3.124573407</v>
      </c>
      <c r="AE23" s="10">
        <f t="shared" si="14"/>
        <v>-0.3910038269</v>
      </c>
      <c r="AF23" s="10">
        <f t="shared" si="15"/>
        <v>1.36678479</v>
      </c>
      <c r="AG23" s="11">
        <f t="shared" si="16"/>
        <v>1.169095715</v>
      </c>
      <c r="AH23" s="11"/>
      <c r="AJ23" s="12">
        <f t="shared" si="17"/>
        <v>0.8080743057</v>
      </c>
      <c r="AK23" s="3">
        <v>0.8017045799</v>
      </c>
      <c r="AL23" s="13">
        <f t="shared" si="18"/>
        <v>0.8064818742</v>
      </c>
    </row>
    <row r="24">
      <c r="A24" s="10">
        <v>1438.0</v>
      </c>
      <c r="B24" s="1" t="s">
        <v>81</v>
      </c>
      <c r="C24" s="10">
        <v>4.0</v>
      </c>
      <c r="D24" s="10">
        <v>1.0</v>
      </c>
      <c r="E24" s="10">
        <f t="shared" ref="E24:F24" si="59">(C24-average(C:C))/stdev(C:C)</f>
        <v>0.2597855365</v>
      </c>
      <c r="F24" s="10">
        <f t="shared" si="59"/>
        <v>0.4732319217</v>
      </c>
      <c r="G24" s="10">
        <f t="shared" si="4"/>
        <v>0.3665087291</v>
      </c>
      <c r="H24" s="11">
        <f t="shared" si="5"/>
        <v>0.6053996441</v>
      </c>
      <c r="J24" s="10">
        <v>891.5</v>
      </c>
      <c r="K24" s="10">
        <v>3.0</v>
      </c>
      <c r="L24" s="10">
        <f t="shared" si="6"/>
        <v>649.9035</v>
      </c>
      <c r="M24" s="10">
        <f t="shared" si="7"/>
        <v>3.161701751</v>
      </c>
      <c r="N24" s="11">
        <f t="shared" si="8"/>
        <v>1.778117474</v>
      </c>
      <c r="P24" s="10">
        <v>88.15</v>
      </c>
      <c r="Q24" s="10">
        <v>75.48</v>
      </c>
      <c r="R24" s="10">
        <v>79.67</v>
      </c>
      <c r="S24" s="10">
        <v>60.42</v>
      </c>
      <c r="T24" s="10">
        <f t="shared" ref="T24:W24" si="60">(P24-average(P:P))/stdev(P:P)</f>
        <v>0.9124017336</v>
      </c>
      <c r="U24" s="10">
        <f t="shared" si="60"/>
        <v>0.4727452596</v>
      </c>
      <c r="V24" s="10">
        <f t="shared" si="60"/>
        <v>0.5884958434</v>
      </c>
      <c r="W24" s="10">
        <f t="shared" si="60"/>
        <v>0.284410103</v>
      </c>
      <c r="X24" s="10">
        <f t="shared" si="10"/>
        <v>0.5645132349</v>
      </c>
      <c r="Y24" s="11">
        <f t="shared" si="11"/>
        <v>0.7513409578</v>
      </c>
      <c r="Z24" s="10"/>
      <c r="AA24" s="10">
        <v>1.0</v>
      </c>
      <c r="AB24" s="10">
        <v>0.0</v>
      </c>
      <c r="AC24" s="10">
        <f t="shared" si="12"/>
        <v>0</v>
      </c>
      <c r="AD24" s="10">
        <f t="shared" si="13"/>
        <v>-0.06691837609</v>
      </c>
      <c r="AE24" s="10">
        <f t="shared" si="14"/>
        <v>-0.3910038269</v>
      </c>
      <c r="AF24" s="10">
        <f t="shared" si="15"/>
        <v>-0.2289611015</v>
      </c>
      <c r="AG24" s="11">
        <f t="shared" si="16"/>
        <v>-0.4784987999</v>
      </c>
      <c r="AH24" s="11"/>
      <c r="AJ24" s="12">
        <f t="shared" si="17"/>
        <v>0.664089819</v>
      </c>
      <c r="AK24" s="3">
        <v>1.0162083</v>
      </c>
      <c r="AL24" s="13">
        <f t="shared" si="18"/>
        <v>0.7521194393</v>
      </c>
    </row>
    <row r="25">
      <c r="A25" s="10">
        <v>2011.0</v>
      </c>
      <c r="B25" s="1" t="s">
        <v>57</v>
      </c>
      <c r="C25" s="10">
        <v>4.0</v>
      </c>
      <c r="D25" s="10">
        <v>1.0</v>
      </c>
      <c r="E25" s="10">
        <f t="shared" ref="E25:F25" si="61">(C25-average(C:C))/stdev(C:C)</f>
        <v>0.2597855365</v>
      </c>
      <c r="F25" s="10">
        <f t="shared" si="61"/>
        <v>0.4732319217</v>
      </c>
      <c r="G25" s="10">
        <f t="shared" si="4"/>
        <v>0.3665087291</v>
      </c>
      <c r="H25" s="11">
        <f t="shared" si="5"/>
        <v>0.6053996441</v>
      </c>
      <c r="J25" s="10">
        <v>167.8</v>
      </c>
      <c r="K25" s="10">
        <v>0.0</v>
      </c>
      <c r="L25" s="10">
        <f t="shared" si="6"/>
        <v>167.8</v>
      </c>
      <c r="M25" s="10">
        <f t="shared" si="7"/>
        <v>0.3962276727</v>
      </c>
      <c r="N25" s="11">
        <f t="shared" si="8"/>
        <v>0.6294661808</v>
      </c>
      <c r="P25" s="10">
        <v>89.06</v>
      </c>
      <c r="Q25" s="10">
        <v>83.59</v>
      </c>
      <c r="R25" s="10">
        <v>75.78</v>
      </c>
      <c r="S25" s="10">
        <v>76.56</v>
      </c>
      <c r="T25" s="10">
        <f t="shared" ref="T25:W25" si="62">(P25-average(P:P))/stdev(P:P)</f>
        <v>0.9732239395</v>
      </c>
      <c r="U25" s="10">
        <f t="shared" si="62"/>
        <v>0.9791772687</v>
      </c>
      <c r="V25" s="10">
        <f t="shared" si="62"/>
        <v>0.3106962516</v>
      </c>
      <c r="W25" s="10">
        <f t="shared" si="62"/>
        <v>1.275540243</v>
      </c>
      <c r="X25" s="10">
        <f t="shared" si="10"/>
        <v>0.8846594257</v>
      </c>
      <c r="Y25" s="11">
        <f t="shared" si="11"/>
        <v>0.9405633555</v>
      </c>
      <c r="Z25" s="10"/>
      <c r="AA25" s="1"/>
      <c r="AB25" s="1"/>
      <c r="AC25" s="1" t="str">
        <f t="shared" si="12"/>
        <v/>
      </c>
      <c r="AD25" s="1" t="str">
        <f t="shared" si="13"/>
        <v/>
      </c>
      <c r="AE25" s="1" t="str">
        <f t="shared" si="14"/>
        <v/>
      </c>
      <c r="AF25" s="1" t="str">
        <f t="shared" si="15"/>
        <v/>
      </c>
      <c r="AG25" s="11" t="str">
        <f t="shared" si="16"/>
        <v/>
      </c>
      <c r="AH25" s="11"/>
      <c r="AJ25" s="12">
        <f t="shared" si="17"/>
        <v>0.7251430601</v>
      </c>
      <c r="AL25" s="13">
        <f t="shared" si="18"/>
        <v>0.7251430601</v>
      </c>
    </row>
    <row r="26">
      <c r="A26" s="10">
        <v>825.0</v>
      </c>
      <c r="B26" s="1" t="s">
        <v>59</v>
      </c>
      <c r="C26" s="10">
        <v>4.0</v>
      </c>
      <c r="D26" s="10">
        <v>1.0</v>
      </c>
      <c r="E26" s="10">
        <f t="shared" ref="E26:F26" si="63">(C26-average(C:C))/stdev(C:C)</f>
        <v>0.2597855365</v>
      </c>
      <c r="F26" s="10">
        <f t="shared" si="63"/>
        <v>0.4732319217</v>
      </c>
      <c r="G26" s="10">
        <f t="shared" si="4"/>
        <v>0.3665087291</v>
      </c>
      <c r="H26" s="11">
        <f t="shared" si="5"/>
        <v>0.6053996441</v>
      </c>
      <c r="J26" s="10">
        <v>399.8</v>
      </c>
      <c r="K26" s="10">
        <v>10.0</v>
      </c>
      <c r="L26" s="10">
        <f t="shared" si="6"/>
        <v>139.4016404</v>
      </c>
      <c r="M26" s="10">
        <f t="shared" si="7"/>
        <v>0.2333271182</v>
      </c>
      <c r="N26" s="11">
        <f t="shared" si="8"/>
        <v>0.4830394582</v>
      </c>
      <c r="P26" s="10">
        <v>86.84</v>
      </c>
      <c r="Q26" s="10">
        <v>80.67</v>
      </c>
      <c r="R26" s="10">
        <v>86.93</v>
      </c>
      <c r="S26" s="10">
        <v>66.32</v>
      </c>
      <c r="T26" s="10">
        <f t="shared" ref="T26:W26" si="64">(P26-average(P:P))/stdev(P:P)</f>
        <v>0.824844492</v>
      </c>
      <c r="U26" s="10">
        <f t="shared" si="64"/>
        <v>0.7968367673</v>
      </c>
      <c r="V26" s="10">
        <f t="shared" si="64"/>
        <v>1.106959863</v>
      </c>
      <c r="W26" s="10">
        <f t="shared" si="64"/>
        <v>0.646719138</v>
      </c>
      <c r="X26" s="10">
        <f t="shared" si="10"/>
        <v>0.8438400651</v>
      </c>
      <c r="Y26" s="11">
        <f t="shared" si="11"/>
        <v>0.9186076775</v>
      </c>
      <c r="Z26" s="10"/>
      <c r="AA26" s="10">
        <v>1.0</v>
      </c>
      <c r="AB26" s="10">
        <v>468.0</v>
      </c>
      <c r="AC26" s="10">
        <f t="shared" si="12"/>
        <v>2.670245853</v>
      </c>
      <c r="AD26" s="10">
        <f t="shared" si="13"/>
        <v>-0.06691837609</v>
      </c>
      <c r="AE26" s="10">
        <f t="shared" si="14"/>
        <v>1.694750749</v>
      </c>
      <c r="AF26" s="10">
        <f t="shared" si="15"/>
        <v>0.8139161867</v>
      </c>
      <c r="AG26" s="11">
        <f t="shared" si="16"/>
        <v>0.9021730359</v>
      </c>
      <c r="AH26" s="11"/>
      <c r="AJ26" s="12">
        <f t="shared" si="17"/>
        <v>0.7273049539</v>
      </c>
      <c r="AK26" s="3">
        <v>0.6104846266</v>
      </c>
      <c r="AL26" s="13">
        <f t="shared" si="18"/>
        <v>0.6980998721</v>
      </c>
    </row>
    <row r="27">
      <c r="A27" s="10">
        <v>1862.0</v>
      </c>
      <c r="B27" s="1" t="s">
        <v>68</v>
      </c>
      <c r="C27" s="10">
        <v>4.0</v>
      </c>
      <c r="D27" s="10">
        <v>1.0</v>
      </c>
      <c r="E27" s="10">
        <f t="shared" ref="E27:F27" si="65">(C27-average(C:C))/stdev(C:C)</f>
        <v>0.2597855365</v>
      </c>
      <c r="F27" s="10">
        <f t="shared" si="65"/>
        <v>0.4732319217</v>
      </c>
      <c r="G27" s="10">
        <f t="shared" si="4"/>
        <v>0.3665087291</v>
      </c>
      <c r="H27" s="11">
        <f t="shared" si="5"/>
        <v>0.6053996441</v>
      </c>
      <c r="J27" s="10">
        <v>301.7</v>
      </c>
      <c r="K27" s="10">
        <v>1.0</v>
      </c>
      <c r="L27" s="10">
        <f t="shared" si="6"/>
        <v>271.53</v>
      </c>
      <c r="M27" s="10">
        <f t="shared" si="7"/>
        <v>0.99125058</v>
      </c>
      <c r="N27" s="11">
        <f t="shared" si="8"/>
        <v>0.9956156789</v>
      </c>
      <c r="P27" s="10">
        <v>93.75</v>
      </c>
      <c r="Q27" s="10">
        <v>73.63</v>
      </c>
      <c r="R27" s="10">
        <v>90.82</v>
      </c>
      <c r="S27" s="10">
        <v>52.15</v>
      </c>
      <c r="T27" s="10">
        <f t="shared" ref="T27:W27" si="66">(P27-average(P:P))/stdev(P:P)</f>
        <v>1.286692232</v>
      </c>
      <c r="U27" s="10">
        <f t="shared" si="66"/>
        <v>0.3572213118</v>
      </c>
      <c r="V27" s="10">
        <f t="shared" si="66"/>
        <v>1.384759455</v>
      </c>
      <c r="W27" s="10">
        <f t="shared" si="66"/>
        <v>-0.2234366292</v>
      </c>
      <c r="X27" s="10">
        <f t="shared" si="10"/>
        <v>0.7013090924</v>
      </c>
      <c r="Y27" s="11">
        <f t="shared" si="11"/>
        <v>0.8374419934</v>
      </c>
      <c r="Z27" s="10"/>
      <c r="AA27" s="10">
        <v>2.0</v>
      </c>
      <c r="AB27" s="10">
        <v>0.0</v>
      </c>
      <c r="AC27" s="10">
        <f t="shared" si="12"/>
        <v>0</v>
      </c>
      <c r="AD27" s="10">
        <f t="shared" si="13"/>
        <v>0.7309545696</v>
      </c>
      <c r="AE27" s="10">
        <f t="shared" si="14"/>
        <v>-0.3910038269</v>
      </c>
      <c r="AF27" s="10">
        <f t="shared" si="15"/>
        <v>0.1699753714</v>
      </c>
      <c r="AG27" s="11">
        <f t="shared" si="16"/>
        <v>0.4122806949</v>
      </c>
      <c r="AH27" s="11"/>
      <c r="AJ27" s="12">
        <f t="shared" si="17"/>
        <v>0.7126845028</v>
      </c>
      <c r="AK27" s="3">
        <v>0.645682071</v>
      </c>
      <c r="AL27" s="13">
        <f t="shared" si="18"/>
        <v>0.6959338949</v>
      </c>
    </row>
    <row r="28">
      <c r="A28" s="10">
        <v>1453.0</v>
      </c>
      <c r="B28" s="1" t="s">
        <v>66</v>
      </c>
      <c r="C28" s="10">
        <v>4.0</v>
      </c>
      <c r="D28" s="10">
        <v>1.0</v>
      </c>
      <c r="E28" s="10">
        <f t="shared" ref="E28:F28" si="67">(C28-average(C:C))/stdev(C:C)</f>
        <v>0.2597855365</v>
      </c>
      <c r="F28" s="10">
        <f t="shared" si="67"/>
        <v>0.4732319217</v>
      </c>
      <c r="G28" s="10">
        <f t="shared" si="4"/>
        <v>0.3665087291</v>
      </c>
      <c r="H28" s="11">
        <f t="shared" si="5"/>
        <v>0.6053996441</v>
      </c>
      <c r="J28" s="10">
        <v>226.6</v>
      </c>
      <c r="K28" s="10">
        <v>3.0</v>
      </c>
      <c r="L28" s="10">
        <f t="shared" si="6"/>
        <v>165.1914</v>
      </c>
      <c r="M28" s="10">
        <f t="shared" si="7"/>
        <v>0.3812640484</v>
      </c>
      <c r="N28" s="11">
        <f t="shared" si="8"/>
        <v>0.6174658277</v>
      </c>
      <c r="P28" s="10">
        <v>91.43</v>
      </c>
      <c r="Q28" s="10">
        <v>83.4</v>
      </c>
      <c r="R28" s="10">
        <v>79.32</v>
      </c>
      <c r="S28" s="10">
        <v>76.42</v>
      </c>
      <c r="T28" s="10">
        <f t="shared" ref="T28:W28" si="68">(P28-average(P:P))/stdev(P:P)</f>
        <v>1.131629025</v>
      </c>
      <c r="U28" s="10">
        <f t="shared" si="68"/>
        <v>0.967312647</v>
      </c>
      <c r="V28" s="10">
        <f t="shared" si="68"/>
        <v>0.5635010215</v>
      </c>
      <c r="W28" s="10">
        <f t="shared" si="68"/>
        <v>1.266943079</v>
      </c>
      <c r="X28" s="10">
        <f t="shared" si="10"/>
        <v>0.9823464433</v>
      </c>
      <c r="Y28" s="11">
        <f t="shared" si="11"/>
        <v>0.991133918</v>
      </c>
      <c r="Z28" s="10"/>
      <c r="AA28" s="10">
        <v>2.0</v>
      </c>
      <c r="AB28" s="10">
        <v>0.0</v>
      </c>
      <c r="AC28" s="10">
        <f t="shared" si="12"/>
        <v>0</v>
      </c>
      <c r="AD28" s="10">
        <f t="shared" si="13"/>
        <v>0.7309545696</v>
      </c>
      <c r="AE28" s="10">
        <f t="shared" si="14"/>
        <v>-0.3910038269</v>
      </c>
      <c r="AF28" s="10">
        <f t="shared" si="15"/>
        <v>0.1699753714</v>
      </c>
      <c r="AG28" s="11">
        <f t="shared" si="16"/>
        <v>0.4122806949</v>
      </c>
      <c r="AH28" s="11"/>
      <c r="AJ28" s="12">
        <f t="shared" si="17"/>
        <v>0.6565700212</v>
      </c>
      <c r="AK28" s="3">
        <v>0.7660812886</v>
      </c>
      <c r="AL28" s="13">
        <f t="shared" si="18"/>
        <v>0.683947838</v>
      </c>
    </row>
    <row r="29">
      <c r="A29" s="10">
        <v>2009.0</v>
      </c>
      <c r="B29" s="1" t="s">
        <v>64</v>
      </c>
      <c r="C29" s="10">
        <v>4.0</v>
      </c>
      <c r="D29" s="10">
        <v>1.0</v>
      </c>
      <c r="E29" s="10">
        <f t="shared" ref="E29:F29" si="69">(C29-average(C:C))/stdev(C:C)</f>
        <v>0.2597855365</v>
      </c>
      <c r="F29" s="10">
        <f t="shared" si="69"/>
        <v>0.4732319217</v>
      </c>
      <c r="G29" s="10">
        <f t="shared" si="4"/>
        <v>0.3665087291</v>
      </c>
      <c r="H29" s="11">
        <f t="shared" si="5"/>
        <v>0.6053996441</v>
      </c>
      <c r="J29" s="10">
        <v>154.1</v>
      </c>
      <c r="K29" s="10">
        <v>0.0</v>
      </c>
      <c r="L29" s="10">
        <f t="shared" si="6"/>
        <v>154.1</v>
      </c>
      <c r="M29" s="10">
        <f t="shared" si="7"/>
        <v>0.3176408239</v>
      </c>
      <c r="N29" s="11">
        <f t="shared" si="8"/>
        <v>0.5635963306</v>
      </c>
      <c r="P29" s="10">
        <v>88.28</v>
      </c>
      <c r="Q29" s="10">
        <v>79.69</v>
      </c>
      <c r="R29" s="10">
        <v>81.25</v>
      </c>
      <c r="S29" s="10">
        <v>64.84</v>
      </c>
      <c r="T29" s="10">
        <f t="shared" ref="T29:W29" si="70">(P29-average(P:P))/stdev(P:P)</f>
        <v>0.9210906201</v>
      </c>
      <c r="U29" s="10">
        <f t="shared" si="70"/>
        <v>0.7356402976</v>
      </c>
      <c r="V29" s="10">
        <f t="shared" si="70"/>
        <v>0.7013296108</v>
      </c>
      <c r="W29" s="10">
        <f t="shared" si="70"/>
        <v>0.5558348377</v>
      </c>
      <c r="X29" s="10">
        <f t="shared" si="10"/>
        <v>0.7284738416</v>
      </c>
      <c r="Y29" s="11">
        <f t="shared" si="11"/>
        <v>0.8535067906</v>
      </c>
      <c r="Z29" s="10"/>
      <c r="AA29" s="1"/>
      <c r="AB29" s="1"/>
      <c r="AC29" s="1" t="str">
        <f t="shared" si="12"/>
        <v/>
      </c>
      <c r="AD29" s="1" t="str">
        <f t="shared" si="13"/>
        <v/>
      </c>
      <c r="AE29" s="1" t="str">
        <f t="shared" si="14"/>
        <v/>
      </c>
      <c r="AF29" s="1" t="str">
        <f t="shared" si="15"/>
        <v/>
      </c>
      <c r="AG29" s="11" t="str">
        <f t="shared" si="16"/>
        <v/>
      </c>
      <c r="AH29" s="11"/>
      <c r="AJ29" s="12">
        <f t="shared" si="17"/>
        <v>0.6741675884</v>
      </c>
      <c r="AL29" s="13">
        <f t="shared" si="18"/>
        <v>0.6741675884</v>
      </c>
    </row>
    <row r="30">
      <c r="A30" s="10">
        <v>1713.0</v>
      </c>
      <c r="B30" s="1" t="s">
        <v>88</v>
      </c>
      <c r="C30" s="10">
        <v>4.0</v>
      </c>
      <c r="D30" s="10">
        <v>1.0</v>
      </c>
      <c r="E30" s="10">
        <f t="shared" ref="E30:F30" si="71">(C30-average(C:C))/stdev(C:C)</f>
        <v>0.2597855365</v>
      </c>
      <c r="F30" s="10">
        <f t="shared" si="71"/>
        <v>0.4732319217</v>
      </c>
      <c r="G30" s="10">
        <f t="shared" si="4"/>
        <v>0.3665087291</v>
      </c>
      <c r="H30" s="11">
        <f t="shared" si="5"/>
        <v>0.6053996441</v>
      </c>
      <c r="J30" s="10">
        <v>379.6</v>
      </c>
      <c r="K30" s="10">
        <v>2.0</v>
      </c>
      <c r="L30" s="10">
        <f t="shared" si="6"/>
        <v>307.476</v>
      </c>
      <c r="M30" s="10">
        <f t="shared" si="7"/>
        <v>1.19744641</v>
      </c>
      <c r="N30" s="11">
        <f t="shared" si="8"/>
        <v>1.094278945</v>
      </c>
      <c r="P30" s="10">
        <v>70.12</v>
      </c>
      <c r="Q30" s="10">
        <v>71.88</v>
      </c>
      <c r="R30" s="10">
        <v>73.44</v>
      </c>
      <c r="S30" s="10">
        <v>68.95</v>
      </c>
      <c r="T30" s="10">
        <f t="shared" ref="T30:W30" si="72">(P30-average(P:P))/stdev(P:P)</f>
        <v>-0.2926799957</v>
      </c>
      <c r="U30" s="10">
        <f t="shared" si="72"/>
        <v>0.2479419017</v>
      </c>
      <c r="V30" s="10">
        <f t="shared" si="72"/>
        <v>0.1435880139</v>
      </c>
      <c r="W30" s="10">
        <f t="shared" si="72"/>
        <v>0.808222996</v>
      </c>
      <c r="X30" s="10">
        <f t="shared" si="10"/>
        <v>0.226768229</v>
      </c>
      <c r="Y30" s="11">
        <f t="shared" si="11"/>
        <v>0.4762018784</v>
      </c>
      <c r="Z30" s="10"/>
      <c r="AA30" s="10">
        <v>2.0</v>
      </c>
      <c r="AB30" s="10">
        <v>0.0</v>
      </c>
      <c r="AC30" s="10">
        <f t="shared" si="12"/>
        <v>0</v>
      </c>
      <c r="AD30" s="10">
        <f t="shared" si="13"/>
        <v>0.7309545696</v>
      </c>
      <c r="AE30" s="10">
        <f t="shared" si="14"/>
        <v>-0.3910038269</v>
      </c>
      <c r="AF30" s="10">
        <f t="shared" si="15"/>
        <v>0.1699753714</v>
      </c>
      <c r="AG30" s="11">
        <f t="shared" si="16"/>
        <v>0.4122806949</v>
      </c>
      <c r="AH30" s="11"/>
      <c r="AJ30" s="12">
        <f t="shared" si="17"/>
        <v>0.6470402906</v>
      </c>
      <c r="AL30" s="13">
        <f t="shared" si="18"/>
        <v>0.6470402906</v>
      </c>
    </row>
    <row r="31">
      <c r="A31" s="10">
        <v>1744.0</v>
      </c>
      <c r="B31" s="1" t="s">
        <v>49</v>
      </c>
      <c r="C31" s="10">
        <v>4.0</v>
      </c>
      <c r="D31" s="10">
        <v>1.0</v>
      </c>
      <c r="E31" s="10">
        <f t="shared" ref="E31:F31" si="73">(C31-average(C:C))/stdev(C:C)</f>
        <v>0.2597855365</v>
      </c>
      <c r="F31" s="10">
        <f t="shared" si="73"/>
        <v>0.4732319217</v>
      </c>
      <c r="G31" s="10">
        <f t="shared" si="4"/>
        <v>0.3665087291</v>
      </c>
      <c r="H31" s="11">
        <f t="shared" si="5"/>
        <v>0.6053996441</v>
      </c>
      <c r="J31" s="10">
        <v>85.9</v>
      </c>
      <c r="K31" s="10">
        <v>1.0</v>
      </c>
      <c r="L31" s="10">
        <f t="shared" si="6"/>
        <v>77.31</v>
      </c>
      <c r="M31" s="10">
        <f t="shared" si="7"/>
        <v>-0.1228470682</v>
      </c>
      <c r="N31" s="11">
        <f t="shared" si="8"/>
        <v>-0.3504954611</v>
      </c>
      <c r="P31" s="10">
        <v>91.02</v>
      </c>
      <c r="Q31" s="10">
        <v>89.65</v>
      </c>
      <c r="R31" s="10">
        <v>81.84</v>
      </c>
      <c r="S31" s="10">
        <v>87.3</v>
      </c>
      <c r="T31" s="10">
        <f t="shared" ref="T31:W31" si="74">(P31-average(P:P))/stdev(P:P)</f>
        <v>1.104225614</v>
      </c>
      <c r="U31" s="10">
        <f t="shared" si="74"/>
        <v>1.357596254</v>
      </c>
      <c r="V31" s="10">
        <f t="shared" si="74"/>
        <v>0.7434637391</v>
      </c>
      <c r="W31" s="10">
        <f t="shared" si="74"/>
        <v>1.935065503</v>
      </c>
      <c r="X31" s="10">
        <f t="shared" si="10"/>
        <v>1.285087778</v>
      </c>
      <c r="Y31" s="11">
        <f t="shared" si="11"/>
        <v>1.133617121</v>
      </c>
      <c r="Z31" s="10"/>
      <c r="AA31" s="10">
        <v>3.0</v>
      </c>
      <c r="AB31" s="10">
        <v>2468.0</v>
      </c>
      <c r="AC31" s="10">
        <f t="shared" si="12"/>
        <v>3.392345155</v>
      </c>
      <c r="AD31" s="10">
        <f t="shared" si="13"/>
        <v>1.528827515</v>
      </c>
      <c r="AE31" s="10">
        <f t="shared" si="14"/>
        <v>2.258789421</v>
      </c>
      <c r="AF31" s="10">
        <f t="shared" si="15"/>
        <v>1.893808468</v>
      </c>
      <c r="AG31" s="11">
        <f t="shared" si="16"/>
        <v>1.376157138</v>
      </c>
      <c r="AH31" s="11"/>
      <c r="AJ31" s="12">
        <f t="shared" si="17"/>
        <v>0.6911696106</v>
      </c>
      <c r="AK31" s="3">
        <v>0.4314708875</v>
      </c>
      <c r="AL31" s="13">
        <f t="shared" si="18"/>
        <v>0.6262449298</v>
      </c>
    </row>
    <row r="32">
      <c r="A32" s="10">
        <v>1250.0</v>
      </c>
      <c r="B32" s="1" t="s">
        <v>69</v>
      </c>
      <c r="C32" s="10">
        <v>4.0</v>
      </c>
      <c r="D32" s="10">
        <v>1.0</v>
      </c>
      <c r="E32" s="10">
        <f t="shared" ref="E32:F32" si="75">(C32-average(C:C))/stdev(C:C)</f>
        <v>0.2597855365</v>
      </c>
      <c r="F32" s="10">
        <f t="shared" si="75"/>
        <v>0.4732319217</v>
      </c>
      <c r="G32" s="10">
        <f t="shared" si="4"/>
        <v>0.3665087291</v>
      </c>
      <c r="H32" s="11">
        <f t="shared" si="5"/>
        <v>0.6053996441</v>
      </c>
      <c r="J32" s="10">
        <v>302.0</v>
      </c>
      <c r="K32" s="10">
        <v>5.0</v>
      </c>
      <c r="L32" s="10">
        <f t="shared" si="6"/>
        <v>178.32798</v>
      </c>
      <c r="M32" s="10">
        <f t="shared" si="7"/>
        <v>0.45661897</v>
      </c>
      <c r="N32" s="11">
        <f t="shared" si="8"/>
        <v>0.675735873</v>
      </c>
      <c r="P32" s="10">
        <v>88.89</v>
      </c>
      <c r="Q32" s="10">
        <v>76.12</v>
      </c>
      <c r="R32" s="10">
        <v>71.61</v>
      </c>
      <c r="S32" s="10">
        <v>54.03</v>
      </c>
      <c r="T32" s="10">
        <f t="shared" ref="T32:W32" si="76">(P32-average(P:P))/stdev(P:P)</f>
        <v>0.9618615494</v>
      </c>
      <c r="U32" s="10">
        <f t="shared" si="76"/>
        <v>0.512710301</v>
      </c>
      <c r="V32" s="10">
        <f t="shared" si="76"/>
        <v>0.01290080228</v>
      </c>
      <c r="W32" s="10">
        <f t="shared" si="76"/>
        <v>-0.1079890045</v>
      </c>
      <c r="X32" s="10">
        <f t="shared" si="10"/>
        <v>0.3448709121</v>
      </c>
      <c r="Y32" s="11">
        <f t="shared" si="11"/>
        <v>0.587257109</v>
      </c>
      <c r="Z32" s="10"/>
      <c r="AA32" s="10">
        <v>4.0</v>
      </c>
      <c r="AB32" s="10">
        <v>0.0</v>
      </c>
      <c r="AC32" s="10">
        <f t="shared" si="12"/>
        <v>0</v>
      </c>
      <c r="AD32" s="10">
        <f t="shared" si="13"/>
        <v>2.326700461</v>
      </c>
      <c r="AE32" s="10">
        <f t="shared" si="14"/>
        <v>-0.3910038269</v>
      </c>
      <c r="AF32" s="10">
        <f t="shared" si="15"/>
        <v>0.9678483171</v>
      </c>
      <c r="AG32" s="11">
        <f t="shared" si="16"/>
        <v>0.9837928222</v>
      </c>
      <c r="AH32" s="11"/>
      <c r="AJ32" s="12">
        <f t="shared" si="17"/>
        <v>0.7130463621</v>
      </c>
      <c r="AK32" s="3">
        <v>0.3180377508</v>
      </c>
      <c r="AL32" s="13">
        <f t="shared" si="18"/>
        <v>0.6142942093</v>
      </c>
    </row>
    <row r="33">
      <c r="A33" s="10">
        <v>1630.0</v>
      </c>
      <c r="B33" s="1" t="s">
        <v>90</v>
      </c>
      <c r="C33" s="10">
        <v>4.0</v>
      </c>
      <c r="D33" s="10">
        <v>1.0</v>
      </c>
      <c r="E33" s="10">
        <f t="shared" ref="E33:F33" si="77">(C33-average(C:C))/stdev(C:C)</f>
        <v>0.2597855365</v>
      </c>
      <c r="F33" s="10">
        <f t="shared" si="77"/>
        <v>0.4732319217</v>
      </c>
      <c r="G33" s="10">
        <f t="shared" si="4"/>
        <v>0.3665087291</v>
      </c>
      <c r="H33" s="11">
        <f t="shared" si="5"/>
        <v>0.6053996441</v>
      </c>
      <c r="J33" s="10">
        <v>332.9</v>
      </c>
      <c r="K33" s="10">
        <v>2.0</v>
      </c>
      <c r="L33" s="10">
        <f t="shared" si="6"/>
        <v>269.649</v>
      </c>
      <c r="M33" s="10">
        <f t="shared" si="7"/>
        <v>0.9804606631</v>
      </c>
      <c r="N33" s="11">
        <f t="shared" si="8"/>
        <v>0.9901821363</v>
      </c>
      <c r="P33" s="10">
        <v>85.4</v>
      </c>
      <c r="Q33" s="10">
        <v>83.94</v>
      </c>
      <c r="R33" s="10">
        <v>81.06</v>
      </c>
      <c r="S33" s="10">
        <v>71.78</v>
      </c>
      <c r="T33" s="10">
        <f t="shared" ref="T33:W33" si="78">(P33-average(P:P))/stdev(P:P)</f>
        <v>0.7285983639</v>
      </c>
      <c r="U33" s="10">
        <f t="shared" si="78"/>
        <v>1.001033151</v>
      </c>
      <c r="V33" s="10">
        <f t="shared" si="78"/>
        <v>0.6877609932</v>
      </c>
      <c r="W33" s="10">
        <f t="shared" si="78"/>
        <v>0.9820085162</v>
      </c>
      <c r="X33" s="10">
        <f t="shared" si="10"/>
        <v>0.849850256</v>
      </c>
      <c r="Y33" s="11">
        <f t="shared" si="11"/>
        <v>0.9218732321</v>
      </c>
      <c r="Z33" s="10"/>
      <c r="AA33" s="10">
        <v>1.0</v>
      </c>
      <c r="AB33" s="10">
        <v>0.0</v>
      </c>
      <c r="AC33" s="10">
        <f t="shared" si="12"/>
        <v>0</v>
      </c>
      <c r="AD33" s="10">
        <f t="shared" si="13"/>
        <v>-0.06691837609</v>
      </c>
      <c r="AE33" s="10">
        <f t="shared" si="14"/>
        <v>-0.3910038269</v>
      </c>
      <c r="AF33" s="10">
        <f t="shared" si="15"/>
        <v>-0.2289611015</v>
      </c>
      <c r="AG33" s="11">
        <f t="shared" si="16"/>
        <v>-0.4784987999</v>
      </c>
      <c r="AH33" s="11"/>
      <c r="AJ33" s="12">
        <f t="shared" si="17"/>
        <v>0.5097390532</v>
      </c>
      <c r="AK33" s="3">
        <v>0.9106922001</v>
      </c>
      <c r="AL33" s="13">
        <f t="shared" si="18"/>
        <v>0.6099773399</v>
      </c>
    </row>
    <row r="34">
      <c r="A34" s="10">
        <v>1715.0</v>
      </c>
      <c r="B34" s="1" t="s">
        <v>92</v>
      </c>
      <c r="C34" s="10">
        <v>4.0</v>
      </c>
      <c r="D34" s="10">
        <v>1.0</v>
      </c>
      <c r="E34" s="10">
        <f t="shared" ref="E34:F34" si="79">(C34-average(C:C))/stdev(C:C)</f>
        <v>0.2597855365</v>
      </c>
      <c r="F34" s="10">
        <f t="shared" si="79"/>
        <v>0.4732319217</v>
      </c>
      <c r="G34" s="10">
        <f t="shared" si="4"/>
        <v>0.3665087291</v>
      </c>
      <c r="H34" s="11">
        <f t="shared" si="5"/>
        <v>0.6053996441</v>
      </c>
      <c r="J34" s="10">
        <v>317.5</v>
      </c>
      <c r="K34" s="10">
        <v>2.0</v>
      </c>
      <c r="L34" s="10">
        <f t="shared" si="6"/>
        <v>257.175</v>
      </c>
      <c r="M34" s="10">
        <f t="shared" si="7"/>
        <v>0.9089064767</v>
      </c>
      <c r="N34" s="11">
        <f t="shared" si="8"/>
        <v>0.9533658672</v>
      </c>
      <c r="P34" s="10">
        <v>76.76</v>
      </c>
      <c r="Q34" s="10">
        <v>83.79</v>
      </c>
      <c r="R34" s="10">
        <v>81.64</v>
      </c>
      <c r="S34" s="10">
        <v>64.26</v>
      </c>
      <c r="T34" s="10">
        <f t="shared" ref="T34:W34" si="80">(P34-average(P:P))/stdev(P:P)</f>
        <v>0.1511215951</v>
      </c>
      <c r="U34" s="10">
        <f t="shared" si="80"/>
        <v>0.9916663441</v>
      </c>
      <c r="V34" s="10">
        <f t="shared" si="80"/>
        <v>0.7291809838</v>
      </c>
      <c r="W34" s="10">
        <f t="shared" si="80"/>
        <v>0.5202180173</v>
      </c>
      <c r="X34" s="10">
        <f t="shared" si="10"/>
        <v>0.5980467351</v>
      </c>
      <c r="Y34" s="11">
        <f t="shared" si="11"/>
        <v>0.7733348143</v>
      </c>
      <c r="Z34" s="10"/>
      <c r="AA34" s="10">
        <v>1.0</v>
      </c>
      <c r="AB34" s="10">
        <v>0.0</v>
      </c>
      <c r="AC34" s="10">
        <f t="shared" si="12"/>
        <v>0</v>
      </c>
      <c r="AD34" s="10">
        <f t="shared" si="13"/>
        <v>-0.06691837609</v>
      </c>
      <c r="AE34" s="10">
        <f t="shared" si="14"/>
        <v>-0.3910038269</v>
      </c>
      <c r="AF34" s="10">
        <f t="shared" si="15"/>
        <v>-0.2289611015</v>
      </c>
      <c r="AG34" s="11">
        <f t="shared" si="16"/>
        <v>-0.4784987999</v>
      </c>
      <c r="AH34" s="11"/>
      <c r="AJ34" s="12">
        <f t="shared" si="17"/>
        <v>0.4634003814</v>
      </c>
      <c r="AK34" s="3">
        <v>0.874747581</v>
      </c>
      <c r="AL34" s="13">
        <f t="shared" si="18"/>
        <v>0.5662371813</v>
      </c>
    </row>
    <row r="35">
      <c r="A35" s="10">
        <v>1459.0</v>
      </c>
      <c r="B35" s="1" t="s">
        <v>83</v>
      </c>
      <c r="C35" s="10">
        <v>4.0</v>
      </c>
      <c r="D35" s="10">
        <v>1.0</v>
      </c>
      <c r="E35" s="10">
        <f t="shared" ref="E35:F35" si="81">(C35-average(C:C))/stdev(C:C)</f>
        <v>0.2597855365</v>
      </c>
      <c r="F35" s="10">
        <f t="shared" si="81"/>
        <v>0.4732319217</v>
      </c>
      <c r="G35" s="10">
        <f t="shared" si="4"/>
        <v>0.3665087291</v>
      </c>
      <c r="H35" s="11">
        <f t="shared" si="5"/>
        <v>0.6053996441</v>
      </c>
      <c r="J35" s="10">
        <v>190.6</v>
      </c>
      <c r="K35" s="10">
        <v>2.0</v>
      </c>
      <c r="L35" s="10">
        <f t="shared" si="6"/>
        <v>154.386</v>
      </c>
      <c r="M35" s="10">
        <f t="shared" si="7"/>
        <v>0.3192813961</v>
      </c>
      <c r="N35" s="11">
        <f t="shared" si="8"/>
        <v>0.5650499058</v>
      </c>
      <c r="P35" s="10">
        <v>89.26</v>
      </c>
      <c r="Q35" s="10">
        <v>90.09</v>
      </c>
      <c r="R35" s="10">
        <v>83.74</v>
      </c>
      <c r="S35" s="10">
        <v>82.37</v>
      </c>
      <c r="T35" s="10">
        <f t="shared" ref="T35:W35" si="82">(P35-average(P:P))/stdev(P:P)</f>
        <v>0.9865914573</v>
      </c>
      <c r="U35" s="10">
        <f t="shared" si="82"/>
        <v>1.38507222</v>
      </c>
      <c r="V35" s="10">
        <f t="shared" si="82"/>
        <v>0.8791499151</v>
      </c>
      <c r="W35" s="10">
        <f t="shared" si="82"/>
        <v>1.63232253</v>
      </c>
      <c r="X35" s="10">
        <f t="shared" si="10"/>
        <v>1.220784031</v>
      </c>
      <c r="Y35" s="11">
        <f t="shared" si="11"/>
        <v>1.104890959</v>
      </c>
      <c r="Z35" s="10"/>
      <c r="AA35" s="10">
        <v>1.0</v>
      </c>
      <c r="AB35" s="10">
        <v>0.0</v>
      </c>
      <c r="AC35" s="10">
        <f t="shared" si="12"/>
        <v>0</v>
      </c>
      <c r="AD35" s="10">
        <f t="shared" si="13"/>
        <v>-0.06691837609</v>
      </c>
      <c r="AE35" s="10">
        <f t="shared" si="14"/>
        <v>-0.3910038269</v>
      </c>
      <c r="AF35" s="10">
        <f t="shared" si="15"/>
        <v>-0.2289611015</v>
      </c>
      <c r="AG35" s="11">
        <f t="shared" si="16"/>
        <v>-0.4784987999</v>
      </c>
      <c r="AH35" s="11"/>
      <c r="AJ35" s="12">
        <f t="shared" si="17"/>
        <v>0.4492104272</v>
      </c>
      <c r="AK35" s="3">
        <v>0.9087762369</v>
      </c>
      <c r="AL35" s="13">
        <f t="shared" si="18"/>
        <v>0.5641018796</v>
      </c>
    </row>
    <row r="36">
      <c r="A36" s="10">
        <v>1858.0</v>
      </c>
      <c r="B36" s="1" t="s">
        <v>75</v>
      </c>
      <c r="C36" s="10">
        <v>4.0</v>
      </c>
      <c r="D36" s="10">
        <v>1.0</v>
      </c>
      <c r="E36" s="10">
        <f t="shared" ref="E36:F36" si="83">(C36-average(C:C))/stdev(C:C)</f>
        <v>0.2597855365</v>
      </c>
      <c r="F36" s="10">
        <f t="shared" si="83"/>
        <v>0.4732319217</v>
      </c>
      <c r="G36" s="10">
        <f t="shared" si="4"/>
        <v>0.3665087291</v>
      </c>
      <c r="H36" s="11">
        <f t="shared" si="5"/>
        <v>0.6053996441</v>
      </c>
      <c r="J36" s="10">
        <v>130.4</v>
      </c>
      <c r="K36" s="10">
        <v>1.0</v>
      </c>
      <c r="L36" s="10">
        <f t="shared" si="6"/>
        <v>117.36</v>
      </c>
      <c r="M36" s="10">
        <f t="shared" si="7"/>
        <v>0.1068903986</v>
      </c>
      <c r="N36" s="11">
        <f t="shared" si="8"/>
        <v>0.3269409712</v>
      </c>
      <c r="P36" s="10">
        <v>70.71</v>
      </c>
      <c r="Q36" s="10">
        <v>80.08</v>
      </c>
      <c r="R36" s="10">
        <v>83.2</v>
      </c>
      <c r="S36" s="10">
        <v>67.38</v>
      </c>
      <c r="T36" s="10">
        <f t="shared" ref="T36:W36" si="84">(P36-average(P:P))/stdev(P:P)</f>
        <v>-0.2532458182</v>
      </c>
      <c r="U36" s="10">
        <f t="shared" si="84"/>
        <v>0.7599939947</v>
      </c>
      <c r="V36" s="10">
        <f t="shared" si="84"/>
        <v>0.8405864756</v>
      </c>
      <c r="W36" s="10">
        <f t="shared" si="84"/>
        <v>0.7118119477</v>
      </c>
      <c r="X36" s="10">
        <f t="shared" si="10"/>
        <v>0.5147866499</v>
      </c>
      <c r="Y36" s="11">
        <f t="shared" si="11"/>
        <v>0.7174863413</v>
      </c>
      <c r="Z36" s="10"/>
      <c r="AA36" s="10">
        <v>2.0</v>
      </c>
      <c r="AB36" s="10">
        <v>0.0</v>
      </c>
      <c r="AC36" s="10">
        <f t="shared" si="12"/>
        <v>0</v>
      </c>
      <c r="AD36" s="10">
        <f t="shared" si="13"/>
        <v>0.7309545696</v>
      </c>
      <c r="AE36" s="10">
        <f t="shared" si="14"/>
        <v>-0.3910038269</v>
      </c>
      <c r="AF36" s="10">
        <f t="shared" si="15"/>
        <v>0.1699753714</v>
      </c>
      <c r="AG36" s="11">
        <f t="shared" si="16"/>
        <v>0.4122806949</v>
      </c>
      <c r="AH36" s="11"/>
      <c r="AJ36" s="12">
        <f t="shared" si="17"/>
        <v>0.5155269129</v>
      </c>
      <c r="AK36" s="3">
        <v>0.6241734226</v>
      </c>
      <c r="AL36" s="13">
        <f t="shared" si="18"/>
        <v>0.5426885403</v>
      </c>
    </row>
    <row r="37">
      <c r="A37" s="10">
        <v>945.0</v>
      </c>
      <c r="B37" s="1" t="s">
        <v>60</v>
      </c>
      <c r="C37" s="10">
        <v>4.0</v>
      </c>
      <c r="D37" s="10">
        <v>1.0</v>
      </c>
      <c r="E37" s="10">
        <f t="shared" ref="E37:F37" si="85">(C37-average(C:C))/stdev(C:C)</f>
        <v>0.2597855365</v>
      </c>
      <c r="F37" s="10">
        <f t="shared" si="85"/>
        <v>0.4732319217</v>
      </c>
      <c r="G37" s="10">
        <f t="shared" si="4"/>
        <v>0.3665087291</v>
      </c>
      <c r="H37" s="11">
        <f t="shared" si="5"/>
        <v>0.6053996441</v>
      </c>
      <c r="J37" s="10">
        <v>127.9</v>
      </c>
      <c r="K37" s="10">
        <v>9.0</v>
      </c>
      <c r="L37" s="10">
        <f t="shared" si="6"/>
        <v>49.55108054</v>
      </c>
      <c r="M37" s="10">
        <f t="shared" si="7"/>
        <v>-0.2820796235</v>
      </c>
      <c r="N37" s="11">
        <f t="shared" si="8"/>
        <v>-0.5311116865</v>
      </c>
      <c r="P37" s="10">
        <v>91.31</v>
      </c>
      <c r="Q37" s="10">
        <v>92.59</v>
      </c>
      <c r="R37" s="10">
        <v>88.59</v>
      </c>
      <c r="S37" s="10">
        <v>83.64</v>
      </c>
      <c r="T37" s="10">
        <f t="shared" ref="T37:W37" si="86">(P37-average(P:P))/stdev(P:P)</f>
        <v>1.123608515</v>
      </c>
      <c r="U37" s="10">
        <f t="shared" si="86"/>
        <v>1.541185663</v>
      </c>
      <c r="V37" s="10">
        <f t="shared" si="86"/>
        <v>1.225506733</v>
      </c>
      <c r="W37" s="10">
        <f t="shared" si="86"/>
        <v>1.710311085</v>
      </c>
      <c r="X37" s="10">
        <f t="shared" si="10"/>
        <v>1.400152999</v>
      </c>
      <c r="Y37" s="11">
        <f t="shared" si="11"/>
        <v>1.183280609</v>
      </c>
      <c r="Z37" s="10"/>
      <c r="AA37" s="10">
        <v>3.0</v>
      </c>
      <c r="AB37" s="10">
        <v>0.0</v>
      </c>
      <c r="AC37" s="10">
        <f t="shared" si="12"/>
        <v>0</v>
      </c>
      <c r="AD37" s="10">
        <f t="shared" si="13"/>
        <v>1.528827515</v>
      </c>
      <c r="AE37" s="10">
        <f t="shared" si="14"/>
        <v>-0.3910038269</v>
      </c>
      <c r="AF37" s="10">
        <f t="shared" si="15"/>
        <v>0.5689118442</v>
      </c>
      <c r="AG37" s="11">
        <f t="shared" si="16"/>
        <v>0.7542624505</v>
      </c>
      <c r="AH37" s="11"/>
      <c r="AJ37" s="12">
        <f t="shared" si="17"/>
        <v>0.5029577542</v>
      </c>
      <c r="AK37" s="3">
        <v>0.4709423227</v>
      </c>
      <c r="AL37" s="13">
        <f t="shared" si="18"/>
        <v>0.4949538963</v>
      </c>
    </row>
    <row r="38">
      <c r="A38" s="10">
        <v>865.0</v>
      </c>
      <c r="B38" s="1" t="s">
        <v>70</v>
      </c>
      <c r="C38" s="10">
        <v>4.0</v>
      </c>
      <c r="D38" s="10">
        <v>1.0</v>
      </c>
      <c r="E38" s="10">
        <f t="shared" ref="E38:F38" si="87">(C38-average(C:C))/stdev(C:C)</f>
        <v>0.2597855365</v>
      </c>
      <c r="F38" s="10">
        <f t="shared" si="87"/>
        <v>0.4732319217</v>
      </c>
      <c r="G38" s="10">
        <f t="shared" si="4"/>
        <v>0.3665087291</v>
      </c>
      <c r="H38" s="11">
        <f t="shared" si="5"/>
        <v>0.6053996441</v>
      </c>
      <c r="J38" s="10">
        <v>231.5</v>
      </c>
      <c r="K38" s="10">
        <v>9.0</v>
      </c>
      <c r="L38" s="10">
        <f t="shared" si="6"/>
        <v>89.6878432</v>
      </c>
      <c r="M38" s="10">
        <f t="shared" si="7"/>
        <v>-0.05184446293</v>
      </c>
      <c r="N38" s="11">
        <f t="shared" si="8"/>
        <v>-0.227693792</v>
      </c>
      <c r="P38" s="10">
        <v>81.82</v>
      </c>
      <c r="Q38" s="10">
        <v>70.37</v>
      </c>
      <c r="R38" s="10">
        <v>73.0</v>
      </c>
      <c r="S38" s="10">
        <v>67.43</v>
      </c>
      <c r="T38" s="10">
        <f t="shared" ref="T38:W38" si="88">(P38-average(P:P))/stdev(P:P)</f>
        <v>0.4893197953</v>
      </c>
      <c r="U38" s="10">
        <f t="shared" si="88"/>
        <v>0.1536493822</v>
      </c>
      <c r="V38" s="10">
        <f t="shared" si="88"/>
        <v>0.1121659521</v>
      </c>
      <c r="W38" s="10">
        <f t="shared" si="88"/>
        <v>0.7148823632</v>
      </c>
      <c r="X38" s="10">
        <f t="shared" si="10"/>
        <v>0.3675043732</v>
      </c>
      <c r="Y38" s="11">
        <f t="shared" si="11"/>
        <v>0.6062213896</v>
      </c>
      <c r="Z38" s="10"/>
      <c r="AA38" s="10">
        <v>1.0</v>
      </c>
      <c r="AB38" s="10">
        <v>129.0</v>
      </c>
      <c r="AC38" s="10">
        <f t="shared" si="12"/>
        <v>2.11058971</v>
      </c>
      <c r="AD38" s="10">
        <f t="shared" si="13"/>
        <v>-0.06691837609</v>
      </c>
      <c r="AE38" s="10">
        <f t="shared" si="14"/>
        <v>1.257597983</v>
      </c>
      <c r="AF38" s="10">
        <f t="shared" si="15"/>
        <v>0.5953398036</v>
      </c>
      <c r="AG38" s="11">
        <f t="shared" si="16"/>
        <v>0.7715826616</v>
      </c>
      <c r="AH38" s="11"/>
      <c r="AJ38" s="12">
        <f t="shared" si="17"/>
        <v>0.4388774758</v>
      </c>
      <c r="AK38" s="3">
        <v>0.4776853844</v>
      </c>
      <c r="AL38" s="13">
        <f t="shared" si="18"/>
        <v>0.448579453</v>
      </c>
    </row>
    <row r="39">
      <c r="A39" s="10">
        <v>1893.0</v>
      </c>
      <c r="B39" s="1" t="s">
        <v>91</v>
      </c>
      <c r="C39" s="10">
        <v>4.0</v>
      </c>
      <c r="D39" s="10">
        <v>1.0</v>
      </c>
      <c r="E39" s="10">
        <f t="shared" ref="E39:F39" si="89">(C39-average(C:C))/stdev(C:C)</f>
        <v>0.2597855365</v>
      </c>
      <c r="F39" s="10">
        <f t="shared" si="89"/>
        <v>0.4732319217</v>
      </c>
      <c r="G39" s="10">
        <f t="shared" si="4"/>
        <v>0.3665087291</v>
      </c>
      <c r="H39" s="11">
        <f t="shared" si="5"/>
        <v>0.6053996441</v>
      </c>
      <c r="J39" s="10">
        <v>150.1</v>
      </c>
      <c r="K39" s="10">
        <v>1.0</v>
      </c>
      <c r="L39" s="10">
        <f t="shared" si="6"/>
        <v>135.09</v>
      </c>
      <c r="M39" s="10">
        <f t="shared" si="7"/>
        <v>0.2085944008</v>
      </c>
      <c r="N39" s="11">
        <f t="shared" si="8"/>
        <v>0.4567213601</v>
      </c>
      <c r="P39" s="10">
        <v>71.09</v>
      </c>
      <c r="Q39" s="10">
        <v>65.63</v>
      </c>
      <c r="R39" s="10">
        <v>75.78</v>
      </c>
      <c r="S39" s="10">
        <v>49.22</v>
      </c>
      <c r="T39" s="10">
        <f t="shared" ref="T39:W39" si="90">(P39-average(P:P))/stdev(P:P)</f>
        <v>-0.2278475344</v>
      </c>
      <c r="U39" s="10">
        <f t="shared" si="90"/>
        <v>-0.1423417057</v>
      </c>
      <c r="V39" s="10">
        <f t="shared" si="90"/>
        <v>0.3106962516</v>
      </c>
      <c r="W39" s="10">
        <f t="shared" si="90"/>
        <v>-0.4033629805</v>
      </c>
      <c r="X39" s="10">
        <f t="shared" si="10"/>
        <v>-0.1157139923</v>
      </c>
      <c r="Y39" s="11">
        <f t="shared" si="11"/>
        <v>-0.3401675944</v>
      </c>
      <c r="Z39" s="10"/>
      <c r="AA39" s="10">
        <v>3.0</v>
      </c>
      <c r="AB39" s="10">
        <v>1208.0</v>
      </c>
      <c r="AC39" s="10">
        <f t="shared" si="12"/>
        <v>3.082066934</v>
      </c>
      <c r="AD39" s="10">
        <f t="shared" si="13"/>
        <v>1.528827515</v>
      </c>
      <c r="AE39" s="10">
        <f t="shared" si="14"/>
        <v>2.016428135</v>
      </c>
      <c r="AF39" s="10">
        <f t="shared" si="15"/>
        <v>1.772627825</v>
      </c>
      <c r="AG39" s="11">
        <f t="shared" si="16"/>
        <v>1.3314007</v>
      </c>
      <c r="AH39" s="11"/>
      <c r="AJ39" s="12">
        <f t="shared" si="17"/>
        <v>0.5133385276</v>
      </c>
      <c r="AK39" s="3">
        <v>0.2107361485</v>
      </c>
      <c r="AL39" s="13">
        <f t="shared" si="18"/>
        <v>0.4376879328</v>
      </c>
    </row>
    <row r="40">
      <c r="A40" s="10">
        <v>831.0</v>
      </c>
      <c r="B40" s="1" t="s">
        <v>74</v>
      </c>
      <c r="C40" s="10">
        <v>4.0</v>
      </c>
      <c r="D40" s="10">
        <v>1.0</v>
      </c>
      <c r="E40" s="10">
        <f t="shared" ref="E40:F40" si="91">(C40-average(C:C))/stdev(C:C)</f>
        <v>0.2597855365</v>
      </c>
      <c r="F40" s="10">
        <f t="shared" si="91"/>
        <v>0.4732319217</v>
      </c>
      <c r="G40" s="10">
        <f t="shared" si="4"/>
        <v>0.3665087291</v>
      </c>
      <c r="H40" s="11">
        <f t="shared" si="5"/>
        <v>0.6053996441</v>
      </c>
      <c r="J40" s="10">
        <v>278.2</v>
      </c>
      <c r="K40" s="10">
        <v>10.0</v>
      </c>
      <c r="L40" s="10">
        <f t="shared" si="6"/>
        <v>97.00234204</v>
      </c>
      <c r="M40" s="10">
        <f t="shared" si="7"/>
        <v>-0.009886549493</v>
      </c>
      <c r="N40" s="11">
        <f t="shared" si="8"/>
        <v>-0.0994311294</v>
      </c>
      <c r="P40" s="10">
        <v>74.28</v>
      </c>
      <c r="Q40" s="10">
        <v>77.5</v>
      </c>
      <c r="R40" s="10">
        <v>74.52</v>
      </c>
      <c r="S40" s="10">
        <v>61.26</v>
      </c>
      <c r="T40" s="10">
        <f t="shared" ref="T40:W40" si="92">(P40-average(P:P))/stdev(P:P)</f>
        <v>-0.01463562556</v>
      </c>
      <c r="U40" s="10">
        <f t="shared" si="92"/>
        <v>0.5988849216</v>
      </c>
      <c r="V40" s="10">
        <f t="shared" si="92"/>
        <v>0.2207148928</v>
      </c>
      <c r="W40" s="10">
        <f t="shared" si="92"/>
        <v>0.3359930842</v>
      </c>
      <c r="X40" s="10">
        <f t="shared" si="10"/>
        <v>0.2852393183</v>
      </c>
      <c r="Y40" s="11">
        <f t="shared" si="11"/>
        <v>0.5340780077</v>
      </c>
      <c r="Z40" s="10"/>
      <c r="AA40" s="10">
        <v>2.0</v>
      </c>
      <c r="AB40" s="10">
        <v>164.0</v>
      </c>
      <c r="AC40" s="10">
        <f t="shared" si="12"/>
        <v>2.214843848</v>
      </c>
      <c r="AD40" s="10">
        <f t="shared" si="13"/>
        <v>0.7309545696</v>
      </c>
      <c r="AE40" s="10">
        <f t="shared" si="14"/>
        <v>1.339031888</v>
      </c>
      <c r="AF40" s="10">
        <f t="shared" si="15"/>
        <v>1.034993229</v>
      </c>
      <c r="AG40" s="11">
        <f t="shared" si="16"/>
        <v>1.017346169</v>
      </c>
      <c r="AH40" s="11"/>
      <c r="AJ40" s="12">
        <f t="shared" si="17"/>
        <v>0.514348173</v>
      </c>
      <c r="AK40" s="3">
        <v>0.2026417372</v>
      </c>
      <c r="AL40" s="13">
        <f t="shared" si="18"/>
        <v>0.436421564</v>
      </c>
    </row>
    <row r="41">
      <c r="A41" s="10">
        <v>1729.0</v>
      </c>
      <c r="B41" s="1" t="s">
        <v>102</v>
      </c>
      <c r="C41" s="10">
        <v>4.0</v>
      </c>
      <c r="D41" s="10">
        <v>1.0</v>
      </c>
      <c r="E41" s="10">
        <f t="shared" ref="E41:F41" si="93">(C41-average(C:C))/stdev(C:C)</f>
        <v>0.2597855365</v>
      </c>
      <c r="F41" s="10">
        <f t="shared" si="93"/>
        <v>0.4732319217</v>
      </c>
      <c r="G41" s="10">
        <f t="shared" si="4"/>
        <v>0.3665087291</v>
      </c>
      <c r="H41" s="11">
        <f t="shared" si="5"/>
        <v>0.6053996441</v>
      </c>
      <c r="J41" s="10">
        <v>295.7</v>
      </c>
      <c r="K41" s="10">
        <v>1.0</v>
      </c>
      <c r="L41" s="10">
        <f t="shared" si="6"/>
        <v>266.13</v>
      </c>
      <c r="M41" s="10">
        <f t="shared" si="7"/>
        <v>0.9602747418</v>
      </c>
      <c r="N41" s="11">
        <f t="shared" si="8"/>
        <v>0.9799360907</v>
      </c>
      <c r="P41" s="10">
        <v>67.19</v>
      </c>
      <c r="Q41" s="10">
        <v>67.19</v>
      </c>
      <c r="R41" s="10">
        <v>72.66</v>
      </c>
      <c r="S41" s="10">
        <v>58.59</v>
      </c>
      <c r="T41" s="10">
        <f t="shared" ref="T41:W41" si="94">(P41-average(P:P))/stdev(P:P)</f>
        <v>-0.4885141314</v>
      </c>
      <c r="U41" s="10">
        <f t="shared" si="94"/>
        <v>-0.04492691732</v>
      </c>
      <c r="V41" s="10">
        <f t="shared" si="94"/>
        <v>0.08788526794</v>
      </c>
      <c r="W41" s="10">
        <f t="shared" si="94"/>
        <v>0.1720328938</v>
      </c>
      <c r="X41" s="10">
        <f t="shared" si="10"/>
        <v>-0.06838072175</v>
      </c>
      <c r="Y41" s="11">
        <f t="shared" si="11"/>
        <v>-0.2614970779</v>
      </c>
      <c r="Z41" s="10"/>
      <c r="AA41" s="10">
        <v>2.0</v>
      </c>
      <c r="AB41" s="10">
        <v>0.0</v>
      </c>
      <c r="AC41" s="10">
        <f t="shared" si="12"/>
        <v>0</v>
      </c>
      <c r="AD41" s="10">
        <f t="shared" si="13"/>
        <v>0.7309545696</v>
      </c>
      <c r="AE41" s="10">
        <f t="shared" si="14"/>
        <v>-0.3910038269</v>
      </c>
      <c r="AF41" s="10">
        <f t="shared" si="15"/>
        <v>0.1699753714</v>
      </c>
      <c r="AG41" s="11">
        <f t="shared" si="16"/>
        <v>0.4122806949</v>
      </c>
      <c r="AH41" s="11"/>
      <c r="AJ41" s="12">
        <f t="shared" si="17"/>
        <v>0.4340298379</v>
      </c>
      <c r="AK41" s="3">
        <v>0.441879312</v>
      </c>
      <c r="AL41" s="13">
        <f t="shared" si="18"/>
        <v>0.4359922065</v>
      </c>
    </row>
    <row r="42">
      <c r="A42" s="10">
        <v>830.0</v>
      </c>
      <c r="B42" s="1" t="s">
        <v>95</v>
      </c>
      <c r="C42" s="10">
        <v>4.0</v>
      </c>
      <c r="D42" s="10">
        <v>1.0</v>
      </c>
      <c r="E42" s="10">
        <f t="shared" ref="E42:F42" si="95">(C42-average(C:C))/stdev(C:C)</f>
        <v>0.2597855365</v>
      </c>
      <c r="F42" s="10">
        <f t="shared" si="95"/>
        <v>0.4732319217</v>
      </c>
      <c r="G42" s="10">
        <f t="shared" si="4"/>
        <v>0.3665087291</v>
      </c>
      <c r="H42" s="11">
        <f t="shared" si="5"/>
        <v>0.6053996441</v>
      </c>
      <c r="J42" s="10">
        <v>388.7</v>
      </c>
      <c r="K42" s="10">
        <v>10.0</v>
      </c>
      <c r="L42" s="10">
        <f t="shared" si="6"/>
        <v>135.5313097</v>
      </c>
      <c r="M42" s="10">
        <f t="shared" si="7"/>
        <v>0.2111258706</v>
      </c>
      <c r="N42" s="11">
        <f t="shared" si="8"/>
        <v>0.4594843529</v>
      </c>
      <c r="P42" s="10">
        <v>62.77</v>
      </c>
      <c r="Q42" s="10">
        <v>56.24</v>
      </c>
      <c r="R42" s="10">
        <v>59.89</v>
      </c>
      <c r="S42" s="10">
        <v>26.44</v>
      </c>
      <c r="T42" s="10">
        <f t="shared" ref="T42:W42" si="96">(P42-average(P:P))/stdev(P:P)</f>
        <v>-0.7839362747</v>
      </c>
      <c r="U42" s="10">
        <f t="shared" si="96"/>
        <v>-0.7287037976</v>
      </c>
      <c r="V42" s="10">
        <f t="shared" si="96"/>
        <v>-0.824068662</v>
      </c>
      <c r="W42" s="10">
        <f t="shared" si="96"/>
        <v>-1.802244306</v>
      </c>
      <c r="X42" s="10">
        <f t="shared" si="10"/>
        <v>-1.03473826</v>
      </c>
      <c r="Y42" s="11">
        <f t="shared" si="11"/>
        <v>-1.017220851</v>
      </c>
      <c r="Z42" s="10"/>
      <c r="AA42" s="10">
        <v>2.0</v>
      </c>
      <c r="AB42" s="10">
        <v>673683.0</v>
      </c>
      <c r="AC42" s="10">
        <f t="shared" si="12"/>
        <v>5.828455588</v>
      </c>
      <c r="AD42" s="10">
        <f t="shared" si="13"/>
        <v>0.7309545696</v>
      </c>
      <c r="AE42" s="10">
        <f t="shared" si="14"/>
        <v>4.161658582</v>
      </c>
      <c r="AF42" s="10">
        <f t="shared" si="15"/>
        <v>2.446306576</v>
      </c>
      <c r="AG42" s="11">
        <f t="shared" si="16"/>
        <v>1.564067318</v>
      </c>
      <c r="AH42" s="11"/>
      <c r="AJ42" s="12">
        <f t="shared" si="17"/>
        <v>0.402932616</v>
      </c>
      <c r="AK42" s="3">
        <v>0.3986689883</v>
      </c>
      <c r="AL42" s="13">
        <f t="shared" si="18"/>
        <v>0.4018667091</v>
      </c>
    </row>
    <row r="43">
      <c r="A43" s="10">
        <v>1460.0</v>
      </c>
      <c r="B43" s="1" t="s">
        <v>71</v>
      </c>
      <c r="C43" s="10">
        <v>4.0</v>
      </c>
      <c r="D43" s="10">
        <v>1.0</v>
      </c>
      <c r="E43" s="10">
        <f t="shared" ref="E43:F43" si="97">(C43-average(C:C))/stdev(C:C)</f>
        <v>0.2597855365</v>
      </c>
      <c r="F43" s="10">
        <f t="shared" si="97"/>
        <v>0.4732319217</v>
      </c>
      <c r="G43" s="10">
        <f t="shared" si="4"/>
        <v>0.3665087291</v>
      </c>
      <c r="H43" s="11">
        <f t="shared" si="5"/>
        <v>0.6053996441</v>
      </c>
      <c r="J43" s="10">
        <v>91.6</v>
      </c>
      <c r="K43" s="10">
        <v>3.0</v>
      </c>
      <c r="L43" s="10">
        <f t="shared" si="6"/>
        <v>66.7764</v>
      </c>
      <c r="M43" s="10">
        <f t="shared" si="7"/>
        <v>-0.1832706033</v>
      </c>
      <c r="N43" s="11">
        <f t="shared" si="8"/>
        <v>-0.4281011602</v>
      </c>
      <c r="P43" s="10">
        <v>93.12</v>
      </c>
      <c r="Q43" s="10">
        <v>86.12</v>
      </c>
      <c r="R43" s="10">
        <v>92.3</v>
      </c>
      <c r="S43" s="10">
        <v>74.91</v>
      </c>
      <c r="T43" s="10">
        <f t="shared" ref="T43:W43" si="98">(P43-average(P:P))/stdev(P:P)</f>
        <v>1.244584551</v>
      </c>
      <c r="U43" s="10">
        <f t="shared" si="98"/>
        <v>1.137164073</v>
      </c>
      <c r="V43" s="10">
        <f t="shared" si="98"/>
        <v>1.490451845</v>
      </c>
      <c r="W43" s="10">
        <f t="shared" si="98"/>
        <v>1.17421653</v>
      </c>
      <c r="X43" s="10">
        <f t="shared" si="10"/>
        <v>1.26160425</v>
      </c>
      <c r="Y43" s="11">
        <f t="shared" si="11"/>
        <v>1.123211578</v>
      </c>
      <c r="Z43" s="10"/>
      <c r="AA43" s="10">
        <v>2.0</v>
      </c>
      <c r="AB43" s="10">
        <v>0.0</v>
      </c>
      <c r="AC43" s="10">
        <f t="shared" si="12"/>
        <v>0</v>
      </c>
      <c r="AD43" s="10">
        <f t="shared" si="13"/>
        <v>0.7309545696</v>
      </c>
      <c r="AE43" s="10">
        <f t="shared" si="14"/>
        <v>-0.3910038269</v>
      </c>
      <c r="AF43" s="10">
        <f t="shared" si="15"/>
        <v>0.1699753714</v>
      </c>
      <c r="AG43" s="11">
        <f t="shared" si="16"/>
        <v>0.4122806949</v>
      </c>
      <c r="AH43" s="11"/>
      <c r="AJ43" s="12">
        <f t="shared" si="17"/>
        <v>0.4281976893</v>
      </c>
      <c r="AK43" s="3">
        <v>0.3179056752</v>
      </c>
      <c r="AL43" s="13">
        <f t="shared" si="18"/>
        <v>0.4006246858</v>
      </c>
    </row>
    <row r="44">
      <c r="A44" s="10">
        <v>1965.0</v>
      </c>
      <c r="B44" s="1" t="s">
        <v>55</v>
      </c>
      <c r="C44" s="10">
        <v>4.0</v>
      </c>
      <c r="D44" s="10">
        <v>1.0</v>
      </c>
      <c r="E44" s="10">
        <f t="shared" ref="E44:F44" si="99">(C44-average(C:C))/stdev(C:C)</f>
        <v>0.2597855365</v>
      </c>
      <c r="F44" s="10">
        <f t="shared" si="99"/>
        <v>0.4732319217</v>
      </c>
      <c r="G44" s="10">
        <f t="shared" si="4"/>
        <v>0.3665087291</v>
      </c>
      <c r="H44" s="11">
        <f t="shared" si="5"/>
        <v>0.6053996441</v>
      </c>
      <c r="J44" s="10">
        <v>58.8</v>
      </c>
      <c r="K44" s="10">
        <v>0.0</v>
      </c>
      <c r="L44" s="10">
        <f t="shared" si="6"/>
        <v>58.8</v>
      </c>
      <c r="M44" s="10">
        <f t="shared" si="7"/>
        <v>-0.2290253582</v>
      </c>
      <c r="N44" s="11">
        <f t="shared" si="8"/>
        <v>-0.4785659392</v>
      </c>
      <c r="P44" s="10">
        <v>87.5</v>
      </c>
      <c r="Q44" s="10">
        <v>84.38</v>
      </c>
      <c r="R44" s="10">
        <v>85.16</v>
      </c>
      <c r="S44" s="10">
        <v>78.91</v>
      </c>
      <c r="T44" s="10">
        <f t="shared" ref="T44:W44" si="100">(P44-average(P:P))/stdev(P:P)</f>
        <v>0.8689573007</v>
      </c>
      <c r="U44" s="10">
        <f t="shared" si="100"/>
        <v>1.028509117</v>
      </c>
      <c r="V44" s="10">
        <f t="shared" si="100"/>
        <v>0.9805574782</v>
      </c>
      <c r="W44" s="10">
        <f t="shared" si="100"/>
        <v>1.419849774</v>
      </c>
      <c r="X44" s="10">
        <f t="shared" si="10"/>
        <v>1.074468417</v>
      </c>
      <c r="Y44" s="11">
        <f t="shared" si="11"/>
        <v>1.036565684</v>
      </c>
      <c r="Z44" s="10"/>
      <c r="AA44" s="1"/>
      <c r="AB44" s="1"/>
      <c r="AC44" s="1" t="str">
        <f t="shared" si="12"/>
        <v/>
      </c>
      <c r="AD44" s="1" t="str">
        <f t="shared" si="13"/>
        <v/>
      </c>
      <c r="AE44" s="1" t="str">
        <f t="shared" si="14"/>
        <v/>
      </c>
      <c r="AF44" s="1" t="str">
        <f t="shared" si="15"/>
        <v/>
      </c>
      <c r="AG44" s="11" t="str">
        <f t="shared" si="16"/>
        <v/>
      </c>
      <c r="AH44" s="11"/>
      <c r="AJ44" s="12">
        <f t="shared" si="17"/>
        <v>0.3877997963</v>
      </c>
      <c r="AL44" s="13">
        <f t="shared" si="18"/>
        <v>0.3877997963</v>
      </c>
    </row>
    <row r="45">
      <c r="A45" s="10">
        <v>1712.0</v>
      </c>
      <c r="B45" s="1" t="s">
        <v>109</v>
      </c>
      <c r="C45" s="10">
        <v>4.0</v>
      </c>
      <c r="D45" s="10">
        <v>1.0</v>
      </c>
      <c r="E45" s="10">
        <f t="shared" ref="E45:F45" si="101">(C45-average(C:C))/stdev(C:C)</f>
        <v>0.2597855365</v>
      </c>
      <c r="F45" s="10">
        <f t="shared" si="101"/>
        <v>0.4732319217</v>
      </c>
      <c r="G45" s="10">
        <f t="shared" si="4"/>
        <v>0.3665087291</v>
      </c>
      <c r="H45" s="11">
        <f t="shared" si="5"/>
        <v>0.6053996441</v>
      </c>
      <c r="J45" s="14">
        <v>218.0</v>
      </c>
      <c r="K45" s="10">
        <v>0.0</v>
      </c>
      <c r="L45" s="10">
        <f t="shared" si="6"/>
        <v>218</v>
      </c>
      <c r="M45" s="10">
        <f t="shared" si="7"/>
        <v>0.6841882429</v>
      </c>
      <c r="N45" s="11">
        <f t="shared" si="8"/>
        <v>0.8271567221</v>
      </c>
      <c r="P45" s="10">
        <v>70.95</v>
      </c>
      <c r="Q45" s="10">
        <v>69.58</v>
      </c>
      <c r="R45" s="10">
        <v>63.13</v>
      </c>
      <c r="S45" s="10">
        <v>59.62</v>
      </c>
      <c r="T45" s="10">
        <f t="shared" ref="T45:W45" si="102">(P45-average(P:P))/stdev(P:P)</f>
        <v>-0.2372047969</v>
      </c>
      <c r="U45" s="10">
        <f t="shared" si="102"/>
        <v>0.1043175342</v>
      </c>
      <c r="V45" s="10">
        <f t="shared" si="102"/>
        <v>-0.5926880251</v>
      </c>
      <c r="W45" s="10">
        <f t="shared" si="102"/>
        <v>0.2352834542</v>
      </c>
      <c r="X45" s="10">
        <f t="shared" si="10"/>
        <v>-0.1225729584</v>
      </c>
      <c r="Y45" s="11">
        <f t="shared" si="11"/>
        <v>-0.3501042108</v>
      </c>
      <c r="Z45" s="10"/>
      <c r="AA45" s="10">
        <v>2.0</v>
      </c>
      <c r="AB45" s="10">
        <v>0.0</v>
      </c>
      <c r="AC45" s="10">
        <f t="shared" si="12"/>
        <v>0</v>
      </c>
      <c r="AD45" s="10">
        <f t="shared" si="13"/>
        <v>0.7309545696</v>
      </c>
      <c r="AE45" s="10">
        <f t="shared" si="14"/>
        <v>-0.3910038269</v>
      </c>
      <c r="AF45" s="10">
        <f t="shared" si="15"/>
        <v>0.1699753714</v>
      </c>
      <c r="AG45" s="11">
        <f t="shared" si="16"/>
        <v>0.4122806949</v>
      </c>
      <c r="AH45" s="11"/>
      <c r="AJ45" s="12">
        <f t="shared" si="17"/>
        <v>0.3736832126</v>
      </c>
      <c r="AL45" s="13">
        <f t="shared" si="18"/>
        <v>0.3736832126</v>
      </c>
    </row>
    <row r="46">
      <c r="A46" s="10">
        <v>1867.0</v>
      </c>
      <c r="B46" s="1" t="s">
        <v>80</v>
      </c>
      <c r="C46" s="10">
        <v>4.0</v>
      </c>
      <c r="D46" s="10">
        <v>1.0</v>
      </c>
      <c r="E46" s="10">
        <f t="shared" ref="E46:F46" si="103">(C46-average(C:C))/stdev(C:C)</f>
        <v>0.2597855365</v>
      </c>
      <c r="F46" s="10">
        <f t="shared" si="103"/>
        <v>0.4732319217</v>
      </c>
      <c r="G46" s="10">
        <f t="shared" si="4"/>
        <v>0.3665087291</v>
      </c>
      <c r="H46" s="11">
        <f t="shared" si="5"/>
        <v>0.6053996441</v>
      </c>
      <c r="J46" s="10">
        <v>85.4</v>
      </c>
      <c r="K46" s="10">
        <v>1.0</v>
      </c>
      <c r="L46" s="10">
        <f t="shared" si="6"/>
        <v>76.86</v>
      </c>
      <c r="M46" s="10">
        <f t="shared" si="7"/>
        <v>-0.1254283881</v>
      </c>
      <c r="N46" s="11">
        <f t="shared" si="8"/>
        <v>-0.3541587047</v>
      </c>
      <c r="P46" s="10">
        <v>83.59</v>
      </c>
      <c r="Q46" s="10">
        <v>76.56</v>
      </c>
      <c r="R46" s="10">
        <v>82.81</v>
      </c>
      <c r="S46" s="10">
        <v>71.88</v>
      </c>
      <c r="T46" s="10">
        <f t="shared" ref="T46:W46" si="104">(P46-average(P:P))/stdev(P:P)</f>
        <v>0.6076223278</v>
      </c>
      <c r="U46" s="10">
        <f t="shared" si="104"/>
        <v>0.540186267</v>
      </c>
      <c r="V46" s="10">
        <f t="shared" si="104"/>
        <v>0.8127351026</v>
      </c>
      <c r="W46" s="10">
        <f t="shared" si="104"/>
        <v>0.9881493473</v>
      </c>
      <c r="X46" s="10">
        <f t="shared" si="10"/>
        <v>0.7371732612</v>
      </c>
      <c r="Y46" s="11">
        <f t="shared" si="11"/>
        <v>0.8585879461</v>
      </c>
      <c r="Z46" s="10"/>
      <c r="AA46" s="10">
        <v>2.0</v>
      </c>
      <c r="AB46" s="10">
        <v>0.0</v>
      </c>
      <c r="AC46" s="10">
        <f t="shared" si="12"/>
        <v>0</v>
      </c>
      <c r="AD46" s="10">
        <f t="shared" si="13"/>
        <v>0.7309545696</v>
      </c>
      <c r="AE46" s="10">
        <f t="shared" si="14"/>
        <v>-0.3910038269</v>
      </c>
      <c r="AF46" s="10">
        <f t="shared" si="15"/>
        <v>0.1699753714</v>
      </c>
      <c r="AG46" s="11">
        <f t="shared" si="16"/>
        <v>0.4122806949</v>
      </c>
      <c r="AH46" s="11"/>
      <c r="AJ46" s="12">
        <f t="shared" si="17"/>
        <v>0.3805273951</v>
      </c>
      <c r="AK46" s="3">
        <v>0.3355288116</v>
      </c>
      <c r="AL46" s="13">
        <f t="shared" si="18"/>
        <v>0.3692777492</v>
      </c>
    </row>
    <row r="47">
      <c r="A47" s="10">
        <v>1746.0</v>
      </c>
      <c r="B47" s="1" t="s">
        <v>112</v>
      </c>
      <c r="C47" s="10">
        <v>4.0</v>
      </c>
      <c r="D47" s="10">
        <v>1.0</v>
      </c>
      <c r="E47" s="10">
        <f t="shared" ref="E47:F47" si="105">(C47-average(C:C))/stdev(C:C)</f>
        <v>0.2597855365</v>
      </c>
      <c r="F47" s="10">
        <f t="shared" si="105"/>
        <v>0.4732319217</v>
      </c>
      <c r="G47" s="10">
        <f t="shared" si="4"/>
        <v>0.3665087291</v>
      </c>
      <c r="H47" s="11">
        <f t="shared" si="5"/>
        <v>0.6053996441</v>
      </c>
      <c r="J47" s="10">
        <v>395.0</v>
      </c>
      <c r="K47" s="10">
        <v>1.0</v>
      </c>
      <c r="L47" s="10">
        <f t="shared" si="6"/>
        <v>355.5</v>
      </c>
      <c r="M47" s="10">
        <f t="shared" si="7"/>
        <v>1.472924864</v>
      </c>
      <c r="N47" s="11">
        <f t="shared" si="8"/>
        <v>1.21364116</v>
      </c>
      <c r="P47" s="10">
        <v>77.89</v>
      </c>
      <c r="Q47" s="10">
        <v>57.9</v>
      </c>
      <c r="R47" s="10">
        <v>64.06</v>
      </c>
      <c r="S47" s="10">
        <v>44.29</v>
      </c>
      <c r="T47" s="10">
        <f t="shared" ref="T47:W47" si="106">(P47-average(P:P))/stdev(P:P)</f>
        <v>0.2266480706</v>
      </c>
      <c r="U47" s="10">
        <f t="shared" si="106"/>
        <v>-0.6250444715</v>
      </c>
      <c r="V47" s="10">
        <f t="shared" si="106"/>
        <v>-0.5262732127</v>
      </c>
      <c r="W47" s="10">
        <f t="shared" si="106"/>
        <v>-0.7061059538</v>
      </c>
      <c r="X47" s="10">
        <f t="shared" si="10"/>
        <v>-0.4076938918</v>
      </c>
      <c r="Y47" s="11">
        <f t="shared" si="11"/>
        <v>-0.6385091165</v>
      </c>
      <c r="Z47" s="10"/>
      <c r="AA47" s="1"/>
      <c r="AB47" s="1"/>
      <c r="AC47" s="1" t="str">
        <f t="shared" si="12"/>
        <v/>
      </c>
      <c r="AD47" s="1" t="str">
        <f t="shared" si="13"/>
        <v/>
      </c>
      <c r="AE47" s="1" t="str">
        <f t="shared" si="14"/>
        <v/>
      </c>
      <c r="AF47" s="1" t="str">
        <f t="shared" si="15"/>
        <v/>
      </c>
      <c r="AG47" s="11" t="str">
        <f t="shared" si="16"/>
        <v/>
      </c>
      <c r="AH47" s="11"/>
      <c r="AJ47" s="12">
        <f t="shared" si="17"/>
        <v>0.3935105624</v>
      </c>
      <c r="AK47" s="3">
        <v>0.2821981847</v>
      </c>
      <c r="AL47" s="13">
        <f t="shared" si="18"/>
        <v>0.365682468</v>
      </c>
    </row>
    <row r="48">
      <c r="A48" s="10">
        <v>1458.0</v>
      </c>
      <c r="B48" s="1" t="s">
        <v>96</v>
      </c>
      <c r="C48" s="10">
        <v>4.0</v>
      </c>
      <c r="D48" s="10">
        <v>1.0</v>
      </c>
      <c r="E48" s="10">
        <f t="shared" ref="E48:F48" si="107">(C48-average(C:C))/stdev(C:C)</f>
        <v>0.2597855365</v>
      </c>
      <c r="F48" s="10">
        <f t="shared" si="107"/>
        <v>0.4732319217</v>
      </c>
      <c r="G48" s="10">
        <f t="shared" si="4"/>
        <v>0.3665087291</v>
      </c>
      <c r="H48" s="11">
        <f t="shared" si="5"/>
        <v>0.6053996441</v>
      </c>
      <c r="J48" s="10">
        <v>156.2</v>
      </c>
      <c r="K48" s="10">
        <v>3.0</v>
      </c>
      <c r="L48" s="10">
        <f t="shared" si="6"/>
        <v>113.8698</v>
      </c>
      <c r="M48" s="10">
        <f t="shared" si="7"/>
        <v>0.08686968184</v>
      </c>
      <c r="N48" s="11">
        <f t="shared" si="8"/>
        <v>0.2947366313</v>
      </c>
      <c r="P48" s="10">
        <v>90.71</v>
      </c>
      <c r="Q48" s="10">
        <v>73.39</v>
      </c>
      <c r="R48" s="10">
        <v>85.51</v>
      </c>
      <c r="S48" s="10">
        <v>67.13</v>
      </c>
      <c r="T48" s="10">
        <f t="shared" ref="T48:W48" si="108">(P48-average(P:P))/stdev(P:P)</f>
        <v>1.083505961</v>
      </c>
      <c r="U48" s="10">
        <f t="shared" si="108"/>
        <v>0.3422344213</v>
      </c>
      <c r="V48" s="10">
        <f t="shared" si="108"/>
        <v>1.0055523</v>
      </c>
      <c r="W48" s="10">
        <f t="shared" si="108"/>
        <v>0.6964598699</v>
      </c>
      <c r="X48" s="10">
        <f t="shared" si="10"/>
        <v>0.7819381382</v>
      </c>
      <c r="Y48" s="11">
        <f t="shared" si="11"/>
        <v>0.8842726605</v>
      </c>
      <c r="Z48" s="10"/>
      <c r="AA48" s="10">
        <v>0.0</v>
      </c>
      <c r="AB48" s="10">
        <v>0.0</v>
      </c>
      <c r="AC48" s="10">
        <f t="shared" si="12"/>
        <v>0</v>
      </c>
      <c r="AD48" s="10">
        <f t="shared" si="13"/>
        <v>-0.8647913218</v>
      </c>
      <c r="AE48" s="10">
        <f t="shared" si="14"/>
        <v>-0.3910038269</v>
      </c>
      <c r="AF48" s="10">
        <f t="shared" si="15"/>
        <v>-0.6278975743</v>
      </c>
      <c r="AG48" s="11">
        <f t="shared" si="16"/>
        <v>-0.7923998828</v>
      </c>
      <c r="AH48" s="11"/>
      <c r="AJ48" s="12">
        <f t="shared" si="17"/>
        <v>0.2480022633</v>
      </c>
      <c r="AK48" s="3">
        <v>0.6613628284</v>
      </c>
      <c r="AL48" s="13">
        <f t="shared" si="18"/>
        <v>0.3513424046</v>
      </c>
    </row>
    <row r="49">
      <c r="A49" s="10">
        <v>1839.0</v>
      </c>
      <c r="B49" s="1" t="s">
        <v>72</v>
      </c>
      <c r="C49" s="10">
        <v>4.0</v>
      </c>
      <c r="D49" s="10">
        <v>1.0</v>
      </c>
      <c r="E49" s="10">
        <f t="shared" ref="E49:F49" si="109">(C49-average(C:C))/stdev(C:C)</f>
        <v>0.2597855365</v>
      </c>
      <c r="F49" s="10">
        <f t="shared" si="109"/>
        <v>0.4732319217</v>
      </c>
      <c r="G49" s="10">
        <f t="shared" si="4"/>
        <v>0.3665087291</v>
      </c>
      <c r="H49" s="11">
        <f t="shared" si="5"/>
        <v>0.6053996441</v>
      </c>
      <c r="J49" s="10">
        <v>50.3</v>
      </c>
      <c r="K49" s="10">
        <v>1.0</v>
      </c>
      <c r="L49" s="10">
        <f t="shared" si="6"/>
        <v>45.27</v>
      </c>
      <c r="M49" s="10">
        <f t="shared" si="7"/>
        <v>-0.3066370417</v>
      </c>
      <c r="N49" s="11">
        <f t="shared" si="8"/>
        <v>-0.5537481754</v>
      </c>
      <c r="P49" s="10">
        <v>71.09</v>
      </c>
      <c r="Q49" s="10">
        <v>78.91</v>
      </c>
      <c r="R49" s="10">
        <v>74.22</v>
      </c>
      <c r="S49" s="10">
        <v>60.16</v>
      </c>
      <c r="T49" s="10">
        <f t="shared" ref="T49:W49" si="110">(P49-average(P:P))/stdev(P:P)</f>
        <v>-0.2278475344</v>
      </c>
      <c r="U49" s="10">
        <f t="shared" si="110"/>
        <v>0.6869329034</v>
      </c>
      <c r="V49" s="10">
        <f t="shared" si="110"/>
        <v>0.1992907598</v>
      </c>
      <c r="W49" s="10">
        <f t="shared" si="110"/>
        <v>0.2684439421</v>
      </c>
      <c r="X49" s="10">
        <f t="shared" si="10"/>
        <v>0.2317050177</v>
      </c>
      <c r="Y49" s="11">
        <f t="shared" si="11"/>
        <v>0.4813574739</v>
      </c>
      <c r="Z49" s="10"/>
      <c r="AA49" s="10">
        <v>2.0</v>
      </c>
      <c r="AB49" s="10">
        <v>920.0</v>
      </c>
      <c r="AC49" s="10">
        <f t="shared" si="12"/>
        <v>2.963787827</v>
      </c>
      <c r="AD49" s="10">
        <f t="shared" si="13"/>
        <v>0.7309545696</v>
      </c>
      <c r="AE49" s="10">
        <f t="shared" si="14"/>
        <v>1.924039193</v>
      </c>
      <c r="AF49" s="10">
        <f t="shared" si="15"/>
        <v>1.327496881</v>
      </c>
      <c r="AG49" s="11">
        <f t="shared" si="16"/>
        <v>1.152170509</v>
      </c>
      <c r="AH49" s="11"/>
      <c r="AJ49" s="12">
        <f t="shared" si="17"/>
        <v>0.4212948629</v>
      </c>
      <c r="AK49" s="3">
        <v>0.1389764289</v>
      </c>
      <c r="AL49" s="13">
        <f t="shared" si="18"/>
        <v>0.3507152544</v>
      </c>
    </row>
    <row r="50">
      <c r="A50" s="10">
        <v>1087.0</v>
      </c>
      <c r="B50" s="1" t="s">
        <v>76</v>
      </c>
      <c r="C50" s="10">
        <v>4.0</v>
      </c>
      <c r="D50" s="10">
        <v>1.0</v>
      </c>
      <c r="E50" s="10">
        <f t="shared" ref="E50:F50" si="111">(C50-average(C:C))/stdev(C:C)</f>
        <v>0.2597855365</v>
      </c>
      <c r="F50" s="10">
        <f t="shared" si="111"/>
        <v>0.4732319217</v>
      </c>
      <c r="G50" s="10">
        <f t="shared" si="4"/>
        <v>0.3665087291</v>
      </c>
      <c r="H50" s="11">
        <f t="shared" si="5"/>
        <v>0.6053996441</v>
      </c>
      <c r="J50" s="10">
        <v>107.0</v>
      </c>
      <c r="K50" s="10">
        <v>7.0</v>
      </c>
      <c r="L50" s="10">
        <f t="shared" si="6"/>
        <v>51.1777683</v>
      </c>
      <c r="M50" s="10">
        <f t="shared" si="7"/>
        <v>-0.2727485093</v>
      </c>
      <c r="N50" s="11">
        <f t="shared" si="8"/>
        <v>-0.5222532999</v>
      </c>
      <c r="P50" s="10">
        <v>78.25</v>
      </c>
      <c r="Q50" s="10">
        <v>74.03</v>
      </c>
      <c r="R50" s="10">
        <v>73.96</v>
      </c>
      <c r="S50" s="10">
        <v>65.83</v>
      </c>
      <c r="T50" s="10">
        <f t="shared" ref="T50:W50" si="112">(P50-average(P:P))/stdev(P:P)</f>
        <v>0.2507096027</v>
      </c>
      <c r="U50" s="10">
        <f t="shared" si="112"/>
        <v>0.3821994627</v>
      </c>
      <c r="V50" s="10">
        <f t="shared" si="112"/>
        <v>0.1807231778</v>
      </c>
      <c r="W50" s="10">
        <f t="shared" si="112"/>
        <v>0.6166290656</v>
      </c>
      <c r="X50" s="10">
        <f t="shared" si="10"/>
        <v>0.3575653272</v>
      </c>
      <c r="Y50" s="11">
        <f t="shared" si="11"/>
        <v>0.597967664</v>
      </c>
      <c r="Z50" s="10"/>
      <c r="AA50" s="10">
        <v>2.0</v>
      </c>
      <c r="AB50" s="10">
        <v>285.0</v>
      </c>
      <c r="AC50" s="10">
        <f t="shared" si="12"/>
        <v>2.45484486</v>
      </c>
      <c r="AD50" s="10">
        <f t="shared" si="13"/>
        <v>0.7309545696</v>
      </c>
      <c r="AE50" s="10">
        <f t="shared" si="14"/>
        <v>1.526498974</v>
      </c>
      <c r="AF50" s="10">
        <f t="shared" si="15"/>
        <v>1.128726772</v>
      </c>
      <c r="AG50" s="11">
        <f t="shared" si="16"/>
        <v>1.062415536</v>
      </c>
      <c r="AH50" s="11"/>
      <c r="AJ50" s="12">
        <f t="shared" si="17"/>
        <v>0.4358823861</v>
      </c>
      <c r="AK50" s="3">
        <v>0.08558117231</v>
      </c>
      <c r="AL50" s="13">
        <f t="shared" si="18"/>
        <v>0.3483070827</v>
      </c>
    </row>
    <row r="51">
      <c r="A51" s="10">
        <v>1723.0</v>
      </c>
      <c r="B51" s="1" t="s">
        <v>62</v>
      </c>
      <c r="C51" s="10">
        <v>4.0</v>
      </c>
      <c r="D51" s="10">
        <v>1.0</v>
      </c>
      <c r="E51" s="10">
        <f t="shared" ref="E51:F51" si="113">(C51-average(C:C))/stdev(C:C)</f>
        <v>0.2597855365</v>
      </c>
      <c r="F51" s="10">
        <f t="shared" si="113"/>
        <v>0.4732319217</v>
      </c>
      <c r="G51" s="10">
        <f t="shared" si="4"/>
        <v>0.3665087291</v>
      </c>
      <c r="H51" s="11">
        <f t="shared" si="5"/>
        <v>0.6053996441</v>
      </c>
      <c r="J51" s="20">
        <v>56.6</v>
      </c>
      <c r="K51" s="10">
        <v>0.0</v>
      </c>
      <c r="L51" s="10">
        <f t="shared" si="6"/>
        <v>56.6</v>
      </c>
      <c r="M51" s="10">
        <f t="shared" si="7"/>
        <v>-0.2416451441</v>
      </c>
      <c r="N51" s="11">
        <f t="shared" si="8"/>
        <v>-0.4915741491</v>
      </c>
      <c r="P51" s="10">
        <v>82.81</v>
      </c>
      <c r="Q51" s="10">
        <v>80.47</v>
      </c>
      <c r="R51" s="10">
        <v>80.47</v>
      </c>
      <c r="S51" s="10">
        <v>73.44</v>
      </c>
      <c r="T51" s="10">
        <f t="shared" ref="T51:W51" si="114">(P51-average(P:P))/stdev(P:P)</f>
        <v>0.5554890084</v>
      </c>
      <c r="U51" s="10">
        <f t="shared" si="114"/>
        <v>0.7843476918</v>
      </c>
      <c r="V51" s="10">
        <f t="shared" si="114"/>
        <v>0.6456268649</v>
      </c>
      <c r="W51" s="10">
        <f t="shared" si="114"/>
        <v>1.083946312</v>
      </c>
      <c r="X51" s="10">
        <f t="shared" si="10"/>
        <v>0.7673524694</v>
      </c>
      <c r="Y51" s="11">
        <f t="shared" si="11"/>
        <v>0.8759865692</v>
      </c>
      <c r="Z51" s="10"/>
      <c r="AA51" s="1"/>
      <c r="AB51" s="1"/>
      <c r="AC51" s="1" t="str">
        <f t="shared" si="12"/>
        <v/>
      </c>
      <c r="AD51" s="1" t="str">
        <f t="shared" si="13"/>
        <v/>
      </c>
      <c r="AE51" s="1" t="str">
        <f t="shared" si="14"/>
        <v/>
      </c>
      <c r="AF51" s="1" t="str">
        <f t="shared" si="15"/>
        <v/>
      </c>
      <c r="AG51" s="11" t="str">
        <f t="shared" si="16"/>
        <v/>
      </c>
      <c r="AH51" s="11"/>
      <c r="AJ51" s="12">
        <f t="shared" si="17"/>
        <v>0.3299373547</v>
      </c>
      <c r="AL51" s="13">
        <f t="shared" si="18"/>
        <v>0.3299373547</v>
      </c>
    </row>
    <row r="52">
      <c r="A52" s="10">
        <v>1397.0</v>
      </c>
      <c r="B52" s="15" t="s">
        <v>87</v>
      </c>
      <c r="C52" s="10">
        <v>4.0</v>
      </c>
      <c r="D52" s="10">
        <v>1.0</v>
      </c>
      <c r="E52" s="10">
        <f t="shared" ref="E52:F52" si="115">(C52-average(C:C))/stdev(C:C)</f>
        <v>0.2597855365</v>
      </c>
      <c r="F52" s="10">
        <f t="shared" si="115"/>
        <v>0.4732319217</v>
      </c>
      <c r="G52" s="10">
        <f t="shared" si="4"/>
        <v>0.3665087291</v>
      </c>
      <c r="H52" s="11">
        <f t="shared" si="5"/>
        <v>0.6053996441</v>
      </c>
      <c r="J52" s="10">
        <v>98.3</v>
      </c>
      <c r="K52" s="10">
        <v>4.0</v>
      </c>
      <c r="L52" s="10">
        <f t="shared" si="6"/>
        <v>64.49463</v>
      </c>
      <c r="M52" s="10">
        <f t="shared" si="7"/>
        <v>-0.1963594438</v>
      </c>
      <c r="N52" s="11">
        <f t="shared" si="8"/>
        <v>-0.4431246369</v>
      </c>
      <c r="P52" s="10">
        <v>77.08</v>
      </c>
      <c r="Q52" s="10">
        <v>70.32</v>
      </c>
      <c r="R52" s="10">
        <v>75.02</v>
      </c>
      <c r="S52" s="10">
        <v>58.8</v>
      </c>
      <c r="T52" s="10">
        <f t="shared" ref="T52:W52" si="116">(P52-average(P:P))/stdev(P:P)</f>
        <v>0.1725096236</v>
      </c>
      <c r="U52" s="10">
        <f t="shared" si="116"/>
        <v>0.1505271133</v>
      </c>
      <c r="V52" s="10">
        <f t="shared" si="116"/>
        <v>0.2564217812</v>
      </c>
      <c r="W52" s="10">
        <f t="shared" si="116"/>
        <v>0.1849286391</v>
      </c>
      <c r="X52" s="10">
        <f t="shared" si="10"/>
        <v>0.1910967893</v>
      </c>
      <c r="Y52" s="11">
        <f t="shared" si="11"/>
        <v>0.4371461876</v>
      </c>
      <c r="Z52" s="10"/>
      <c r="AA52" s="10">
        <v>3.0</v>
      </c>
      <c r="AB52" s="10">
        <v>0.0</v>
      </c>
      <c r="AC52" s="10">
        <f t="shared" si="12"/>
        <v>0</v>
      </c>
      <c r="AD52" s="10">
        <f t="shared" si="13"/>
        <v>1.528827515</v>
      </c>
      <c r="AE52" s="10">
        <f t="shared" si="14"/>
        <v>-0.3910038269</v>
      </c>
      <c r="AF52" s="10">
        <f t="shared" si="15"/>
        <v>0.5689118442</v>
      </c>
      <c r="AG52" s="11">
        <f t="shared" si="16"/>
        <v>0.7542624505</v>
      </c>
      <c r="AH52" s="11"/>
      <c r="AJ52" s="12">
        <f t="shared" si="17"/>
        <v>0.3384209113</v>
      </c>
      <c r="AK52" s="3">
        <v>0.2701577088</v>
      </c>
      <c r="AL52" s="13">
        <f t="shared" si="18"/>
        <v>0.3213551107</v>
      </c>
    </row>
    <row r="53">
      <c r="A53" s="10">
        <v>176.0</v>
      </c>
      <c r="B53" s="1" t="s">
        <v>67</v>
      </c>
      <c r="C53" s="10">
        <v>4.0</v>
      </c>
      <c r="D53" s="10">
        <v>1.0</v>
      </c>
      <c r="E53" s="10">
        <f t="shared" ref="E53:F53" si="117">(C53-average(C:C))/stdev(C:C)</f>
        <v>0.2597855365</v>
      </c>
      <c r="F53" s="10">
        <f t="shared" si="117"/>
        <v>0.4732319217</v>
      </c>
      <c r="G53" s="10">
        <f t="shared" si="4"/>
        <v>0.3665087291</v>
      </c>
      <c r="H53" s="11">
        <f t="shared" si="5"/>
        <v>0.6053996441</v>
      </c>
      <c r="J53" s="14">
        <v>0.0</v>
      </c>
      <c r="K53" s="14">
        <v>0.0</v>
      </c>
      <c r="L53" s="10">
        <f t="shared" si="6"/>
        <v>0</v>
      </c>
      <c r="M53" s="10">
        <f t="shared" si="7"/>
        <v>-1</v>
      </c>
      <c r="N53" s="11">
        <f t="shared" si="8"/>
        <v>-1</v>
      </c>
      <c r="P53" s="10">
        <v>76.29</v>
      </c>
      <c r="Q53" s="10">
        <v>72.7</v>
      </c>
      <c r="R53" s="10">
        <v>74.98</v>
      </c>
      <c r="S53" s="10">
        <v>57.66</v>
      </c>
      <c r="T53" s="10">
        <f t="shared" ref="T53:W53" si="118">(P53-average(P:P))/stdev(P:P)</f>
        <v>0.1197079283</v>
      </c>
      <c r="U53" s="10">
        <f t="shared" si="118"/>
        <v>0.299147111</v>
      </c>
      <c r="V53" s="10">
        <f t="shared" si="118"/>
        <v>0.2535652302</v>
      </c>
      <c r="W53" s="10">
        <f t="shared" si="118"/>
        <v>0.1149231646</v>
      </c>
      <c r="X53" s="10">
        <f t="shared" si="10"/>
        <v>0.1968358585</v>
      </c>
      <c r="Y53" s="11">
        <f t="shared" si="11"/>
        <v>0.4436618741</v>
      </c>
      <c r="Z53" s="10"/>
      <c r="AA53" s="10">
        <v>5.0</v>
      </c>
      <c r="AB53" s="10">
        <v>0.0</v>
      </c>
      <c r="AC53" s="10">
        <f t="shared" si="12"/>
        <v>0</v>
      </c>
      <c r="AD53" s="10">
        <f t="shared" si="13"/>
        <v>3.124573407</v>
      </c>
      <c r="AE53" s="10">
        <f t="shared" si="14"/>
        <v>-0.3910038269</v>
      </c>
      <c r="AF53" s="10">
        <f t="shared" si="15"/>
        <v>1.36678479</v>
      </c>
      <c r="AG53" s="11">
        <f t="shared" si="16"/>
        <v>1.169095715</v>
      </c>
      <c r="AH53" s="11"/>
      <c r="AJ53" s="12">
        <f t="shared" si="17"/>
        <v>0.3045393082</v>
      </c>
      <c r="AK53" s="3">
        <v>0.3642799603</v>
      </c>
      <c r="AL53" s="13">
        <f t="shared" si="18"/>
        <v>0.3194744712</v>
      </c>
    </row>
    <row r="54">
      <c r="A54" s="10">
        <v>1439.0</v>
      </c>
      <c r="B54" s="1" t="s">
        <v>106</v>
      </c>
      <c r="C54" s="10">
        <v>4.0</v>
      </c>
      <c r="D54" s="10">
        <v>1.0</v>
      </c>
      <c r="E54" s="10">
        <f t="shared" ref="E54:F54" si="119">(C54-average(C:C))/stdev(C:C)</f>
        <v>0.2597855365</v>
      </c>
      <c r="F54" s="10">
        <f t="shared" si="119"/>
        <v>0.4732319217</v>
      </c>
      <c r="G54" s="10">
        <f t="shared" si="4"/>
        <v>0.3665087291</v>
      </c>
      <c r="H54" s="11">
        <f t="shared" si="5"/>
        <v>0.6053996441</v>
      </c>
      <c r="J54" s="10">
        <v>199.7</v>
      </c>
      <c r="K54" s="10">
        <v>4.0</v>
      </c>
      <c r="L54" s="10">
        <f t="shared" si="6"/>
        <v>131.02317</v>
      </c>
      <c r="M54" s="10">
        <f t="shared" si="7"/>
        <v>0.1852659808</v>
      </c>
      <c r="N54" s="11">
        <f t="shared" si="8"/>
        <v>0.4304253487</v>
      </c>
      <c r="P54" s="10">
        <v>82.01</v>
      </c>
      <c r="Q54" s="10">
        <v>75.35</v>
      </c>
      <c r="R54" s="10">
        <v>80.1</v>
      </c>
      <c r="S54" s="10">
        <v>59.52</v>
      </c>
      <c r="T54" s="10">
        <f t="shared" ref="T54:W54" si="120">(P54-average(P:P))/stdev(P:P)</f>
        <v>0.5020189372</v>
      </c>
      <c r="U54" s="10">
        <f t="shared" si="120"/>
        <v>0.4646273606</v>
      </c>
      <c r="V54" s="10">
        <f t="shared" si="120"/>
        <v>0.6192037675</v>
      </c>
      <c r="W54" s="10">
        <f t="shared" si="120"/>
        <v>0.2291426231</v>
      </c>
      <c r="X54" s="10">
        <f t="shared" si="10"/>
        <v>0.4537481721</v>
      </c>
      <c r="Y54" s="11">
        <f t="shared" si="11"/>
        <v>0.6736083225</v>
      </c>
      <c r="Z54" s="10"/>
      <c r="AA54" s="10">
        <v>0.0</v>
      </c>
      <c r="AB54" s="10">
        <v>0.0</v>
      </c>
      <c r="AC54" s="10">
        <f t="shared" si="12"/>
        <v>0</v>
      </c>
      <c r="AD54" s="10">
        <f t="shared" si="13"/>
        <v>-0.8647913218</v>
      </c>
      <c r="AE54" s="10">
        <f t="shared" si="14"/>
        <v>-0.3910038269</v>
      </c>
      <c r="AF54" s="10">
        <f t="shared" si="15"/>
        <v>-0.6278975743</v>
      </c>
      <c r="AG54" s="11">
        <f t="shared" si="16"/>
        <v>-0.7923998828</v>
      </c>
      <c r="AH54" s="11"/>
      <c r="AJ54" s="12">
        <f t="shared" si="17"/>
        <v>0.2292583581</v>
      </c>
      <c r="AK54" s="3">
        <v>0.5794443594</v>
      </c>
      <c r="AL54" s="13">
        <f t="shared" si="18"/>
        <v>0.3168048584</v>
      </c>
    </row>
    <row r="55">
      <c r="A55" s="10">
        <v>1416.0</v>
      </c>
      <c r="B55" s="1" t="s">
        <v>78</v>
      </c>
      <c r="C55" s="10">
        <v>4.0</v>
      </c>
      <c r="D55" s="10">
        <v>1.0</v>
      </c>
      <c r="E55" s="10">
        <f t="shared" ref="E55:F55" si="121">(C55-average(C:C))/stdev(C:C)</f>
        <v>0.2597855365</v>
      </c>
      <c r="F55" s="10">
        <f t="shared" si="121"/>
        <v>0.4732319217</v>
      </c>
      <c r="G55" s="10">
        <f t="shared" si="4"/>
        <v>0.3665087291</v>
      </c>
      <c r="H55" s="11">
        <f t="shared" si="5"/>
        <v>0.6053996441</v>
      </c>
      <c r="J55" s="10">
        <v>27.1</v>
      </c>
      <c r="K55" s="10">
        <v>5.0</v>
      </c>
      <c r="L55" s="10">
        <f t="shared" si="6"/>
        <v>16.002279</v>
      </c>
      <c r="M55" s="10">
        <f t="shared" si="7"/>
        <v>-0.4745244845</v>
      </c>
      <c r="N55" s="11">
        <f t="shared" si="8"/>
        <v>-0.688857376</v>
      </c>
      <c r="P55" s="10">
        <v>85.45</v>
      </c>
      <c r="Q55" s="10">
        <v>85.25</v>
      </c>
      <c r="R55" s="10">
        <v>82.89</v>
      </c>
      <c r="S55" s="10">
        <v>74.72</v>
      </c>
      <c r="T55" s="10">
        <f t="shared" ref="T55:W55" si="122">(P55-average(P:P))/stdev(P:P)</f>
        <v>0.7319402433</v>
      </c>
      <c r="U55" s="10">
        <f t="shared" si="122"/>
        <v>1.082836595</v>
      </c>
      <c r="V55" s="10">
        <f t="shared" si="122"/>
        <v>0.8184482048</v>
      </c>
      <c r="W55" s="10">
        <f t="shared" si="122"/>
        <v>1.162548951</v>
      </c>
      <c r="X55" s="10">
        <f t="shared" si="10"/>
        <v>0.9489434984</v>
      </c>
      <c r="Y55" s="11">
        <f t="shared" si="11"/>
        <v>0.9741373098</v>
      </c>
      <c r="Z55" s="10"/>
      <c r="AA55" s="10">
        <v>3.0</v>
      </c>
      <c r="AB55" s="10">
        <v>0.0</v>
      </c>
      <c r="AC55" s="10">
        <f t="shared" si="12"/>
        <v>0</v>
      </c>
      <c r="AD55" s="10">
        <f t="shared" si="13"/>
        <v>1.528827515</v>
      </c>
      <c r="AE55" s="10">
        <f t="shared" si="14"/>
        <v>-0.3910038269</v>
      </c>
      <c r="AF55" s="10">
        <f t="shared" si="15"/>
        <v>0.5689118442</v>
      </c>
      <c r="AG55" s="11">
        <f t="shared" si="16"/>
        <v>0.7542624505</v>
      </c>
      <c r="AH55" s="11"/>
      <c r="AJ55" s="12">
        <f t="shared" si="17"/>
        <v>0.4112355071</v>
      </c>
      <c r="AK55" s="3">
        <v>-0.05745961731</v>
      </c>
      <c r="AL55" s="13">
        <f t="shared" si="18"/>
        <v>0.294061726</v>
      </c>
    </row>
    <row r="56">
      <c r="A56" s="10">
        <v>520.0</v>
      </c>
      <c r="B56" s="1" t="s">
        <v>85</v>
      </c>
      <c r="C56" s="10">
        <v>4.0</v>
      </c>
      <c r="D56" s="10">
        <v>1.0</v>
      </c>
      <c r="E56" s="10">
        <f t="shared" ref="E56:F56" si="123">(C56-average(C:C))/stdev(C:C)</f>
        <v>0.2597855365</v>
      </c>
      <c r="F56" s="10">
        <f t="shared" si="123"/>
        <v>0.4732319217</v>
      </c>
      <c r="G56" s="10">
        <f t="shared" si="4"/>
        <v>0.3665087291</v>
      </c>
      <c r="H56" s="11">
        <f t="shared" si="5"/>
        <v>0.6053996441</v>
      </c>
      <c r="J56" s="10">
        <v>74.9</v>
      </c>
      <c r="K56" s="10">
        <v>12.0</v>
      </c>
      <c r="L56" s="10">
        <f t="shared" si="6"/>
        <v>21.15397228</v>
      </c>
      <c r="M56" s="10">
        <f t="shared" si="7"/>
        <v>-0.4449729997</v>
      </c>
      <c r="N56" s="11">
        <f t="shared" si="8"/>
        <v>-0.6670629654</v>
      </c>
      <c r="P56" s="10">
        <v>78.04</v>
      </c>
      <c r="Q56" s="10">
        <v>79.76</v>
      </c>
      <c r="R56" s="10">
        <v>82.12</v>
      </c>
      <c r="S56" s="10">
        <v>67.67</v>
      </c>
      <c r="T56" s="10">
        <f t="shared" ref="T56:W56" si="124">(P56-average(P:P))/stdev(P:P)</f>
        <v>0.236673709</v>
      </c>
      <c r="U56" s="10">
        <f t="shared" si="124"/>
        <v>0.740011474</v>
      </c>
      <c r="V56" s="10">
        <f t="shared" si="124"/>
        <v>0.7634595966</v>
      </c>
      <c r="W56" s="10">
        <f t="shared" si="124"/>
        <v>0.7296203579</v>
      </c>
      <c r="X56" s="10">
        <f t="shared" si="10"/>
        <v>0.6174412844</v>
      </c>
      <c r="Y56" s="11">
        <f t="shared" si="11"/>
        <v>0.7857743215</v>
      </c>
      <c r="Z56" s="10"/>
      <c r="AA56" s="10">
        <v>2.0</v>
      </c>
      <c r="AB56" s="10">
        <v>0.0</v>
      </c>
      <c r="AC56" s="10">
        <f t="shared" si="12"/>
        <v>0</v>
      </c>
      <c r="AD56" s="10">
        <f t="shared" si="13"/>
        <v>0.7309545696</v>
      </c>
      <c r="AE56" s="10">
        <f t="shared" si="14"/>
        <v>-0.3910038269</v>
      </c>
      <c r="AF56" s="10">
        <f t="shared" si="15"/>
        <v>0.1699753714</v>
      </c>
      <c r="AG56" s="11">
        <f t="shared" si="16"/>
        <v>0.4122806949</v>
      </c>
      <c r="AH56" s="11"/>
      <c r="AJ56" s="12">
        <f t="shared" si="17"/>
        <v>0.2840979238</v>
      </c>
      <c r="AK56" s="3">
        <v>0.2987450835</v>
      </c>
      <c r="AL56" s="13">
        <f t="shared" si="18"/>
        <v>0.2877597137</v>
      </c>
    </row>
    <row r="57">
      <c r="A57" s="10">
        <v>1826.0</v>
      </c>
      <c r="B57" s="1" t="s">
        <v>79</v>
      </c>
      <c r="C57" s="10">
        <v>4.0</v>
      </c>
      <c r="D57" s="10">
        <v>1.0</v>
      </c>
      <c r="E57" s="10">
        <f t="shared" ref="E57:F57" si="125">(C57-average(C:C))/stdev(C:C)</f>
        <v>0.2597855365</v>
      </c>
      <c r="F57" s="10">
        <f t="shared" si="125"/>
        <v>0.4732319217</v>
      </c>
      <c r="G57" s="10">
        <f t="shared" si="4"/>
        <v>0.3665087291</v>
      </c>
      <c r="H57" s="11">
        <f t="shared" si="5"/>
        <v>0.6053996441</v>
      </c>
      <c r="J57" s="10">
        <v>36.6</v>
      </c>
      <c r="K57" s="10">
        <v>1.0</v>
      </c>
      <c r="L57" s="10">
        <f t="shared" si="6"/>
        <v>32.94</v>
      </c>
      <c r="M57" s="10">
        <f t="shared" si="7"/>
        <v>-0.3773652057</v>
      </c>
      <c r="N57" s="11">
        <f t="shared" si="8"/>
        <v>-0.6143005825</v>
      </c>
      <c r="P57" s="10">
        <v>88.09</v>
      </c>
      <c r="Q57" s="10">
        <v>72.26</v>
      </c>
      <c r="R57" s="10">
        <v>80.67</v>
      </c>
      <c r="S57" s="10">
        <v>61.72</v>
      </c>
      <c r="T57" s="10">
        <f t="shared" ref="T57:W57" si="126">(P57-average(P:P))/stdev(P:P)</f>
        <v>0.9083914782</v>
      </c>
      <c r="U57" s="10">
        <f t="shared" si="126"/>
        <v>0.2716711451</v>
      </c>
      <c r="V57" s="10">
        <f t="shared" si="126"/>
        <v>0.6599096202</v>
      </c>
      <c r="W57" s="10">
        <f t="shared" si="126"/>
        <v>0.3642409073</v>
      </c>
      <c r="X57" s="10">
        <f t="shared" si="10"/>
        <v>0.5510532877</v>
      </c>
      <c r="Y57" s="11">
        <f t="shared" si="11"/>
        <v>0.7423296355</v>
      </c>
      <c r="Z57" s="10"/>
      <c r="AA57" s="10">
        <v>2.0</v>
      </c>
      <c r="AB57" s="10">
        <v>398.0</v>
      </c>
      <c r="AC57" s="10">
        <f t="shared" si="12"/>
        <v>2.599883072</v>
      </c>
      <c r="AD57" s="10">
        <f t="shared" si="13"/>
        <v>0.7309545696</v>
      </c>
      <c r="AE57" s="10">
        <f t="shared" si="14"/>
        <v>1.639789708</v>
      </c>
      <c r="AF57" s="10">
        <f t="shared" si="15"/>
        <v>1.185372139</v>
      </c>
      <c r="AG57" s="11">
        <f t="shared" si="16"/>
        <v>1.088747969</v>
      </c>
      <c r="AH57" s="11"/>
      <c r="AJ57" s="12">
        <f t="shared" si="17"/>
        <v>0.4555441664</v>
      </c>
      <c r="AK57" s="3">
        <v>-0.2229192639</v>
      </c>
      <c r="AL57" s="13">
        <f t="shared" si="18"/>
        <v>0.2859283088</v>
      </c>
    </row>
    <row r="58">
      <c r="A58" s="10">
        <v>505.0</v>
      </c>
      <c r="B58" s="1" t="s">
        <v>89</v>
      </c>
      <c r="C58" s="10">
        <v>4.0</v>
      </c>
      <c r="D58" s="10">
        <v>1.0</v>
      </c>
      <c r="E58" s="10">
        <f t="shared" ref="E58:F58" si="127">(C58-average(C:C))/stdev(C:C)</f>
        <v>0.2597855365</v>
      </c>
      <c r="F58" s="10">
        <f t="shared" si="127"/>
        <v>0.4732319217</v>
      </c>
      <c r="G58" s="10">
        <f t="shared" si="4"/>
        <v>0.3665087291</v>
      </c>
      <c r="H58" s="11">
        <f t="shared" si="5"/>
        <v>0.6053996441</v>
      </c>
      <c r="J58" s="10">
        <v>87.5</v>
      </c>
      <c r="K58" s="10">
        <v>11.0</v>
      </c>
      <c r="L58" s="10">
        <f t="shared" si="6"/>
        <v>27.45842716</v>
      </c>
      <c r="M58" s="10">
        <f t="shared" si="7"/>
        <v>-0.4088089675</v>
      </c>
      <c r="N58" s="11">
        <f t="shared" si="8"/>
        <v>-0.6393817072</v>
      </c>
      <c r="P58" s="10">
        <v>81.07</v>
      </c>
      <c r="Q58" s="10">
        <v>85.06</v>
      </c>
      <c r="R58" s="10">
        <v>81.72</v>
      </c>
      <c r="S58" s="10">
        <v>71.83</v>
      </c>
      <c r="T58" s="10">
        <f t="shared" ref="T58:W58" si="128">(P58-average(P:P))/stdev(P:P)</f>
        <v>0.4391916036</v>
      </c>
      <c r="U58" s="10">
        <f t="shared" si="128"/>
        <v>1.070971973</v>
      </c>
      <c r="V58" s="10">
        <f t="shared" si="128"/>
        <v>0.7348940859</v>
      </c>
      <c r="W58" s="10">
        <f t="shared" si="128"/>
        <v>0.9850789317</v>
      </c>
      <c r="X58" s="10">
        <f t="shared" si="10"/>
        <v>0.8075341486</v>
      </c>
      <c r="Y58" s="11">
        <f t="shared" si="11"/>
        <v>0.8986290384</v>
      </c>
      <c r="Z58" s="10"/>
      <c r="AA58" s="10">
        <v>2.0</v>
      </c>
      <c r="AB58" s="10">
        <v>0.0</v>
      </c>
      <c r="AC58" s="10">
        <f t="shared" si="12"/>
        <v>0</v>
      </c>
      <c r="AD58" s="10">
        <f t="shared" si="13"/>
        <v>0.7309545696</v>
      </c>
      <c r="AE58" s="10">
        <f t="shared" si="14"/>
        <v>-0.3910038269</v>
      </c>
      <c r="AF58" s="10">
        <f t="shared" si="15"/>
        <v>0.1699753714</v>
      </c>
      <c r="AG58" s="11">
        <f t="shared" si="16"/>
        <v>0.4122806949</v>
      </c>
      <c r="AH58" s="11"/>
      <c r="AJ58" s="12">
        <f t="shared" si="17"/>
        <v>0.3192319175</v>
      </c>
      <c r="AK58" s="3">
        <v>0.0600846695</v>
      </c>
      <c r="AL58" s="13">
        <f t="shared" si="18"/>
        <v>0.2544451055</v>
      </c>
    </row>
    <row r="59">
      <c r="A59" s="10">
        <v>1092.0</v>
      </c>
      <c r="B59" s="1" t="s">
        <v>94</v>
      </c>
      <c r="C59" s="10">
        <v>4.0</v>
      </c>
      <c r="D59" s="10">
        <v>1.0</v>
      </c>
      <c r="E59" s="10">
        <f t="shared" ref="E59:F59" si="129">(C59-average(C:C))/stdev(C:C)</f>
        <v>0.2597855365</v>
      </c>
      <c r="F59" s="10">
        <f t="shared" si="129"/>
        <v>0.4732319217</v>
      </c>
      <c r="G59" s="10">
        <f t="shared" si="4"/>
        <v>0.3665087291</v>
      </c>
      <c r="H59" s="11">
        <f t="shared" si="5"/>
        <v>0.6053996441</v>
      </c>
      <c r="J59" s="10">
        <v>145.3</v>
      </c>
      <c r="K59" s="10">
        <v>8.0</v>
      </c>
      <c r="L59" s="10">
        <f t="shared" si="6"/>
        <v>62.54688561</v>
      </c>
      <c r="M59" s="10">
        <f t="shared" si="7"/>
        <v>-0.2075322244</v>
      </c>
      <c r="N59" s="11">
        <f t="shared" si="8"/>
        <v>-0.4555570484</v>
      </c>
      <c r="P59" s="10">
        <v>93.91</v>
      </c>
      <c r="Q59" s="10">
        <v>86.19</v>
      </c>
      <c r="R59" s="10">
        <v>87.09</v>
      </c>
      <c r="S59" s="10">
        <v>76.56</v>
      </c>
      <c r="T59" s="10">
        <f t="shared" ref="T59:W59" si="130">(P59-average(P:P))/stdev(P:P)</f>
        <v>1.297386246</v>
      </c>
      <c r="U59" s="10">
        <f t="shared" si="130"/>
        <v>1.141535249</v>
      </c>
      <c r="V59" s="10">
        <f t="shared" si="130"/>
        <v>1.118386067</v>
      </c>
      <c r="W59" s="10">
        <f t="shared" si="130"/>
        <v>1.275540243</v>
      </c>
      <c r="X59" s="10">
        <f t="shared" si="10"/>
        <v>1.208211951</v>
      </c>
      <c r="Y59" s="11">
        <f t="shared" si="11"/>
        <v>1.09918695</v>
      </c>
      <c r="Z59" s="10"/>
      <c r="AA59" s="10">
        <v>1.0</v>
      </c>
      <c r="AB59" s="10">
        <v>0.0</v>
      </c>
      <c r="AC59" s="10">
        <f t="shared" si="12"/>
        <v>0</v>
      </c>
      <c r="AD59" s="10">
        <f t="shared" si="13"/>
        <v>-0.06691837609</v>
      </c>
      <c r="AE59" s="10">
        <f t="shared" si="14"/>
        <v>-0.3910038269</v>
      </c>
      <c r="AF59" s="10">
        <f t="shared" si="15"/>
        <v>-0.2289611015</v>
      </c>
      <c r="AG59" s="11">
        <f t="shared" si="16"/>
        <v>-0.4784987999</v>
      </c>
      <c r="AH59" s="11"/>
      <c r="AJ59" s="12">
        <f t="shared" si="17"/>
        <v>0.1926326865</v>
      </c>
      <c r="AK59" s="3">
        <v>0.3307300878</v>
      </c>
      <c r="AL59" s="13">
        <f t="shared" si="18"/>
        <v>0.2271570368</v>
      </c>
    </row>
    <row r="60">
      <c r="A60" s="10">
        <v>1870.0</v>
      </c>
      <c r="B60" s="1" t="s">
        <v>117</v>
      </c>
      <c r="C60" s="10">
        <v>4.0</v>
      </c>
      <c r="D60" s="10">
        <v>1.0</v>
      </c>
      <c r="E60" s="10">
        <f t="shared" ref="E60:F60" si="131">(C60-average(C:C))/stdev(C:C)</f>
        <v>0.2597855365</v>
      </c>
      <c r="F60" s="10">
        <f t="shared" si="131"/>
        <v>0.4732319217</v>
      </c>
      <c r="G60" s="10">
        <f t="shared" si="4"/>
        <v>0.3665087291</v>
      </c>
      <c r="H60" s="11">
        <f t="shared" si="5"/>
        <v>0.6053996441</v>
      </c>
      <c r="J60" s="10">
        <v>138.6</v>
      </c>
      <c r="K60" s="10">
        <v>1.0</v>
      </c>
      <c r="L60" s="10">
        <f t="shared" si="6"/>
        <v>124.74</v>
      </c>
      <c r="M60" s="10">
        <f t="shared" si="7"/>
        <v>0.1492240442</v>
      </c>
      <c r="N60" s="11">
        <f t="shared" si="8"/>
        <v>0.3862952811</v>
      </c>
      <c r="P60" s="10">
        <v>63.48</v>
      </c>
      <c r="Q60" s="10">
        <v>62.5</v>
      </c>
      <c r="R60" s="10">
        <v>68.56</v>
      </c>
      <c r="S60" s="10">
        <v>49.42</v>
      </c>
      <c r="T60" s="10">
        <f t="shared" ref="T60:W60" si="132">(P60-average(P:P))/stdev(P:P)</f>
        <v>-0.7364815865</v>
      </c>
      <c r="U60" s="10">
        <f t="shared" si="132"/>
        <v>-0.3377957364</v>
      </c>
      <c r="V60" s="10">
        <f t="shared" si="132"/>
        <v>-0.204911217</v>
      </c>
      <c r="W60" s="10">
        <f t="shared" si="132"/>
        <v>-0.3910813183</v>
      </c>
      <c r="X60" s="10">
        <f t="shared" si="10"/>
        <v>-0.4175674645</v>
      </c>
      <c r="Y60" s="11">
        <f t="shared" si="11"/>
        <v>-0.6461946027</v>
      </c>
      <c r="Z60" s="10"/>
      <c r="AA60" s="10">
        <v>3.0</v>
      </c>
      <c r="AB60" s="10">
        <v>0.0</v>
      </c>
      <c r="AC60" s="10">
        <f t="shared" si="12"/>
        <v>0</v>
      </c>
      <c r="AD60" s="10">
        <f t="shared" si="13"/>
        <v>1.528827515</v>
      </c>
      <c r="AE60" s="10">
        <f t="shared" si="14"/>
        <v>-0.3910038269</v>
      </c>
      <c r="AF60" s="10">
        <f t="shared" si="15"/>
        <v>0.5689118442</v>
      </c>
      <c r="AG60" s="11">
        <f t="shared" si="16"/>
        <v>0.7542624505</v>
      </c>
      <c r="AH60" s="11"/>
      <c r="AJ60" s="12">
        <f t="shared" si="17"/>
        <v>0.2749406933</v>
      </c>
      <c r="AK60" s="3">
        <v>0.06597066984</v>
      </c>
      <c r="AL60" s="13">
        <f t="shared" si="18"/>
        <v>0.2226981874</v>
      </c>
    </row>
    <row r="61">
      <c r="A61" s="10">
        <v>1221.0</v>
      </c>
      <c r="B61" s="1" t="s">
        <v>99</v>
      </c>
      <c r="C61" s="10">
        <v>4.0</v>
      </c>
      <c r="D61" s="10">
        <v>1.0</v>
      </c>
      <c r="E61" s="10">
        <f t="shared" ref="E61:F61" si="133">(C61-average(C:C))/stdev(C:C)</f>
        <v>0.2597855365</v>
      </c>
      <c r="F61" s="10">
        <f t="shared" si="133"/>
        <v>0.4732319217</v>
      </c>
      <c r="G61" s="10">
        <f t="shared" si="4"/>
        <v>0.3665087291</v>
      </c>
      <c r="H61" s="11">
        <f t="shared" si="5"/>
        <v>0.6053996441</v>
      </c>
      <c r="J61" s="10">
        <v>140.1</v>
      </c>
      <c r="K61" s="10">
        <v>6.0</v>
      </c>
      <c r="L61" s="10">
        <f t="shared" si="6"/>
        <v>74.4548841</v>
      </c>
      <c r="M61" s="10">
        <f t="shared" si="7"/>
        <v>-0.1392247735</v>
      </c>
      <c r="N61" s="11">
        <f t="shared" si="8"/>
        <v>-0.3731283606</v>
      </c>
      <c r="P61" s="10">
        <v>90.44</v>
      </c>
      <c r="Q61" s="10">
        <v>90.31</v>
      </c>
      <c r="R61" s="10">
        <v>88.5</v>
      </c>
      <c r="S61" s="10">
        <v>72.43</v>
      </c>
      <c r="T61" s="10">
        <f t="shared" ref="T61:W61" si="134">(P61-average(P:P))/stdev(P:P)</f>
        <v>1.065459812</v>
      </c>
      <c r="U61" s="10">
        <f t="shared" si="134"/>
        <v>1.398810203</v>
      </c>
      <c r="V61" s="10">
        <f t="shared" si="134"/>
        <v>1.219079493</v>
      </c>
      <c r="W61" s="10">
        <f t="shared" si="134"/>
        <v>1.021923918</v>
      </c>
      <c r="X61" s="10">
        <f t="shared" si="10"/>
        <v>1.176318357</v>
      </c>
      <c r="Y61" s="11">
        <f t="shared" si="11"/>
        <v>1.084582112</v>
      </c>
      <c r="Z61" s="10"/>
      <c r="AA61" s="10">
        <v>0.0</v>
      </c>
      <c r="AB61" s="10">
        <v>0.0</v>
      </c>
      <c r="AC61" s="10">
        <f t="shared" si="12"/>
        <v>0</v>
      </c>
      <c r="AD61" s="10">
        <f t="shared" si="13"/>
        <v>-0.8647913218</v>
      </c>
      <c r="AE61" s="10">
        <f t="shared" si="14"/>
        <v>-0.3910038269</v>
      </c>
      <c r="AF61" s="10">
        <f t="shared" si="15"/>
        <v>-0.6278975743</v>
      </c>
      <c r="AG61" s="11">
        <f t="shared" si="16"/>
        <v>-0.7923998828</v>
      </c>
      <c r="AH61" s="11"/>
      <c r="AJ61" s="12">
        <f t="shared" si="17"/>
        <v>0.1311133781</v>
      </c>
      <c r="AK61" s="3">
        <v>0.3796334787</v>
      </c>
      <c r="AL61" s="13">
        <f t="shared" si="18"/>
        <v>0.1932434032</v>
      </c>
    </row>
    <row r="62">
      <c r="A62" s="10">
        <v>1875.0</v>
      </c>
      <c r="B62" s="1" t="s">
        <v>84</v>
      </c>
      <c r="C62" s="10">
        <v>4.0</v>
      </c>
      <c r="D62" s="10">
        <v>1.0</v>
      </c>
      <c r="E62" s="10">
        <f t="shared" ref="E62:F62" si="135">(C62-average(C:C))/stdev(C:C)</f>
        <v>0.2597855365</v>
      </c>
      <c r="F62" s="10">
        <f t="shared" si="135"/>
        <v>0.4732319217</v>
      </c>
      <c r="G62" s="10">
        <f t="shared" si="4"/>
        <v>0.3665087291</v>
      </c>
      <c r="H62" s="11">
        <f t="shared" si="5"/>
        <v>0.6053996441</v>
      </c>
      <c r="J62" s="10">
        <v>47.4</v>
      </c>
      <c r="K62" s="10">
        <v>0.0</v>
      </c>
      <c r="L62" s="10">
        <f t="shared" si="6"/>
        <v>47.4</v>
      </c>
      <c r="M62" s="10">
        <f t="shared" si="7"/>
        <v>-0.2944187944</v>
      </c>
      <c r="N62" s="11">
        <f t="shared" si="8"/>
        <v>-0.5426037177</v>
      </c>
      <c r="P62" s="10">
        <v>77.34</v>
      </c>
      <c r="Q62" s="10">
        <v>72.66</v>
      </c>
      <c r="R62" s="10">
        <v>73.44</v>
      </c>
      <c r="S62" s="10">
        <v>58.59</v>
      </c>
      <c r="T62" s="10">
        <f t="shared" ref="T62:W62" si="136">(P62-average(P:P))/stdev(P:P)</f>
        <v>0.1898873967</v>
      </c>
      <c r="U62" s="10">
        <f t="shared" si="136"/>
        <v>0.2966492959</v>
      </c>
      <c r="V62" s="10">
        <f t="shared" si="136"/>
        <v>0.1435880139</v>
      </c>
      <c r="W62" s="10">
        <f t="shared" si="136"/>
        <v>0.1720328938</v>
      </c>
      <c r="X62" s="10">
        <f t="shared" si="10"/>
        <v>0.2005394001</v>
      </c>
      <c r="Y62" s="11">
        <f t="shared" si="11"/>
        <v>0.447816257</v>
      </c>
      <c r="Z62" s="10"/>
      <c r="AA62" s="1"/>
      <c r="AB62" s="1"/>
      <c r="AC62" s="1" t="str">
        <f t="shared" si="12"/>
        <v/>
      </c>
      <c r="AD62" s="1" t="str">
        <f t="shared" si="13"/>
        <v/>
      </c>
      <c r="AE62" s="1" t="str">
        <f t="shared" si="14"/>
        <v/>
      </c>
      <c r="AF62" s="1" t="str">
        <f t="shared" si="15"/>
        <v/>
      </c>
      <c r="AG62" s="11" t="str">
        <f t="shared" si="16"/>
        <v/>
      </c>
      <c r="AH62" s="11"/>
      <c r="AJ62" s="12">
        <f t="shared" si="17"/>
        <v>0.1702040612</v>
      </c>
      <c r="AL62" s="13">
        <f t="shared" si="18"/>
        <v>0.1702040612</v>
      </c>
    </row>
    <row r="63">
      <c r="A63" s="10">
        <v>1997.0</v>
      </c>
      <c r="B63" s="1" t="s">
        <v>135</v>
      </c>
      <c r="C63" s="10">
        <v>4.0</v>
      </c>
      <c r="D63" s="10">
        <v>1.0</v>
      </c>
      <c r="E63" s="10">
        <f t="shared" ref="E63:F63" si="137">(C63-average(C:C))/stdev(C:C)</f>
        <v>0.2597855365</v>
      </c>
      <c r="F63" s="10">
        <f t="shared" si="137"/>
        <v>0.4732319217</v>
      </c>
      <c r="G63" s="10">
        <f t="shared" si="4"/>
        <v>0.3665087291</v>
      </c>
      <c r="H63" s="11">
        <f t="shared" si="5"/>
        <v>0.6053996441</v>
      </c>
      <c r="J63" s="10">
        <v>135.6</v>
      </c>
      <c r="K63" s="10">
        <v>0.0</v>
      </c>
      <c r="L63" s="10">
        <f t="shared" si="6"/>
        <v>135.6</v>
      </c>
      <c r="M63" s="10">
        <f t="shared" si="7"/>
        <v>0.2115198966</v>
      </c>
      <c r="N63" s="11">
        <f t="shared" si="8"/>
        <v>0.4599129229</v>
      </c>
      <c r="P63" s="10">
        <v>73.44</v>
      </c>
      <c r="Q63" s="10">
        <v>57.81</v>
      </c>
      <c r="R63" s="10">
        <v>71.88</v>
      </c>
      <c r="S63" s="10">
        <v>44.53</v>
      </c>
      <c r="T63" s="10">
        <f t="shared" ref="T63:W63" si="138">(P63-average(P:P))/stdev(P:P)</f>
        <v>-0.07077920031</v>
      </c>
      <c r="U63" s="10">
        <f t="shared" si="138"/>
        <v>-0.6306645554</v>
      </c>
      <c r="V63" s="10">
        <f t="shared" si="138"/>
        <v>0.03218252202</v>
      </c>
      <c r="W63" s="10">
        <f t="shared" si="138"/>
        <v>-0.6913679592</v>
      </c>
      <c r="X63" s="10">
        <f t="shared" si="10"/>
        <v>-0.3401572982</v>
      </c>
      <c r="Y63" s="11">
        <f t="shared" si="11"/>
        <v>-0.583230056</v>
      </c>
      <c r="Z63" s="10"/>
      <c r="AA63" s="1"/>
      <c r="AB63" s="1"/>
      <c r="AC63" s="1" t="str">
        <f t="shared" si="12"/>
        <v/>
      </c>
      <c r="AD63" s="1" t="str">
        <f t="shared" si="13"/>
        <v/>
      </c>
      <c r="AE63" s="1" t="str">
        <f t="shared" si="14"/>
        <v/>
      </c>
      <c r="AF63" s="1" t="str">
        <f t="shared" si="15"/>
        <v/>
      </c>
      <c r="AG63" s="11" t="str">
        <f t="shared" si="16"/>
        <v/>
      </c>
      <c r="AH63" s="11"/>
      <c r="AJ63" s="12">
        <f t="shared" si="17"/>
        <v>0.1606941703</v>
      </c>
      <c r="AL63" s="13">
        <f t="shared" si="18"/>
        <v>0.1606941703</v>
      </c>
    </row>
    <row r="64">
      <c r="A64" s="10">
        <v>1719.0</v>
      </c>
      <c r="B64" s="1" t="s">
        <v>104</v>
      </c>
      <c r="C64" s="10">
        <v>4.0</v>
      </c>
      <c r="D64" s="10">
        <v>1.0</v>
      </c>
      <c r="E64" s="10">
        <f t="shared" ref="E64:F64" si="139">(C64-average(C:C))/stdev(C:C)</f>
        <v>0.2597855365</v>
      </c>
      <c r="F64" s="10">
        <f t="shared" si="139"/>
        <v>0.4732319217</v>
      </c>
      <c r="G64" s="10">
        <f t="shared" si="4"/>
        <v>0.3665087291</v>
      </c>
      <c r="H64" s="11">
        <f t="shared" si="5"/>
        <v>0.6053996441</v>
      </c>
      <c r="J64" s="10">
        <v>96.1</v>
      </c>
      <c r="K64" s="10">
        <v>2.0</v>
      </c>
      <c r="L64" s="10">
        <f t="shared" si="6"/>
        <v>77.841</v>
      </c>
      <c r="M64" s="10">
        <f t="shared" si="7"/>
        <v>-0.1198011108</v>
      </c>
      <c r="N64" s="11">
        <f t="shared" si="8"/>
        <v>-0.3461229707</v>
      </c>
      <c r="P64" s="10">
        <v>71.44</v>
      </c>
      <c r="Q64" s="10">
        <v>67.19</v>
      </c>
      <c r="R64" s="10">
        <v>67.19</v>
      </c>
      <c r="S64" s="10">
        <v>62.5</v>
      </c>
      <c r="T64" s="10">
        <f t="shared" ref="T64:W64" si="140">(P64-average(P:P))/stdev(P:P)</f>
        <v>-0.2044543783</v>
      </c>
      <c r="U64" s="10">
        <f t="shared" si="140"/>
        <v>-0.04492691732</v>
      </c>
      <c r="V64" s="10">
        <f t="shared" si="140"/>
        <v>-0.3027480913</v>
      </c>
      <c r="W64" s="10">
        <f t="shared" si="140"/>
        <v>0.4121393899</v>
      </c>
      <c r="X64" s="10">
        <f t="shared" si="10"/>
        <v>-0.03499749924</v>
      </c>
      <c r="Y64" s="11">
        <f t="shared" si="11"/>
        <v>-0.1870761856</v>
      </c>
      <c r="Z64" s="10"/>
      <c r="AA64" s="10">
        <v>2.0</v>
      </c>
      <c r="AB64" s="10">
        <v>0.0</v>
      </c>
      <c r="AC64" s="10">
        <f t="shared" si="12"/>
        <v>0</v>
      </c>
      <c r="AD64" s="10">
        <f t="shared" si="13"/>
        <v>0.7309545696</v>
      </c>
      <c r="AE64" s="10">
        <f t="shared" si="14"/>
        <v>-0.3910038269</v>
      </c>
      <c r="AF64" s="10">
        <f t="shared" si="15"/>
        <v>0.1699753714</v>
      </c>
      <c r="AG64" s="11">
        <f t="shared" si="16"/>
        <v>0.4122806949</v>
      </c>
      <c r="AH64" s="11"/>
      <c r="AJ64" s="12">
        <f t="shared" si="17"/>
        <v>0.1211202957</v>
      </c>
      <c r="AK64" s="3">
        <v>0.2754466791</v>
      </c>
      <c r="AL64" s="13">
        <f t="shared" si="18"/>
        <v>0.1597018915</v>
      </c>
    </row>
    <row r="65">
      <c r="A65" s="10">
        <v>1975.0</v>
      </c>
      <c r="B65" s="1" t="s">
        <v>82</v>
      </c>
      <c r="C65" s="10">
        <v>4.0</v>
      </c>
      <c r="D65" s="10">
        <v>1.0</v>
      </c>
      <c r="E65" s="10">
        <f t="shared" ref="E65:F65" si="141">(C65-average(C:C))/stdev(C:C)</f>
        <v>0.2597855365</v>
      </c>
      <c r="F65" s="10">
        <f t="shared" si="141"/>
        <v>0.4732319217</v>
      </c>
      <c r="G65" s="10">
        <f t="shared" si="4"/>
        <v>0.3665087291</v>
      </c>
      <c r="H65" s="11">
        <f t="shared" si="5"/>
        <v>0.6053996441</v>
      </c>
      <c r="J65" s="10">
        <v>26.5</v>
      </c>
      <c r="K65" s="10">
        <v>0.0</v>
      </c>
      <c r="L65" s="10">
        <f t="shared" si="6"/>
        <v>26.5</v>
      </c>
      <c r="M65" s="10">
        <f t="shared" si="7"/>
        <v>-0.4143067609</v>
      </c>
      <c r="N65" s="11">
        <f t="shared" si="8"/>
        <v>-0.6436666536</v>
      </c>
      <c r="P65" s="10">
        <v>73.44</v>
      </c>
      <c r="Q65" s="10">
        <v>78.13</v>
      </c>
      <c r="R65" s="10">
        <v>75.0</v>
      </c>
      <c r="S65" s="10">
        <v>58.59</v>
      </c>
      <c r="T65" s="10">
        <f t="shared" ref="T65:W65" si="142">(P65-average(P:P))/stdev(P:P)</f>
        <v>-0.07077920031</v>
      </c>
      <c r="U65" s="10">
        <f t="shared" si="142"/>
        <v>0.6382255092</v>
      </c>
      <c r="V65" s="10">
        <f t="shared" si="142"/>
        <v>0.2549935057</v>
      </c>
      <c r="W65" s="10">
        <f t="shared" si="142"/>
        <v>0.1720328938</v>
      </c>
      <c r="X65" s="10">
        <f t="shared" si="10"/>
        <v>0.2486181771</v>
      </c>
      <c r="Y65" s="11">
        <f t="shared" si="11"/>
        <v>0.4986162624</v>
      </c>
      <c r="Z65" s="10"/>
      <c r="AA65" s="1"/>
      <c r="AB65" s="1"/>
      <c r="AC65" s="1" t="str">
        <f t="shared" si="12"/>
        <v/>
      </c>
      <c r="AD65" s="1" t="str">
        <f t="shared" si="13"/>
        <v/>
      </c>
      <c r="AE65" s="1" t="str">
        <f t="shared" si="14"/>
        <v/>
      </c>
      <c r="AF65" s="1" t="str">
        <f t="shared" si="15"/>
        <v/>
      </c>
      <c r="AG65" s="11" t="str">
        <f t="shared" si="16"/>
        <v/>
      </c>
      <c r="AH65" s="11"/>
      <c r="AJ65" s="12">
        <f t="shared" si="17"/>
        <v>0.153449751</v>
      </c>
      <c r="AL65" s="13">
        <f t="shared" si="18"/>
        <v>0.153449751</v>
      </c>
    </row>
    <row r="66">
      <c r="A66" s="10">
        <v>755.0</v>
      </c>
      <c r="B66" s="1" t="s">
        <v>97</v>
      </c>
      <c r="C66" s="10">
        <v>4.0</v>
      </c>
      <c r="D66" s="10">
        <v>1.0</v>
      </c>
      <c r="E66" s="10">
        <f t="shared" ref="E66:F66" si="143">(C66-average(C:C))/stdev(C:C)</f>
        <v>0.2597855365</v>
      </c>
      <c r="F66" s="10">
        <f t="shared" si="143"/>
        <v>0.4732319217</v>
      </c>
      <c r="G66" s="10">
        <f t="shared" si="4"/>
        <v>0.3665087291</v>
      </c>
      <c r="H66" s="11">
        <f t="shared" si="5"/>
        <v>0.6053996441</v>
      </c>
      <c r="J66" s="10">
        <v>61.7</v>
      </c>
      <c r="K66" s="10">
        <v>11.0</v>
      </c>
      <c r="L66" s="10">
        <f t="shared" si="6"/>
        <v>19.36211378</v>
      </c>
      <c r="M66" s="10">
        <f t="shared" si="7"/>
        <v>-0.4552515774</v>
      </c>
      <c r="N66" s="11">
        <f t="shared" si="8"/>
        <v>-0.6747233339</v>
      </c>
      <c r="P66" s="10">
        <v>91.33</v>
      </c>
      <c r="Q66" s="10">
        <v>83.56</v>
      </c>
      <c r="R66" s="10">
        <v>83.66</v>
      </c>
      <c r="S66" s="10">
        <v>69.47</v>
      </c>
      <c r="T66" s="10">
        <f t="shared" ref="T66:W66" si="144">(P66-average(P:P))/stdev(P:P)</f>
        <v>1.124945267</v>
      </c>
      <c r="U66" s="10">
        <f t="shared" si="144"/>
        <v>0.9773039074</v>
      </c>
      <c r="V66" s="10">
        <f t="shared" si="144"/>
        <v>0.8734368129</v>
      </c>
      <c r="W66" s="10">
        <f t="shared" si="144"/>
        <v>0.8401553177</v>
      </c>
      <c r="X66" s="10">
        <f t="shared" si="10"/>
        <v>0.9539603261</v>
      </c>
      <c r="Y66" s="11">
        <f t="shared" si="11"/>
        <v>0.976708926</v>
      </c>
      <c r="Z66" s="10"/>
      <c r="AA66" s="10">
        <v>1.0</v>
      </c>
      <c r="AB66" s="10">
        <v>0.0</v>
      </c>
      <c r="AC66" s="10">
        <f t="shared" si="12"/>
        <v>0</v>
      </c>
      <c r="AD66" s="10">
        <f t="shared" si="13"/>
        <v>-0.06691837609</v>
      </c>
      <c r="AE66" s="10">
        <f t="shared" si="14"/>
        <v>-0.3910038269</v>
      </c>
      <c r="AF66" s="10">
        <f t="shared" si="15"/>
        <v>-0.2289611015</v>
      </c>
      <c r="AG66" s="11">
        <f t="shared" si="16"/>
        <v>-0.4784987999</v>
      </c>
      <c r="AH66" s="11"/>
      <c r="AJ66" s="12">
        <f t="shared" si="17"/>
        <v>0.1072216091</v>
      </c>
      <c r="AK66" s="3">
        <v>0.2246615773</v>
      </c>
      <c r="AL66" s="13">
        <f t="shared" si="18"/>
        <v>0.1365816011</v>
      </c>
    </row>
    <row r="67">
      <c r="A67" s="10">
        <v>808.0</v>
      </c>
      <c r="B67" s="1" t="s">
        <v>100</v>
      </c>
      <c r="C67" s="10">
        <v>4.0</v>
      </c>
      <c r="D67" s="10">
        <v>1.0</v>
      </c>
      <c r="E67" s="10">
        <f t="shared" ref="E67:F67" si="145">(C67-average(C:C))/stdev(C:C)</f>
        <v>0.2597855365</v>
      </c>
      <c r="F67" s="10">
        <f t="shared" si="145"/>
        <v>0.4732319217</v>
      </c>
      <c r="G67" s="10">
        <f t="shared" si="4"/>
        <v>0.3665087291</v>
      </c>
      <c r="H67" s="11">
        <f t="shared" si="5"/>
        <v>0.6053996441</v>
      </c>
      <c r="J67" s="10">
        <v>64.0</v>
      </c>
      <c r="K67" s="10">
        <v>10.0</v>
      </c>
      <c r="L67" s="10">
        <f t="shared" si="6"/>
        <v>22.31542017</v>
      </c>
      <c r="M67" s="10">
        <f t="shared" si="7"/>
        <v>-0.4383106253</v>
      </c>
      <c r="N67" s="11">
        <f t="shared" si="8"/>
        <v>-0.6620503193</v>
      </c>
      <c r="P67" s="10">
        <v>81.29</v>
      </c>
      <c r="Q67" s="10">
        <v>81.82</v>
      </c>
      <c r="R67" s="10">
        <v>91.76</v>
      </c>
      <c r="S67" s="10">
        <v>83.57</v>
      </c>
      <c r="T67" s="10">
        <f t="shared" ref="T67:W67" si="146">(P67-average(P:P))/stdev(P:P)</f>
        <v>0.4538958732</v>
      </c>
      <c r="U67" s="10">
        <f t="shared" si="146"/>
        <v>0.868648951</v>
      </c>
      <c r="V67" s="10">
        <f t="shared" si="146"/>
        <v>1.451888405</v>
      </c>
      <c r="W67" s="10">
        <f t="shared" si="146"/>
        <v>1.706012503</v>
      </c>
      <c r="X67" s="10">
        <f t="shared" si="10"/>
        <v>1.120111433</v>
      </c>
      <c r="Y67" s="11">
        <f t="shared" si="11"/>
        <v>1.05835317</v>
      </c>
      <c r="Z67" s="10"/>
      <c r="AA67" s="10">
        <v>0.0</v>
      </c>
      <c r="AB67" s="10">
        <v>0.0</v>
      </c>
      <c r="AC67" s="10">
        <f t="shared" si="12"/>
        <v>0</v>
      </c>
      <c r="AD67" s="10">
        <f t="shared" si="13"/>
        <v>-0.8647913218</v>
      </c>
      <c r="AE67" s="10">
        <f t="shared" si="14"/>
        <v>-0.3910038269</v>
      </c>
      <c r="AF67" s="10">
        <f t="shared" si="15"/>
        <v>-0.6278975743</v>
      </c>
      <c r="AG67" s="11">
        <f t="shared" si="16"/>
        <v>-0.7923998828</v>
      </c>
      <c r="AH67" s="11"/>
      <c r="AJ67" s="12">
        <f t="shared" si="17"/>
        <v>0.05232565306</v>
      </c>
      <c r="AK67" s="3">
        <v>0.3879547804</v>
      </c>
      <c r="AL67" s="13">
        <f t="shared" si="18"/>
        <v>0.1362329349</v>
      </c>
    </row>
    <row r="68">
      <c r="A68" s="10">
        <v>2012.0</v>
      </c>
      <c r="B68" s="1" t="s">
        <v>86</v>
      </c>
      <c r="C68" s="10">
        <v>4.0</v>
      </c>
      <c r="D68" s="10">
        <v>1.0</v>
      </c>
      <c r="E68" s="10">
        <f t="shared" ref="E68:F68" si="147">(C68-average(C:C))/stdev(C:C)</f>
        <v>0.2597855365</v>
      </c>
      <c r="F68" s="10">
        <f t="shared" si="147"/>
        <v>0.4732319217</v>
      </c>
      <c r="G68" s="10">
        <f t="shared" si="4"/>
        <v>0.3665087291</v>
      </c>
      <c r="H68" s="11">
        <f t="shared" si="5"/>
        <v>0.6053996441</v>
      </c>
      <c r="J68" s="10">
        <v>12.1</v>
      </c>
      <c r="K68" s="10">
        <v>0.0</v>
      </c>
      <c r="L68" s="10">
        <f t="shared" si="6"/>
        <v>12.1</v>
      </c>
      <c r="M68" s="10">
        <f t="shared" si="7"/>
        <v>-0.4969089962</v>
      </c>
      <c r="N68" s="11">
        <f t="shared" si="8"/>
        <v>-0.704917723</v>
      </c>
      <c r="P68" s="10">
        <v>84.38</v>
      </c>
      <c r="Q68" s="10">
        <v>68.75</v>
      </c>
      <c r="R68" s="10">
        <v>75.0</v>
      </c>
      <c r="S68" s="10">
        <v>52.34</v>
      </c>
      <c r="T68" s="10">
        <f t="shared" ref="T68:W68" si="148">(P68-average(P:P))/stdev(P:P)</f>
        <v>0.6604240231</v>
      </c>
      <c r="U68" s="10">
        <f t="shared" si="148"/>
        <v>0.0524878711</v>
      </c>
      <c r="V68" s="10">
        <f t="shared" si="148"/>
        <v>0.2549935057</v>
      </c>
      <c r="W68" s="10">
        <f t="shared" si="148"/>
        <v>-0.2117690501</v>
      </c>
      <c r="X68" s="10">
        <f t="shared" si="10"/>
        <v>0.1890340875</v>
      </c>
      <c r="Y68" s="11">
        <f t="shared" si="11"/>
        <v>0.4347805049</v>
      </c>
      <c r="Z68" s="10"/>
      <c r="AA68" s="1"/>
      <c r="AB68" s="1"/>
      <c r="AC68" s="1" t="str">
        <f t="shared" si="12"/>
        <v/>
      </c>
      <c r="AD68" s="1" t="str">
        <f t="shared" si="13"/>
        <v/>
      </c>
      <c r="AE68" s="1" t="str">
        <f t="shared" si="14"/>
        <v/>
      </c>
      <c r="AF68" s="1" t="str">
        <f t="shared" si="15"/>
        <v/>
      </c>
      <c r="AG68" s="11" t="str">
        <f t="shared" si="16"/>
        <v/>
      </c>
      <c r="AH68" s="11"/>
      <c r="AJ68" s="12">
        <f t="shared" si="17"/>
        <v>0.111754142</v>
      </c>
      <c r="AL68" s="13">
        <f t="shared" si="18"/>
        <v>0.111754142</v>
      </c>
    </row>
    <row r="69">
      <c r="A69" s="10">
        <v>1569.0</v>
      </c>
      <c r="B69" s="1" t="s">
        <v>105</v>
      </c>
      <c r="C69" s="10">
        <v>4.0</v>
      </c>
      <c r="D69" s="10">
        <v>1.0</v>
      </c>
      <c r="E69" s="10">
        <f t="shared" ref="E69:F69" si="149">(C69-average(C:C))/stdev(C:C)</f>
        <v>0.2597855365</v>
      </c>
      <c r="F69" s="10">
        <f t="shared" si="149"/>
        <v>0.4732319217</v>
      </c>
      <c r="G69" s="10">
        <f t="shared" si="4"/>
        <v>0.3665087291</v>
      </c>
      <c r="H69" s="11">
        <f t="shared" si="5"/>
        <v>0.6053996441</v>
      </c>
      <c r="J69" s="10">
        <v>47.0</v>
      </c>
      <c r="K69" s="10">
        <v>3.0</v>
      </c>
      <c r="L69" s="10">
        <f t="shared" si="6"/>
        <v>34.263</v>
      </c>
      <c r="M69" s="10">
        <f t="shared" si="7"/>
        <v>-0.3697761253</v>
      </c>
      <c r="N69" s="11">
        <f t="shared" si="8"/>
        <v>-0.6080922013</v>
      </c>
      <c r="P69" s="10">
        <v>91.46</v>
      </c>
      <c r="Q69" s="10">
        <v>77.54</v>
      </c>
      <c r="R69" s="10">
        <v>85.3</v>
      </c>
      <c r="S69" s="10">
        <v>64.4</v>
      </c>
      <c r="T69" s="10">
        <f t="shared" ref="T69:W69" si="150">(P69-average(P:P))/stdev(P:P)</f>
        <v>1.133634153</v>
      </c>
      <c r="U69" s="10">
        <f t="shared" si="150"/>
        <v>0.6013827366</v>
      </c>
      <c r="V69" s="10">
        <f t="shared" si="150"/>
        <v>0.9905554069</v>
      </c>
      <c r="W69" s="10">
        <f t="shared" si="150"/>
        <v>0.5288151808</v>
      </c>
      <c r="X69" s="10">
        <f t="shared" si="10"/>
        <v>0.8135968694</v>
      </c>
      <c r="Y69" s="11">
        <f t="shared" si="11"/>
        <v>0.9019960473</v>
      </c>
      <c r="Z69" s="10"/>
      <c r="AA69" s="10">
        <v>1.0</v>
      </c>
      <c r="AB69" s="10">
        <v>0.0</v>
      </c>
      <c r="AC69" s="10">
        <f t="shared" si="12"/>
        <v>0</v>
      </c>
      <c r="AD69" s="10">
        <f t="shared" si="13"/>
        <v>-0.06691837609</v>
      </c>
      <c r="AE69" s="10">
        <f t="shared" si="14"/>
        <v>-0.3910038269</v>
      </c>
      <c r="AF69" s="10">
        <f t="shared" si="15"/>
        <v>-0.2289611015</v>
      </c>
      <c r="AG69" s="11">
        <f t="shared" si="16"/>
        <v>-0.4784987999</v>
      </c>
      <c r="AH69" s="11"/>
      <c r="AJ69" s="12">
        <f t="shared" si="17"/>
        <v>0.1052011726</v>
      </c>
      <c r="AK69" s="3">
        <v>0.0503461643</v>
      </c>
      <c r="AL69" s="13">
        <f t="shared" si="18"/>
        <v>0.09148742049</v>
      </c>
    </row>
    <row r="70">
      <c r="A70" s="10">
        <v>955.0</v>
      </c>
      <c r="B70" s="1" t="s">
        <v>103</v>
      </c>
      <c r="C70" s="10">
        <v>4.0</v>
      </c>
      <c r="D70" s="10">
        <v>1.0</v>
      </c>
      <c r="E70" s="10">
        <f t="shared" ref="E70:F70" si="151">(C70-average(C:C))/stdev(C:C)</f>
        <v>0.2597855365</v>
      </c>
      <c r="F70" s="10">
        <f t="shared" si="151"/>
        <v>0.4732319217</v>
      </c>
      <c r="G70" s="10">
        <f t="shared" si="4"/>
        <v>0.3665087291</v>
      </c>
      <c r="H70" s="11">
        <f t="shared" si="5"/>
        <v>0.6053996441</v>
      </c>
      <c r="J70" s="10">
        <v>50.0</v>
      </c>
      <c r="K70" s="10">
        <v>9.0</v>
      </c>
      <c r="L70" s="10">
        <f t="shared" si="6"/>
        <v>19.37102445</v>
      </c>
      <c r="M70" s="10">
        <f t="shared" si="7"/>
        <v>-0.4552004634</v>
      </c>
      <c r="N70" s="11">
        <f t="shared" si="8"/>
        <v>-0.6746854551</v>
      </c>
      <c r="P70" s="10">
        <v>87.03</v>
      </c>
      <c r="Q70" s="10">
        <v>79.19</v>
      </c>
      <c r="R70" s="10">
        <v>83.76</v>
      </c>
      <c r="S70" s="10">
        <v>69.58</v>
      </c>
      <c r="T70" s="10">
        <f t="shared" ref="T70:W70" si="152">(P70-average(P:P))/stdev(P:P)</f>
        <v>0.8375436339</v>
      </c>
      <c r="U70" s="10">
        <f t="shared" si="152"/>
        <v>0.704417609</v>
      </c>
      <c r="V70" s="10">
        <f t="shared" si="152"/>
        <v>0.8805781906</v>
      </c>
      <c r="W70" s="10">
        <f t="shared" si="152"/>
        <v>0.8469102319</v>
      </c>
      <c r="X70" s="10">
        <f t="shared" si="10"/>
        <v>0.8173624164</v>
      </c>
      <c r="Y70" s="11">
        <f t="shared" si="11"/>
        <v>0.9040809789</v>
      </c>
      <c r="Z70" s="10"/>
      <c r="AA70" s="10">
        <v>1.0</v>
      </c>
      <c r="AB70" s="10">
        <v>0.0</v>
      </c>
      <c r="AC70" s="10">
        <f t="shared" si="12"/>
        <v>0</v>
      </c>
      <c r="AD70" s="10">
        <f t="shared" si="13"/>
        <v>-0.06691837609</v>
      </c>
      <c r="AE70" s="10">
        <f t="shared" si="14"/>
        <v>-0.3910038269</v>
      </c>
      <c r="AF70" s="10">
        <f t="shared" si="15"/>
        <v>-0.2289611015</v>
      </c>
      <c r="AG70" s="11">
        <f t="shared" si="16"/>
        <v>-0.4784987999</v>
      </c>
      <c r="AH70" s="11"/>
      <c r="AJ70" s="12">
        <f t="shared" si="17"/>
        <v>0.089074092</v>
      </c>
      <c r="AK70" s="3">
        <v>0.09563404912</v>
      </c>
      <c r="AL70" s="13">
        <f t="shared" si="18"/>
        <v>0.09071408128</v>
      </c>
    </row>
    <row r="71">
      <c r="A71" s="10">
        <v>1748.0</v>
      </c>
      <c r="B71" s="1" t="s">
        <v>111</v>
      </c>
      <c r="C71" s="10">
        <v>4.0</v>
      </c>
      <c r="D71" s="10">
        <v>1.0</v>
      </c>
      <c r="E71" s="10">
        <f t="shared" ref="E71:F71" si="153">(C71-average(C:C))/stdev(C:C)</f>
        <v>0.2597855365</v>
      </c>
      <c r="F71" s="10">
        <f t="shared" si="153"/>
        <v>0.4732319217</v>
      </c>
      <c r="G71" s="10">
        <f t="shared" si="4"/>
        <v>0.3665087291</v>
      </c>
      <c r="H71" s="11">
        <f t="shared" si="5"/>
        <v>0.6053996441</v>
      </c>
      <c r="J71" s="10">
        <v>54.3</v>
      </c>
      <c r="K71" s="10">
        <v>1.0</v>
      </c>
      <c r="L71" s="10">
        <f t="shared" si="6"/>
        <v>48.87</v>
      </c>
      <c r="M71" s="10">
        <f t="shared" si="7"/>
        <v>-0.2859864829</v>
      </c>
      <c r="N71" s="11">
        <f t="shared" si="8"/>
        <v>-0.5347770404</v>
      </c>
      <c r="P71" s="10">
        <v>81.06</v>
      </c>
      <c r="Q71" s="10">
        <v>77.34</v>
      </c>
      <c r="R71" s="10">
        <v>81.25</v>
      </c>
      <c r="S71" s="10">
        <v>70.32</v>
      </c>
      <c r="T71" s="10">
        <f t="shared" ref="T71:W71" si="154">(P71-average(P:P))/stdev(P:P)</f>
        <v>0.4385232277</v>
      </c>
      <c r="U71" s="10">
        <f t="shared" si="154"/>
        <v>0.5888936612</v>
      </c>
      <c r="V71" s="10">
        <f t="shared" si="154"/>
        <v>0.7013296108</v>
      </c>
      <c r="W71" s="10">
        <f t="shared" si="154"/>
        <v>0.8923523821</v>
      </c>
      <c r="X71" s="10">
        <f t="shared" si="10"/>
        <v>0.6552747205</v>
      </c>
      <c r="Y71" s="11">
        <f t="shared" si="11"/>
        <v>0.8094904079</v>
      </c>
      <c r="Z71" s="10"/>
      <c r="AA71" s="10">
        <v>0.0</v>
      </c>
      <c r="AB71" s="10">
        <v>0.0</v>
      </c>
      <c r="AC71" s="10">
        <f t="shared" si="12"/>
        <v>0</v>
      </c>
      <c r="AD71" s="10">
        <f t="shared" si="13"/>
        <v>-0.8647913218</v>
      </c>
      <c r="AE71" s="10">
        <f t="shared" si="14"/>
        <v>-0.3910038269</v>
      </c>
      <c r="AF71" s="10">
        <f t="shared" si="15"/>
        <v>-0.6278975743</v>
      </c>
      <c r="AG71" s="11">
        <f t="shared" si="16"/>
        <v>-0.7923998828</v>
      </c>
      <c r="AH71" s="11"/>
      <c r="AJ71" s="12">
        <f t="shared" si="17"/>
        <v>0.0219282822</v>
      </c>
      <c r="AK71" s="3">
        <v>0.2790878559</v>
      </c>
      <c r="AL71" s="13">
        <f t="shared" si="18"/>
        <v>0.08621817562</v>
      </c>
    </row>
    <row r="72">
      <c r="A72" s="10">
        <v>1949.0</v>
      </c>
      <c r="B72" s="1" t="s">
        <v>93</v>
      </c>
      <c r="C72" s="10">
        <v>4.0</v>
      </c>
      <c r="D72" s="10">
        <v>1.0</v>
      </c>
      <c r="E72" s="10">
        <f t="shared" ref="E72:F72" si="155">(C72-average(C:C))/stdev(C:C)</f>
        <v>0.2597855365</v>
      </c>
      <c r="F72" s="10">
        <f t="shared" si="155"/>
        <v>0.4732319217</v>
      </c>
      <c r="G72" s="10">
        <f t="shared" si="4"/>
        <v>0.3665087291</v>
      </c>
      <c r="H72" s="11">
        <f t="shared" si="5"/>
        <v>0.6053996441</v>
      </c>
      <c r="J72" s="10">
        <v>27.0</v>
      </c>
      <c r="K72" s="10">
        <v>0.0</v>
      </c>
      <c r="L72" s="10">
        <f t="shared" si="6"/>
        <v>27</v>
      </c>
      <c r="M72" s="10">
        <f t="shared" si="7"/>
        <v>-0.4114386277</v>
      </c>
      <c r="N72" s="11">
        <f t="shared" si="8"/>
        <v>-0.6414348196</v>
      </c>
      <c r="P72" s="10">
        <v>72.66</v>
      </c>
      <c r="Q72" s="10">
        <v>70.31</v>
      </c>
      <c r="R72" s="10">
        <v>71.88</v>
      </c>
      <c r="S72" s="10">
        <v>58.59</v>
      </c>
      <c r="T72" s="10">
        <f t="shared" ref="T72:W72" si="156">(P72-average(P:P))/stdev(P:P)</f>
        <v>-0.1229125197</v>
      </c>
      <c r="U72" s="10">
        <f t="shared" si="156"/>
        <v>0.1499026595</v>
      </c>
      <c r="V72" s="10">
        <f t="shared" si="156"/>
        <v>0.03218252202</v>
      </c>
      <c r="W72" s="10">
        <f t="shared" si="156"/>
        <v>0.1720328938</v>
      </c>
      <c r="X72" s="10">
        <f t="shared" si="10"/>
        <v>0.05780138891</v>
      </c>
      <c r="Y72" s="11">
        <f t="shared" si="11"/>
        <v>0.2404191941</v>
      </c>
      <c r="Z72" s="10"/>
      <c r="AA72" s="1"/>
      <c r="AB72" s="1"/>
      <c r="AC72" s="1" t="str">
        <f t="shared" si="12"/>
        <v/>
      </c>
      <c r="AD72" s="1" t="str">
        <f t="shared" si="13"/>
        <v/>
      </c>
      <c r="AE72" s="1" t="str">
        <f t="shared" si="14"/>
        <v/>
      </c>
      <c r="AF72" s="1" t="str">
        <f t="shared" si="15"/>
        <v/>
      </c>
      <c r="AG72" s="11" t="str">
        <f t="shared" si="16"/>
        <v/>
      </c>
      <c r="AH72" s="11"/>
      <c r="AJ72" s="12">
        <f t="shared" si="17"/>
        <v>0.06812800624</v>
      </c>
      <c r="AL72" s="13">
        <f t="shared" si="18"/>
        <v>0.06812800624</v>
      </c>
    </row>
    <row r="73">
      <c r="A73" s="10">
        <v>1233.0</v>
      </c>
      <c r="B73" s="1" t="s">
        <v>139</v>
      </c>
      <c r="C73" s="10">
        <v>4.0</v>
      </c>
      <c r="D73" s="10">
        <v>1.0</v>
      </c>
      <c r="E73" s="10">
        <f t="shared" ref="E73:F73" si="157">(C73-average(C:C))/stdev(C:C)</f>
        <v>0.2597855365</v>
      </c>
      <c r="F73" s="10">
        <f t="shared" si="157"/>
        <v>0.4732319217</v>
      </c>
      <c r="G73" s="10">
        <f t="shared" si="4"/>
        <v>0.3665087291</v>
      </c>
      <c r="H73" s="11">
        <f t="shared" si="5"/>
        <v>0.6053996441</v>
      </c>
      <c r="J73" s="10">
        <v>195.6</v>
      </c>
      <c r="K73" s="10">
        <v>6.0</v>
      </c>
      <c r="L73" s="10">
        <f t="shared" si="6"/>
        <v>103.9498596</v>
      </c>
      <c r="M73" s="10">
        <f t="shared" si="7"/>
        <v>0.02996626165</v>
      </c>
      <c r="N73" s="11">
        <f t="shared" si="8"/>
        <v>0.1731076591</v>
      </c>
      <c r="P73" s="10">
        <v>70.45</v>
      </c>
      <c r="Q73" s="10">
        <v>73.66</v>
      </c>
      <c r="R73" s="10">
        <v>73.5</v>
      </c>
      <c r="S73" s="10">
        <v>60.76</v>
      </c>
      <c r="T73" s="10">
        <f t="shared" ref="T73:W73" si="158">(P73-average(P:P))/stdev(P:P)</f>
        <v>-0.2706235914</v>
      </c>
      <c r="U73" s="10">
        <f t="shared" si="158"/>
        <v>0.3590946731</v>
      </c>
      <c r="V73" s="10">
        <f t="shared" si="158"/>
        <v>0.1478728405</v>
      </c>
      <c r="W73" s="10">
        <f t="shared" si="158"/>
        <v>0.3052889287</v>
      </c>
      <c r="X73" s="10">
        <f t="shared" si="10"/>
        <v>0.1354082127</v>
      </c>
      <c r="Y73" s="11">
        <f t="shared" si="11"/>
        <v>0.3679785493</v>
      </c>
      <c r="Z73" s="10"/>
      <c r="AA73" s="10">
        <v>0.0</v>
      </c>
      <c r="AB73" s="10">
        <v>0.0</v>
      </c>
      <c r="AC73" s="10">
        <f t="shared" si="12"/>
        <v>0</v>
      </c>
      <c r="AD73" s="10">
        <f t="shared" si="13"/>
        <v>-0.8647913218</v>
      </c>
      <c r="AE73" s="10">
        <f t="shared" si="14"/>
        <v>-0.3910038269</v>
      </c>
      <c r="AF73" s="10">
        <f t="shared" si="15"/>
        <v>-0.6278975743</v>
      </c>
      <c r="AG73" s="11">
        <f t="shared" si="16"/>
        <v>-0.7923998828</v>
      </c>
      <c r="AH73" s="11"/>
      <c r="AJ73" s="12">
        <f t="shared" si="17"/>
        <v>0.08852149242</v>
      </c>
      <c r="AK73" s="3">
        <v>-0.03287979341</v>
      </c>
      <c r="AL73" s="13">
        <f t="shared" si="18"/>
        <v>0.05817117097</v>
      </c>
    </row>
    <row r="74">
      <c r="A74" s="10">
        <v>1760.0</v>
      </c>
      <c r="B74" s="1" t="s">
        <v>101</v>
      </c>
      <c r="C74" s="10">
        <v>4.0</v>
      </c>
      <c r="D74" s="10">
        <v>1.0</v>
      </c>
      <c r="E74" s="10">
        <f t="shared" ref="E74:F74" si="159">(C74-average(C:C))/stdev(C:C)</f>
        <v>0.2597855365</v>
      </c>
      <c r="F74" s="10">
        <f t="shared" si="159"/>
        <v>0.4732319217</v>
      </c>
      <c r="G74" s="10">
        <f t="shared" si="4"/>
        <v>0.3665087291</v>
      </c>
      <c r="H74" s="11">
        <f t="shared" si="5"/>
        <v>0.6053996441</v>
      </c>
      <c r="J74" s="10">
        <v>0.0</v>
      </c>
      <c r="K74" s="10">
        <v>0.0</v>
      </c>
      <c r="L74" s="10">
        <f t="shared" si="6"/>
        <v>0</v>
      </c>
      <c r="M74" s="10">
        <f t="shared" si="7"/>
        <v>-1</v>
      </c>
      <c r="N74" s="11">
        <f t="shared" si="8"/>
        <v>-1</v>
      </c>
      <c r="P74" s="10">
        <v>88.67</v>
      </c>
      <c r="Q74" s="10">
        <v>85.16</v>
      </c>
      <c r="R74" s="10">
        <v>81.44</v>
      </c>
      <c r="S74" s="10">
        <v>70.7</v>
      </c>
      <c r="T74" s="10">
        <f t="shared" ref="T74:W74" si="160">(P74-average(P:P))/stdev(P:P)</f>
        <v>0.9471572798</v>
      </c>
      <c r="U74" s="10">
        <f t="shared" si="160"/>
        <v>1.077216511</v>
      </c>
      <c r="V74" s="10">
        <f t="shared" si="160"/>
        <v>0.7148982284</v>
      </c>
      <c r="W74" s="10">
        <f t="shared" si="160"/>
        <v>0.9156875403</v>
      </c>
      <c r="X74" s="10">
        <f t="shared" si="10"/>
        <v>0.9137398898</v>
      </c>
      <c r="Y74" s="11">
        <f t="shared" si="11"/>
        <v>0.9558974264</v>
      </c>
      <c r="Z74" s="10"/>
      <c r="AA74" s="10">
        <v>1.0</v>
      </c>
      <c r="AB74" s="10">
        <v>0.0</v>
      </c>
      <c r="AC74" s="10">
        <f t="shared" si="12"/>
        <v>0</v>
      </c>
      <c r="AD74" s="10">
        <f t="shared" si="13"/>
        <v>-0.06691837609</v>
      </c>
      <c r="AE74" s="10">
        <f t="shared" si="14"/>
        <v>-0.3910038269</v>
      </c>
      <c r="AF74" s="10">
        <f t="shared" si="15"/>
        <v>-0.2289611015</v>
      </c>
      <c r="AG74" s="11">
        <f t="shared" si="16"/>
        <v>-0.4784987999</v>
      </c>
      <c r="AH74" s="11"/>
      <c r="AJ74" s="12">
        <f t="shared" si="17"/>
        <v>0.02069956767</v>
      </c>
      <c r="AK74" s="3">
        <v>0.1705193889</v>
      </c>
      <c r="AL74" s="13">
        <f t="shared" si="18"/>
        <v>0.05815452298</v>
      </c>
    </row>
    <row r="75">
      <c r="A75" s="10">
        <v>1998.0</v>
      </c>
      <c r="B75" s="1" t="s">
        <v>77</v>
      </c>
      <c r="C75" s="10">
        <v>4.0</v>
      </c>
      <c r="D75" s="10">
        <v>1.0</v>
      </c>
      <c r="E75" s="10">
        <f t="shared" ref="E75:F75" si="161">(C75-average(C:C))/stdev(C:C)</f>
        <v>0.2597855365</v>
      </c>
      <c r="F75" s="10">
        <f t="shared" si="161"/>
        <v>0.4732319217</v>
      </c>
      <c r="G75" s="10">
        <f t="shared" si="4"/>
        <v>0.3665087291</v>
      </c>
      <c r="H75" s="11">
        <f t="shared" si="5"/>
        <v>0.6053996441</v>
      </c>
      <c r="J75" s="10">
        <v>0.0</v>
      </c>
      <c r="K75" s="10">
        <v>0.0</v>
      </c>
      <c r="L75" s="10">
        <f t="shared" si="6"/>
        <v>0</v>
      </c>
      <c r="M75" s="10">
        <f t="shared" si="7"/>
        <v>-1</v>
      </c>
      <c r="N75" s="11">
        <f t="shared" si="8"/>
        <v>-1</v>
      </c>
      <c r="P75" s="10">
        <v>72.66</v>
      </c>
      <c r="Q75" s="10">
        <v>69.53</v>
      </c>
      <c r="R75" s="10">
        <v>77.34</v>
      </c>
      <c r="S75" s="10">
        <v>70.31</v>
      </c>
      <c r="T75" s="10">
        <f t="shared" ref="T75:W75" si="162">(P75-average(P:P))/stdev(P:P)</f>
        <v>-0.1229125197</v>
      </c>
      <c r="U75" s="10">
        <f t="shared" si="162"/>
        <v>0.1011952653</v>
      </c>
      <c r="V75" s="10">
        <f t="shared" si="162"/>
        <v>0.4221017434</v>
      </c>
      <c r="W75" s="10">
        <f t="shared" si="162"/>
        <v>0.891738299</v>
      </c>
      <c r="X75" s="10">
        <f t="shared" si="10"/>
        <v>0.323030697</v>
      </c>
      <c r="Y75" s="11">
        <f t="shared" si="11"/>
        <v>0.5683578952</v>
      </c>
      <c r="Z75" s="10"/>
      <c r="AA75" s="1"/>
      <c r="AB75" s="1"/>
      <c r="AC75" s="1" t="str">
        <f t="shared" si="12"/>
        <v/>
      </c>
      <c r="AD75" s="1" t="str">
        <f t="shared" si="13"/>
        <v/>
      </c>
      <c r="AE75" s="1" t="str">
        <f t="shared" si="14"/>
        <v/>
      </c>
      <c r="AF75" s="1" t="str">
        <f t="shared" si="15"/>
        <v/>
      </c>
      <c r="AG75" s="11" t="str">
        <f t="shared" si="16"/>
        <v/>
      </c>
      <c r="AH75" s="11"/>
      <c r="AJ75" s="12">
        <f t="shared" si="17"/>
        <v>0.05791917977</v>
      </c>
      <c r="AL75" s="13">
        <f t="shared" si="18"/>
        <v>0.05791917977</v>
      </c>
    </row>
    <row r="76">
      <c r="A76" s="10">
        <v>877.0</v>
      </c>
      <c r="B76" s="1" t="s">
        <v>118</v>
      </c>
      <c r="C76" s="10">
        <v>4.0</v>
      </c>
      <c r="D76" s="10">
        <v>1.0</v>
      </c>
      <c r="E76" s="10">
        <f t="shared" ref="E76:F76" si="163">(C76-average(C:C))/stdev(C:C)</f>
        <v>0.2597855365</v>
      </c>
      <c r="F76" s="10">
        <f t="shared" si="163"/>
        <v>0.4732319217</v>
      </c>
      <c r="G76" s="10">
        <f t="shared" si="4"/>
        <v>0.3665087291</v>
      </c>
      <c r="H76" s="11">
        <f t="shared" si="5"/>
        <v>0.6053996441</v>
      </c>
      <c r="J76" s="10">
        <v>131.3</v>
      </c>
      <c r="K76" s="10">
        <v>9.0</v>
      </c>
      <c r="L76" s="10">
        <f t="shared" si="6"/>
        <v>50.86831021</v>
      </c>
      <c r="M76" s="10">
        <f t="shared" si="7"/>
        <v>-0.2745236433</v>
      </c>
      <c r="N76" s="11">
        <f t="shared" si="8"/>
        <v>-0.523950039</v>
      </c>
      <c r="P76" s="10">
        <v>82.57</v>
      </c>
      <c r="Q76" s="10">
        <v>85.98</v>
      </c>
      <c r="R76" s="10">
        <v>87.82</v>
      </c>
      <c r="S76" s="10">
        <v>68.74</v>
      </c>
      <c r="T76" s="10">
        <f t="shared" ref="T76:W76" si="164">(P76-average(P:P))/stdev(P:P)</f>
        <v>0.5394479871</v>
      </c>
      <c r="U76" s="10">
        <f t="shared" si="164"/>
        <v>1.12842172</v>
      </c>
      <c r="V76" s="10">
        <f t="shared" si="164"/>
        <v>1.170518124</v>
      </c>
      <c r="W76" s="10">
        <f t="shared" si="164"/>
        <v>0.7953272507</v>
      </c>
      <c r="X76" s="10">
        <f t="shared" si="10"/>
        <v>0.9084287706</v>
      </c>
      <c r="Y76" s="11">
        <f t="shared" si="11"/>
        <v>0.9531152976</v>
      </c>
      <c r="Z76" s="10"/>
      <c r="AA76" s="10">
        <v>0.0</v>
      </c>
      <c r="AB76" s="10">
        <v>0.0</v>
      </c>
      <c r="AC76" s="10">
        <f t="shared" si="12"/>
        <v>0</v>
      </c>
      <c r="AD76" s="10">
        <f t="shared" si="13"/>
        <v>-0.8647913218</v>
      </c>
      <c r="AE76" s="10">
        <f t="shared" si="14"/>
        <v>-0.3910038269</v>
      </c>
      <c r="AF76" s="10">
        <f t="shared" si="15"/>
        <v>-0.6278975743</v>
      </c>
      <c r="AG76" s="11">
        <f t="shared" si="16"/>
        <v>-0.7923998828</v>
      </c>
      <c r="AH76" s="11"/>
      <c r="AJ76" s="12">
        <f t="shared" si="17"/>
        <v>0.06054125499</v>
      </c>
      <c r="AK76" s="3">
        <v>0.01010077346</v>
      </c>
      <c r="AL76" s="13">
        <f t="shared" si="18"/>
        <v>0.04793113461</v>
      </c>
    </row>
    <row r="77">
      <c r="A77" s="10">
        <v>1251.0</v>
      </c>
      <c r="B77" s="1" t="s">
        <v>113</v>
      </c>
      <c r="C77" s="10">
        <v>4.0</v>
      </c>
      <c r="D77" s="10">
        <v>1.0</v>
      </c>
      <c r="E77" s="10">
        <f t="shared" ref="E77:F77" si="165">(C77-average(C:C))/stdev(C:C)</f>
        <v>0.2597855365</v>
      </c>
      <c r="F77" s="10">
        <f t="shared" si="165"/>
        <v>0.4732319217</v>
      </c>
      <c r="G77" s="10">
        <f t="shared" si="4"/>
        <v>0.3665087291</v>
      </c>
      <c r="H77" s="11">
        <f t="shared" si="5"/>
        <v>0.6053996441</v>
      </c>
      <c r="J77" s="10">
        <v>36.2</v>
      </c>
      <c r="K77" s="10">
        <v>5.0</v>
      </c>
      <c r="L77" s="10">
        <f t="shared" si="6"/>
        <v>21.375738</v>
      </c>
      <c r="M77" s="10">
        <f t="shared" si="7"/>
        <v>-0.4437008925</v>
      </c>
      <c r="N77" s="11">
        <f t="shared" si="8"/>
        <v>-0.6661087693</v>
      </c>
      <c r="P77" s="10">
        <v>57.03</v>
      </c>
      <c r="Q77" s="10">
        <v>72.49</v>
      </c>
      <c r="R77" s="10">
        <v>77.61</v>
      </c>
      <c r="S77" s="10">
        <v>61.5</v>
      </c>
      <c r="T77" s="10">
        <f t="shared" ref="T77:W77" si="166">(P77-average(P:P))/stdev(P:P)</f>
        <v>-1.167584035</v>
      </c>
      <c r="U77" s="10">
        <f t="shared" si="166"/>
        <v>0.2860335818</v>
      </c>
      <c r="V77" s="10">
        <f t="shared" si="166"/>
        <v>0.4413834632</v>
      </c>
      <c r="W77" s="10">
        <f t="shared" si="166"/>
        <v>0.3507310789</v>
      </c>
      <c r="X77" s="10">
        <f t="shared" si="10"/>
        <v>-0.02235897789</v>
      </c>
      <c r="Y77" s="11">
        <f t="shared" si="11"/>
        <v>-0.1495291874</v>
      </c>
      <c r="Z77" s="10"/>
      <c r="AA77" s="10">
        <v>2.0</v>
      </c>
      <c r="AB77" s="10">
        <v>0.0</v>
      </c>
      <c r="AC77" s="10">
        <f t="shared" si="12"/>
        <v>0</v>
      </c>
      <c r="AD77" s="10">
        <f t="shared" si="13"/>
        <v>0.7309545696</v>
      </c>
      <c r="AE77" s="10">
        <f t="shared" si="14"/>
        <v>-0.3910038269</v>
      </c>
      <c r="AF77" s="10">
        <f t="shared" si="15"/>
        <v>0.1699753714</v>
      </c>
      <c r="AG77" s="11">
        <f t="shared" si="16"/>
        <v>0.4122806949</v>
      </c>
      <c r="AH77" s="11"/>
      <c r="AJ77" s="12">
        <f t="shared" si="17"/>
        <v>0.05051059557</v>
      </c>
      <c r="AK77" s="3">
        <v>0.01419134671</v>
      </c>
      <c r="AL77" s="13">
        <f t="shared" si="18"/>
        <v>0.04143078336</v>
      </c>
    </row>
    <row r="78">
      <c r="A78" s="10">
        <v>1607.0</v>
      </c>
      <c r="B78" s="1" t="s">
        <v>108</v>
      </c>
      <c r="C78" s="10">
        <v>4.0</v>
      </c>
      <c r="D78" s="10">
        <v>1.0</v>
      </c>
      <c r="E78" s="10">
        <f t="shared" ref="E78:F78" si="167">(C78-average(C:C))/stdev(C:C)</f>
        <v>0.2597855365</v>
      </c>
      <c r="F78" s="10">
        <f t="shared" si="167"/>
        <v>0.4732319217</v>
      </c>
      <c r="G78" s="10">
        <f t="shared" si="4"/>
        <v>0.3665087291</v>
      </c>
      <c r="H78" s="11">
        <f t="shared" si="5"/>
        <v>0.6053996441</v>
      </c>
      <c r="J78" s="10">
        <v>49.3</v>
      </c>
      <c r="K78" s="10">
        <v>3.0</v>
      </c>
      <c r="L78" s="10">
        <f t="shared" si="6"/>
        <v>35.9397</v>
      </c>
      <c r="M78" s="10">
        <f t="shared" si="7"/>
        <v>-0.3601581275</v>
      </c>
      <c r="N78" s="11">
        <f t="shared" si="8"/>
        <v>-0.6001317585</v>
      </c>
      <c r="P78" s="10">
        <v>92.19</v>
      </c>
      <c r="Q78" s="10">
        <v>79.69</v>
      </c>
      <c r="R78" s="10">
        <v>78.91</v>
      </c>
      <c r="S78" s="10">
        <v>72.66</v>
      </c>
      <c r="T78" s="10">
        <f t="shared" ref="T78:W78" si="168">(P78-average(P:P))/stdev(P:P)</f>
        <v>1.182425593</v>
      </c>
      <c r="U78" s="10">
        <f t="shared" si="168"/>
        <v>0.7356402976</v>
      </c>
      <c r="V78" s="10">
        <f t="shared" si="168"/>
        <v>0.534221373</v>
      </c>
      <c r="W78" s="10">
        <f t="shared" si="168"/>
        <v>1.03604783</v>
      </c>
      <c r="X78" s="10">
        <f t="shared" si="10"/>
        <v>0.8720837734</v>
      </c>
      <c r="Y78" s="11">
        <f t="shared" si="11"/>
        <v>0.933854257</v>
      </c>
      <c r="Z78" s="10"/>
      <c r="AA78" s="10">
        <v>0.0</v>
      </c>
      <c r="AB78" s="10">
        <v>0.0</v>
      </c>
      <c r="AC78" s="10">
        <f t="shared" si="12"/>
        <v>0</v>
      </c>
      <c r="AD78" s="10">
        <f t="shared" si="13"/>
        <v>-0.8647913218</v>
      </c>
      <c r="AE78" s="10">
        <f t="shared" si="14"/>
        <v>-0.3910038269</v>
      </c>
      <c r="AF78" s="10">
        <f t="shared" si="15"/>
        <v>-0.6278975743</v>
      </c>
      <c r="AG78" s="11">
        <f t="shared" si="16"/>
        <v>-0.7923998828</v>
      </c>
      <c r="AH78" s="11"/>
      <c r="AJ78" s="12">
        <f t="shared" si="17"/>
        <v>0.03668056496</v>
      </c>
      <c r="AL78" s="13">
        <f t="shared" si="18"/>
        <v>0.03668056496</v>
      </c>
    </row>
    <row r="79">
      <c r="A79" s="10">
        <v>1062.0</v>
      </c>
      <c r="B79" s="1" t="s">
        <v>115</v>
      </c>
      <c r="C79" s="10">
        <v>4.0</v>
      </c>
      <c r="D79" s="10">
        <v>1.0</v>
      </c>
      <c r="E79" s="10">
        <f t="shared" ref="E79:F79" si="169">(C79-average(C:C))/stdev(C:C)</f>
        <v>0.2597855365</v>
      </c>
      <c r="F79" s="10">
        <f t="shared" si="169"/>
        <v>0.4732319217</v>
      </c>
      <c r="G79" s="10">
        <f t="shared" si="4"/>
        <v>0.3665087291</v>
      </c>
      <c r="H79" s="11">
        <f t="shared" si="5"/>
        <v>0.6053996441</v>
      </c>
      <c r="J79" s="10">
        <v>87.2</v>
      </c>
      <c r="K79" s="10">
        <v>8.0</v>
      </c>
      <c r="L79" s="10">
        <f t="shared" si="6"/>
        <v>37.53674071</v>
      </c>
      <c r="M79" s="10">
        <f t="shared" si="7"/>
        <v>-0.3509970767</v>
      </c>
      <c r="N79" s="11">
        <f t="shared" si="8"/>
        <v>-0.5924500626</v>
      </c>
      <c r="P79" s="10">
        <v>82.04</v>
      </c>
      <c r="Q79" s="10">
        <v>84.52</v>
      </c>
      <c r="R79" s="10">
        <v>80.55</v>
      </c>
      <c r="S79" s="10">
        <v>59.87</v>
      </c>
      <c r="T79" s="10">
        <f t="shared" ref="T79:W79" si="170">(P79-average(P:P))/stdev(P:P)</f>
        <v>0.5040240649</v>
      </c>
      <c r="U79" s="10">
        <f t="shared" si="170"/>
        <v>1.037251469</v>
      </c>
      <c r="V79" s="10">
        <f t="shared" si="170"/>
        <v>0.651339967</v>
      </c>
      <c r="W79" s="10">
        <f t="shared" si="170"/>
        <v>0.2506355319</v>
      </c>
      <c r="X79" s="10">
        <f t="shared" si="10"/>
        <v>0.6108127583</v>
      </c>
      <c r="Y79" s="11">
        <f t="shared" si="11"/>
        <v>0.7815451096</v>
      </c>
      <c r="Z79" s="10"/>
      <c r="AA79" s="10">
        <v>1.0</v>
      </c>
      <c r="AB79" s="10">
        <v>0.0</v>
      </c>
      <c r="AC79" s="10">
        <f t="shared" si="12"/>
        <v>0</v>
      </c>
      <c r="AD79" s="10">
        <f t="shared" si="13"/>
        <v>-0.06691837609</v>
      </c>
      <c r="AE79" s="10">
        <f t="shared" si="14"/>
        <v>-0.3910038269</v>
      </c>
      <c r="AF79" s="10">
        <f t="shared" si="15"/>
        <v>-0.2289611015</v>
      </c>
      <c r="AG79" s="11">
        <f t="shared" si="16"/>
        <v>-0.4784987999</v>
      </c>
      <c r="AH79" s="11"/>
      <c r="AJ79" s="12">
        <f t="shared" si="17"/>
        <v>0.07899897281</v>
      </c>
      <c r="AK79" s="3">
        <v>-0.09860988882</v>
      </c>
      <c r="AL79" s="13">
        <f t="shared" si="18"/>
        <v>0.0345967574</v>
      </c>
    </row>
    <row r="80">
      <c r="A80" s="10">
        <v>1581.0</v>
      </c>
      <c r="B80" s="1" t="s">
        <v>122</v>
      </c>
      <c r="C80" s="10">
        <v>4.0</v>
      </c>
      <c r="D80" s="10">
        <v>0.0</v>
      </c>
      <c r="E80" s="10">
        <f t="shared" ref="E80:F80" si="171">(C80-average(C:C))/stdev(C:C)</f>
        <v>0.2597855365</v>
      </c>
      <c r="F80" s="10">
        <f t="shared" si="171"/>
        <v>-2.101706476</v>
      </c>
      <c r="G80" s="10">
        <f t="shared" si="4"/>
        <v>-0.9209604698</v>
      </c>
      <c r="H80" s="11">
        <f t="shared" si="5"/>
        <v>-0.9596668535</v>
      </c>
      <c r="J80" s="10">
        <v>95.7</v>
      </c>
      <c r="K80" s="10">
        <v>3.0</v>
      </c>
      <c r="L80" s="10">
        <f t="shared" si="6"/>
        <v>69.7653</v>
      </c>
      <c r="M80" s="10">
        <f t="shared" si="7"/>
        <v>-0.1661254769</v>
      </c>
      <c r="N80" s="11">
        <f t="shared" si="8"/>
        <v>-0.4075849321</v>
      </c>
      <c r="P80" s="10">
        <v>77.34</v>
      </c>
      <c r="Q80" s="10">
        <v>74.37</v>
      </c>
      <c r="R80" s="10">
        <v>70.22</v>
      </c>
      <c r="S80" s="10">
        <v>60.06</v>
      </c>
      <c r="T80" s="10">
        <f t="shared" ref="T80:W80" si="172">(P80-average(P:P))/stdev(P:P)</f>
        <v>0.1898873967</v>
      </c>
      <c r="U80" s="10">
        <f t="shared" si="172"/>
        <v>0.4034308909</v>
      </c>
      <c r="V80" s="10">
        <f t="shared" si="172"/>
        <v>-0.0863643475</v>
      </c>
      <c r="W80" s="10">
        <f t="shared" si="172"/>
        <v>0.262303111</v>
      </c>
      <c r="X80" s="10">
        <f t="shared" si="10"/>
        <v>0.1923142628</v>
      </c>
      <c r="Y80" s="11">
        <f t="shared" si="11"/>
        <v>0.4385365011</v>
      </c>
      <c r="Z80" s="10"/>
      <c r="AA80" s="10">
        <v>2.0</v>
      </c>
      <c r="AB80" s="10">
        <v>562.0</v>
      </c>
      <c r="AC80" s="10">
        <f t="shared" si="12"/>
        <v>2.749736316</v>
      </c>
      <c r="AD80" s="10">
        <f t="shared" si="13"/>
        <v>0.7309545696</v>
      </c>
      <c r="AE80" s="10">
        <f t="shared" si="14"/>
        <v>1.75684151</v>
      </c>
      <c r="AF80" s="10">
        <f t="shared" si="15"/>
        <v>1.24389804</v>
      </c>
      <c r="AG80" s="11">
        <f t="shared" si="16"/>
        <v>1.115301771</v>
      </c>
      <c r="AH80" s="11"/>
      <c r="AJ80" s="12">
        <f t="shared" si="17"/>
        <v>0.04664662155</v>
      </c>
      <c r="AK80" s="3">
        <v>-0.006674508468</v>
      </c>
      <c r="AL80" s="13">
        <f t="shared" si="18"/>
        <v>0.03331633904</v>
      </c>
    </row>
    <row r="81">
      <c r="A81" s="10">
        <v>1462.0</v>
      </c>
      <c r="B81" s="1" t="s">
        <v>107</v>
      </c>
      <c r="C81" s="10">
        <v>4.0</v>
      </c>
      <c r="D81" s="10">
        <v>1.0</v>
      </c>
      <c r="E81" s="10">
        <f t="shared" ref="E81:F81" si="173">(C81-average(C:C))/stdev(C:C)</f>
        <v>0.2597855365</v>
      </c>
      <c r="F81" s="10">
        <f t="shared" si="173"/>
        <v>0.4732319217</v>
      </c>
      <c r="G81" s="10">
        <f t="shared" si="4"/>
        <v>0.3665087291</v>
      </c>
      <c r="H81" s="11">
        <f t="shared" si="5"/>
        <v>0.6053996441</v>
      </c>
      <c r="J81" s="10">
        <v>30.3</v>
      </c>
      <c r="K81" s="10">
        <v>3.0</v>
      </c>
      <c r="L81" s="10">
        <f t="shared" si="6"/>
        <v>22.0887</v>
      </c>
      <c r="M81" s="10">
        <f t="shared" si="7"/>
        <v>-0.4396111526</v>
      </c>
      <c r="N81" s="11">
        <f t="shared" si="8"/>
        <v>-0.6630317885</v>
      </c>
      <c r="P81" s="10">
        <v>85.16</v>
      </c>
      <c r="Q81" s="10">
        <v>75.78</v>
      </c>
      <c r="R81" s="10">
        <v>74.22</v>
      </c>
      <c r="S81" s="10">
        <v>59.38</v>
      </c>
      <c r="T81" s="10">
        <f t="shared" ref="T81:W81" si="174">(P81-average(P:P))/stdev(P:P)</f>
        <v>0.7125573425</v>
      </c>
      <c r="U81" s="10">
        <f t="shared" si="174"/>
        <v>0.4914788728</v>
      </c>
      <c r="V81" s="10">
        <f t="shared" si="174"/>
        <v>0.1992907598</v>
      </c>
      <c r="W81" s="10">
        <f t="shared" si="174"/>
        <v>0.2205454595</v>
      </c>
      <c r="X81" s="10">
        <f t="shared" si="10"/>
        <v>0.4059681086</v>
      </c>
      <c r="Y81" s="11">
        <f t="shared" si="11"/>
        <v>0.6371562671</v>
      </c>
      <c r="Z81" s="10"/>
      <c r="AA81" s="10">
        <v>1.0</v>
      </c>
      <c r="AB81" s="10">
        <v>0.0</v>
      </c>
      <c r="AC81" s="10">
        <f t="shared" si="12"/>
        <v>0</v>
      </c>
      <c r="AD81" s="10">
        <f t="shared" si="13"/>
        <v>-0.06691837609</v>
      </c>
      <c r="AE81" s="10">
        <f t="shared" si="14"/>
        <v>-0.3910038269</v>
      </c>
      <c r="AF81" s="10">
        <f t="shared" si="15"/>
        <v>-0.2289611015</v>
      </c>
      <c r="AG81" s="11">
        <f t="shared" si="16"/>
        <v>-0.4784987999</v>
      </c>
      <c r="AH81" s="11"/>
      <c r="AJ81" s="12">
        <f t="shared" si="17"/>
        <v>0.02525633069</v>
      </c>
      <c r="AL81" s="13">
        <f t="shared" si="18"/>
        <v>0.02525633069</v>
      </c>
    </row>
    <row r="82">
      <c r="A82" s="10">
        <v>541.0</v>
      </c>
      <c r="B82" s="1" t="s">
        <v>116</v>
      </c>
      <c r="C82" s="10">
        <v>4.0</v>
      </c>
      <c r="D82" s="10">
        <v>1.0</v>
      </c>
      <c r="E82" s="10">
        <f t="shared" ref="E82:F82" si="175">(C82-average(C:C))/stdev(C:C)</f>
        <v>0.2597855365</v>
      </c>
      <c r="F82" s="10">
        <f t="shared" si="175"/>
        <v>0.4732319217</v>
      </c>
      <c r="G82" s="10">
        <f t="shared" si="4"/>
        <v>0.3665087291</v>
      </c>
      <c r="H82" s="11">
        <f t="shared" si="5"/>
        <v>0.6053996441</v>
      </c>
      <c r="J82" s="10">
        <v>62.9</v>
      </c>
      <c r="K82" s="10">
        <v>11.0</v>
      </c>
      <c r="L82" s="10">
        <f t="shared" si="6"/>
        <v>19.73868649</v>
      </c>
      <c r="M82" s="10">
        <f t="shared" si="7"/>
        <v>-0.453091456</v>
      </c>
      <c r="N82" s="11">
        <f t="shared" si="8"/>
        <v>-0.6731206846</v>
      </c>
      <c r="P82" s="10">
        <v>88.63</v>
      </c>
      <c r="Q82" s="10">
        <v>79.48</v>
      </c>
      <c r="R82" s="10">
        <v>89.24</v>
      </c>
      <c r="S82" s="10">
        <v>71.72</v>
      </c>
      <c r="T82" s="10">
        <f t="shared" ref="T82:W82" si="176">(P82-average(P:P))/stdev(P:P)</f>
        <v>0.9444837763</v>
      </c>
      <c r="U82" s="10">
        <f t="shared" si="176"/>
        <v>0.7225267684</v>
      </c>
      <c r="V82" s="10">
        <f t="shared" si="176"/>
        <v>1.271925688</v>
      </c>
      <c r="W82" s="10">
        <f t="shared" si="176"/>
        <v>0.9783240175</v>
      </c>
      <c r="X82" s="10">
        <f t="shared" si="10"/>
        <v>0.9793150624</v>
      </c>
      <c r="Y82" s="11">
        <f t="shared" si="11"/>
        <v>0.9896034875</v>
      </c>
      <c r="Z82" s="10"/>
      <c r="AA82" s="10">
        <v>0.0</v>
      </c>
      <c r="AB82" s="10">
        <v>0.0</v>
      </c>
      <c r="AC82" s="10">
        <f t="shared" si="12"/>
        <v>0</v>
      </c>
      <c r="AD82" s="10">
        <f t="shared" si="13"/>
        <v>-0.8647913218</v>
      </c>
      <c r="AE82" s="10">
        <f t="shared" si="14"/>
        <v>-0.3910038269</v>
      </c>
      <c r="AF82" s="10">
        <f t="shared" si="15"/>
        <v>-0.6278975743</v>
      </c>
      <c r="AG82" s="11">
        <f t="shared" si="16"/>
        <v>-0.7923998828</v>
      </c>
      <c r="AH82" s="11"/>
      <c r="AJ82" s="12">
        <f t="shared" si="17"/>
        <v>0.03237064105</v>
      </c>
      <c r="AK82" s="3">
        <v>-0.01672409905</v>
      </c>
      <c r="AL82" s="13">
        <f t="shared" si="18"/>
        <v>0.02009695603</v>
      </c>
    </row>
    <row r="83">
      <c r="A83" s="10">
        <v>239.0</v>
      </c>
      <c r="B83" s="1" t="s">
        <v>110</v>
      </c>
      <c r="C83" s="10">
        <v>4.0</v>
      </c>
      <c r="D83" s="10">
        <v>1.0</v>
      </c>
      <c r="E83" s="10">
        <f t="shared" ref="E83:F83" si="177">(C83-average(C:C))/stdev(C:C)</f>
        <v>0.2597855365</v>
      </c>
      <c r="F83" s="10">
        <f t="shared" si="177"/>
        <v>0.4732319217</v>
      </c>
      <c r="G83" s="10">
        <f t="shared" si="4"/>
        <v>0.3665087291</v>
      </c>
      <c r="H83" s="11">
        <f t="shared" si="5"/>
        <v>0.6053996441</v>
      </c>
      <c r="J83" s="10">
        <v>114.0</v>
      </c>
      <c r="K83" s="10">
        <v>11.0</v>
      </c>
      <c r="L83" s="10">
        <f t="shared" si="6"/>
        <v>35.77440795</v>
      </c>
      <c r="M83" s="10">
        <f t="shared" si="7"/>
        <v>-0.3611062867</v>
      </c>
      <c r="N83" s="11">
        <f t="shared" si="8"/>
        <v>-0.6009211984</v>
      </c>
      <c r="P83" s="10">
        <v>81.63</v>
      </c>
      <c r="Q83" s="10">
        <v>84.68</v>
      </c>
      <c r="R83" s="10">
        <v>77.62</v>
      </c>
      <c r="S83" s="10">
        <v>72.63</v>
      </c>
      <c r="T83" s="10">
        <f t="shared" ref="T83:W83" si="178">(P83-average(P:P))/stdev(P:P)</f>
        <v>0.4766206534</v>
      </c>
      <c r="U83" s="10">
        <f t="shared" si="178"/>
        <v>1.04724273</v>
      </c>
      <c r="V83" s="10">
        <f t="shared" si="178"/>
        <v>0.442097601</v>
      </c>
      <c r="W83" s="10">
        <f t="shared" si="178"/>
        <v>1.034205581</v>
      </c>
      <c r="X83" s="10">
        <f t="shared" si="10"/>
        <v>0.7500416412</v>
      </c>
      <c r="Y83" s="11">
        <f t="shared" si="11"/>
        <v>0.866049445</v>
      </c>
      <c r="Z83" s="10"/>
      <c r="AA83" s="10">
        <v>0.0</v>
      </c>
      <c r="AB83" s="10">
        <v>0.0</v>
      </c>
      <c r="AC83" s="10">
        <f t="shared" si="12"/>
        <v>0</v>
      </c>
      <c r="AD83" s="10">
        <f t="shared" si="13"/>
        <v>-0.8647913218</v>
      </c>
      <c r="AE83" s="10">
        <f t="shared" si="14"/>
        <v>-0.3910038269</v>
      </c>
      <c r="AF83" s="10">
        <f t="shared" si="15"/>
        <v>-0.6278975743</v>
      </c>
      <c r="AG83" s="11">
        <f t="shared" si="16"/>
        <v>-0.7923998828</v>
      </c>
      <c r="AH83" s="11"/>
      <c r="AJ83" s="12">
        <f t="shared" si="17"/>
        <v>0.01953200196</v>
      </c>
      <c r="AL83" s="13">
        <f t="shared" si="18"/>
        <v>0.01953200196</v>
      </c>
    </row>
    <row r="84">
      <c r="A84" s="10">
        <v>1401.0</v>
      </c>
      <c r="B84" s="1" t="s">
        <v>126</v>
      </c>
      <c r="C84" s="10">
        <v>4.0</v>
      </c>
      <c r="D84" s="10">
        <v>1.0</v>
      </c>
      <c r="E84" s="10">
        <f t="shared" ref="E84:F84" si="179">(C84-average(C:C))/stdev(C:C)</f>
        <v>0.2597855365</v>
      </c>
      <c r="F84" s="10">
        <f t="shared" si="179"/>
        <v>0.4732319217</v>
      </c>
      <c r="G84" s="10">
        <f t="shared" si="4"/>
        <v>0.3665087291</v>
      </c>
      <c r="H84" s="11">
        <f t="shared" si="5"/>
        <v>0.6053996441</v>
      </c>
      <c r="J84" s="10">
        <v>96.9</v>
      </c>
      <c r="K84" s="10">
        <v>4.0</v>
      </c>
      <c r="L84" s="10">
        <f t="shared" si="6"/>
        <v>63.57609</v>
      </c>
      <c r="M84" s="10">
        <f t="shared" si="7"/>
        <v>-0.2016284339</v>
      </c>
      <c r="N84" s="11">
        <f t="shared" si="8"/>
        <v>-0.4490305489</v>
      </c>
      <c r="P84" s="10">
        <v>79.16</v>
      </c>
      <c r="Q84" s="10">
        <v>71.67</v>
      </c>
      <c r="R84" s="10">
        <v>81.24</v>
      </c>
      <c r="S84" s="10">
        <v>56.13</v>
      </c>
      <c r="T84" s="10">
        <f t="shared" ref="T84:W84" si="180">(P84-average(P:P))/stdev(P:P)</f>
        <v>0.3115318086</v>
      </c>
      <c r="U84" s="10">
        <f t="shared" si="180"/>
        <v>0.2348283725</v>
      </c>
      <c r="V84" s="10">
        <f t="shared" si="180"/>
        <v>0.700615473</v>
      </c>
      <c r="W84" s="10">
        <f t="shared" si="180"/>
        <v>0.02096844869</v>
      </c>
      <c r="X84" s="10">
        <f t="shared" si="10"/>
        <v>0.3169860257</v>
      </c>
      <c r="Y84" s="11">
        <f t="shared" si="11"/>
        <v>0.5630151203</v>
      </c>
      <c r="Z84" s="10"/>
      <c r="AA84" s="10">
        <v>0.0</v>
      </c>
      <c r="AB84" s="10">
        <v>0.0</v>
      </c>
      <c r="AC84" s="10">
        <f t="shared" si="12"/>
        <v>0</v>
      </c>
      <c r="AD84" s="10">
        <f t="shared" si="13"/>
        <v>-0.8647913218</v>
      </c>
      <c r="AE84" s="10">
        <f t="shared" si="14"/>
        <v>-0.3910038269</v>
      </c>
      <c r="AF84" s="10">
        <f t="shared" si="15"/>
        <v>-0.6278975743</v>
      </c>
      <c r="AG84" s="11">
        <f t="shared" si="16"/>
        <v>-0.7923998828</v>
      </c>
      <c r="AH84" s="11"/>
      <c r="AJ84" s="12">
        <f t="shared" si="17"/>
        <v>-0.01825391683</v>
      </c>
      <c r="AK84" s="3">
        <v>0.125397843</v>
      </c>
      <c r="AL84" s="13">
        <f t="shared" si="18"/>
        <v>0.01765902313</v>
      </c>
    </row>
    <row r="85">
      <c r="A85" s="10">
        <v>1591.0</v>
      </c>
      <c r="B85" s="1" t="s">
        <v>152</v>
      </c>
      <c r="C85" s="10">
        <v>2.0</v>
      </c>
      <c r="D85" s="10">
        <v>0.0</v>
      </c>
      <c r="E85" s="10">
        <f t="shared" ref="E85:F85" si="181">(C85-average(C:C))/stdev(C:C)</f>
        <v>-3.919373094</v>
      </c>
      <c r="F85" s="10">
        <f t="shared" si="181"/>
        <v>-2.101706476</v>
      </c>
      <c r="G85" s="10">
        <f t="shared" si="4"/>
        <v>-3.010539785</v>
      </c>
      <c r="H85" s="11">
        <f t="shared" si="5"/>
        <v>-1.735090714</v>
      </c>
      <c r="J85" s="10">
        <v>214.9</v>
      </c>
      <c r="K85" s="10">
        <v>3.0</v>
      </c>
      <c r="L85" s="10">
        <f t="shared" si="6"/>
        <v>156.6621</v>
      </c>
      <c r="M85" s="10">
        <f t="shared" si="7"/>
        <v>0.3323377119</v>
      </c>
      <c r="N85" s="11">
        <f t="shared" si="8"/>
        <v>0.5764873909</v>
      </c>
      <c r="P85" s="10">
        <v>71.16</v>
      </c>
      <c r="Q85" s="10">
        <v>69.92</v>
      </c>
      <c r="R85" s="10">
        <v>70.51</v>
      </c>
      <c r="S85" s="10">
        <v>64.47</v>
      </c>
      <c r="T85" s="10">
        <f t="shared" ref="T85:W85" si="182">(P85-average(P:P))/stdev(P:P)</f>
        <v>-0.2231689032</v>
      </c>
      <c r="U85" s="10">
        <f t="shared" si="182"/>
        <v>0.1255489624</v>
      </c>
      <c r="V85" s="10">
        <f t="shared" si="182"/>
        <v>-0.06565435222</v>
      </c>
      <c r="W85" s="10">
        <f t="shared" si="182"/>
        <v>0.5331137626</v>
      </c>
      <c r="X85" s="10">
        <f t="shared" si="10"/>
        <v>0.09245986741</v>
      </c>
      <c r="Y85" s="11">
        <f t="shared" si="11"/>
        <v>0.3040721418</v>
      </c>
      <c r="Z85" s="10"/>
      <c r="AA85" s="10">
        <v>4.0</v>
      </c>
      <c r="AB85" s="10">
        <v>0.0</v>
      </c>
      <c r="AC85" s="10">
        <f t="shared" si="12"/>
        <v>0</v>
      </c>
      <c r="AD85" s="10">
        <f t="shared" si="13"/>
        <v>2.326700461</v>
      </c>
      <c r="AE85" s="10">
        <f t="shared" si="14"/>
        <v>-0.3910038269</v>
      </c>
      <c r="AF85" s="10">
        <f t="shared" si="15"/>
        <v>0.9678483171</v>
      </c>
      <c r="AG85" s="11">
        <f t="shared" si="16"/>
        <v>0.9837928222</v>
      </c>
      <c r="AH85" s="11"/>
      <c r="AJ85" s="12">
        <f t="shared" si="17"/>
        <v>0.0323154103</v>
      </c>
      <c r="AK85" s="3">
        <v>-0.04866581836</v>
      </c>
      <c r="AL85" s="13">
        <f t="shared" si="18"/>
        <v>0.01207010314</v>
      </c>
    </row>
    <row r="86">
      <c r="A86" s="10">
        <v>1868.0</v>
      </c>
      <c r="B86" s="1" t="s">
        <v>120</v>
      </c>
      <c r="C86" s="10">
        <v>4.0</v>
      </c>
      <c r="D86" s="10">
        <v>1.0</v>
      </c>
      <c r="E86" s="10">
        <f t="shared" ref="E86:F86" si="183">(C86-average(C:C))/stdev(C:C)</f>
        <v>0.2597855365</v>
      </c>
      <c r="F86" s="10">
        <f t="shared" si="183"/>
        <v>0.4732319217</v>
      </c>
      <c r="G86" s="10">
        <f t="shared" si="4"/>
        <v>0.3665087291</v>
      </c>
      <c r="H86" s="11">
        <f t="shared" si="5"/>
        <v>0.6053996441</v>
      </c>
      <c r="J86" s="10">
        <v>23.2</v>
      </c>
      <c r="K86" s="10">
        <v>1.0</v>
      </c>
      <c r="L86" s="10">
        <f t="shared" si="6"/>
        <v>20.88</v>
      </c>
      <c r="M86" s="10">
        <f t="shared" si="7"/>
        <v>-0.4465445777</v>
      </c>
      <c r="N86" s="11">
        <f t="shared" si="8"/>
        <v>-0.6682399103</v>
      </c>
      <c r="P86" s="10">
        <v>83.01</v>
      </c>
      <c r="Q86" s="10">
        <v>74.22</v>
      </c>
      <c r="R86" s="10">
        <v>82.81</v>
      </c>
      <c r="S86" s="10">
        <v>52.73</v>
      </c>
      <c r="T86" s="10">
        <f t="shared" ref="T86:W86" si="184">(P86-average(P:P))/stdev(P:P)</f>
        <v>0.5688565262</v>
      </c>
      <c r="U86" s="10">
        <f t="shared" si="184"/>
        <v>0.3940640844</v>
      </c>
      <c r="V86" s="10">
        <f t="shared" si="184"/>
        <v>0.8127351026</v>
      </c>
      <c r="W86" s="10">
        <f t="shared" si="184"/>
        <v>-0.1878198088</v>
      </c>
      <c r="X86" s="10">
        <f t="shared" si="10"/>
        <v>0.3969589761</v>
      </c>
      <c r="Y86" s="11">
        <f t="shared" si="11"/>
        <v>0.6300468047</v>
      </c>
      <c r="Z86" s="10"/>
      <c r="AA86" s="10">
        <v>0.0</v>
      </c>
      <c r="AB86" s="10">
        <v>0.0</v>
      </c>
      <c r="AC86" s="10">
        <f t="shared" si="12"/>
        <v>0</v>
      </c>
      <c r="AD86" s="10">
        <f t="shared" si="13"/>
        <v>-0.8647913218</v>
      </c>
      <c r="AE86" s="10">
        <f t="shared" si="14"/>
        <v>-0.3910038269</v>
      </c>
      <c r="AF86" s="10">
        <f t="shared" si="15"/>
        <v>-0.6278975743</v>
      </c>
      <c r="AG86" s="11">
        <f t="shared" si="16"/>
        <v>-0.7923998828</v>
      </c>
      <c r="AH86" s="11"/>
      <c r="AJ86" s="12">
        <f t="shared" si="17"/>
        <v>-0.05629833608</v>
      </c>
      <c r="AK86" s="3">
        <v>0.1945798252</v>
      </c>
      <c r="AL86" s="13">
        <f t="shared" si="18"/>
        <v>0.006421204238</v>
      </c>
    </row>
    <row r="87">
      <c r="A87" s="10">
        <v>949.0</v>
      </c>
      <c r="B87" s="1" t="s">
        <v>123</v>
      </c>
      <c r="C87" s="10">
        <v>4.0</v>
      </c>
      <c r="D87" s="10">
        <v>1.0</v>
      </c>
      <c r="E87" s="10">
        <f t="shared" ref="E87:F87" si="185">(C87-average(C:C))/stdev(C:C)</f>
        <v>0.2597855365</v>
      </c>
      <c r="F87" s="10">
        <f t="shared" si="185"/>
        <v>0.4732319217</v>
      </c>
      <c r="G87" s="10">
        <f t="shared" si="4"/>
        <v>0.3665087291</v>
      </c>
      <c r="H87" s="11">
        <f t="shared" si="5"/>
        <v>0.6053996441</v>
      </c>
      <c r="J87" s="10">
        <v>29.4</v>
      </c>
      <c r="K87" s="10">
        <v>9.0</v>
      </c>
      <c r="L87" s="10">
        <f t="shared" si="6"/>
        <v>11.39016238</v>
      </c>
      <c r="M87" s="10">
        <f t="shared" si="7"/>
        <v>-0.5009808138</v>
      </c>
      <c r="N87" s="11">
        <f t="shared" si="8"/>
        <v>-0.7077999815</v>
      </c>
      <c r="P87" s="10">
        <v>85.96</v>
      </c>
      <c r="Q87" s="10">
        <v>77.63</v>
      </c>
      <c r="R87" s="10">
        <v>71.57</v>
      </c>
      <c r="S87" s="10">
        <v>52.91</v>
      </c>
      <c r="T87" s="10">
        <f t="shared" ref="T87:W87" si="186">(P87-average(P:P))/stdev(P:P)</f>
        <v>0.7660274137</v>
      </c>
      <c r="U87" s="10">
        <f t="shared" si="186"/>
        <v>0.6070028206</v>
      </c>
      <c r="V87" s="10">
        <f t="shared" si="186"/>
        <v>0.0100442512</v>
      </c>
      <c r="W87" s="10">
        <f t="shared" si="186"/>
        <v>-0.1767663128</v>
      </c>
      <c r="X87" s="10">
        <f t="shared" si="10"/>
        <v>0.3015770432</v>
      </c>
      <c r="Y87" s="11">
        <f t="shared" si="11"/>
        <v>0.5491603074</v>
      </c>
      <c r="Z87" s="10"/>
      <c r="AA87" s="10">
        <v>0.0</v>
      </c>
      <c r="AB87" s="10">
        <v>0.0</v>
      </c>
      <c r="AC87" s="10">
        <f t="shared" si="12"/>
        <v>0</v>
      </c>
      <c r="AD87" s="10">
        <f t="shared" si="13"/>
        <v>-0.8647913218</v>
      </c>
      <c r="AE87" s="10">
        <f t="shared" si="14"/>
        <v>-0.3910038269</v>
      </c>
      <c r="AF87" s="10">
        <f t="shared" si="15"/>
        <v>-0.6278975743</v>
      </c>
      <c r="AG87" s="11">
        <f t="shared" si="16"/>
        <v>-0.7923998828</v>
      </c>
      <c r="AH87" s="11"/>
      <c r="AJ87" s="12">
        <f t="shared" si="17"/>
        <v>-0.08640997822</v>
      </c>
      <c r="AK87" s="3">
        <v>0.2050104853</v>
      </c>
      <c r="AL87" s="13">
        <f t="shared" si="18"/>
        <v>-0.01355486234</v>
      </c>
    </row>
    <row r="88">
      <c r="A88" s="10">
        <v>1018.0</v>
      </c>
      <c r="B88" s="1" t="s">
        <v>121</v>
      </c>
      <c r="C88" s="10">
        <v>4.0</v>
      </c>
      <c r="D88" s="10">
        <v>1.0</v>
      </c>
      <c r="E88" s="10">
        <f t="shared" ref="E88:F88" si="187">(C88-average(C:C))/stdev(C:C)</f>
        <v>0.2597855365</v>
      </c>
      <c r="F88" s="10">
        <f t="shared" si="187"/>
        <v>0.4732319217</v>
      </c>
      <c r="G88" s="10">
        <f t="shared" si="4"/>
        <v>0.3665087291</v>
      </c>
      <c r="H88" s="11">
        <f t="shared" si="5"/>
        <v>0.6053996441</v>
      </c>
      <c r="J88" s="10">
        <v>58.6</v>
      </c>
      <c r="K88" s="10">
        <v>9.0</v>
      </c>
      <c r="L88" s="10">
        <f t="shared" si="6"/>
        <v>22.70284066</v>
      </c>
      <c r="M88" s="10">
        <f t="shared" si="7"/>
        <v>-0.4360882782</v>
      </c>
      <c r="N88" s="11">
        <f t="shared" si="8"/>
        <v>-0.6603698042</v>
      </c>
      <c r="P88" s="10">
        <v>85.28</v>
      </c>
      <c r="Q88" s="10">
        <v>78.48</v>
      </c>
      <c r="R88" s="10">
        <v>70.52</v>
      </c>
      <c r="S88" s="10">
        <v>54.68</v>
      </c>
      <c r="T88" s="10">
        <f t="shared" ref="T88:W88" si="188">(P88-average(P:P))/stdev(P:P)</f>
        <v>0.7205778532</v>
      </c>
      <c r="U88" s="10">
        <f t="shared" si="188"/>
        <v>0.6600813912</v>
      </c>
      <c r="V88" s="10">
        <f t="shared" si="188"/>
        <v>-0.06494021445</v>
      </c>
      <c r="W88" s="10">
        <f t="shared" si="188"/>
        <v>-0.06807360229</v>
      </c>
      <c r="X88" s="10">
        <f t="shared" si="10"/>
        <v>0.3119113569</v>
      </c>
      <c r="Y88" s="11">
        <f t="shared" si="11"/>
        <v>0.5584902478</v>
      </c>
      <c r="Z88" s="10"/>
      <c r="AA88" s="10">
        <v>1.0</v>
      </c>
      <c r="AB88" s="10">
        <v>0.0</v>
      </c>
      <c r="AC88" s="10">
        <f t="shared" si="12"/>
        <v>0</v>
      </c>
      <c r="AD88" s="10">
        <f t="shared" si="13"/>
        <v>-0.06691837609</v>
      </c>
      <c r="AE88" s="10">
        <f t="shared" si="14"/>
        <v>-0.3910038269</v>
      </c>
      <c r="AF88" s="10">
        <f t="shared" si="15"/>
        <v>-0.2289611015</v>
      </c>
      <c r="AG88" s="11">
        <f t="shared" si="16"/>
        <v>-0.4784987999</v>
      </c>
      <c r="AH88" s="11"/>
      <c r="AJ88" s="12">
        <f t="shared" si="17"/>
        <v>0.00625532198</v>
      </c>
      <c r="AK88" s="3">
        <v>-0.07609675877</v>
      </c>
      <c r="AL88" s="13">
        <f t="shared" si="18"/>
        <v>-0.01433269821</v>
      </c>
    </row>
    <row r="89">
      <c r="A89" s="10">
        <v>1804.0</v>
      </c>
      <c r="B89" s="1" t="s">
        <v>114</v>
      </c>
      <c r="C89" s="10">
        <v>4.0</v>
      </c>
      <c r="D89" s="10">
        <v>1.0</v>
      </c>
      <c r="E89" s="10">
        <f t="shared" ref="E89:F89" si="189">(C89-average(C:C))/stdev(C:C)</f>
        <v>0.2597855365</v>
      </c>
      <c r="F89" s="10">
        <f t="shared" si="189"/>
        <v>0.4732319217</v>
      </c>
      <c r="G89" s="10">
        <f t="shared" si="4"/>
        <v>0.3665087291</v>
      </c>
      <c r="H89" s="11">
        <f t="shared" si="5"/>
        <v>0.6053996441</v>
      </c>
      <c r="J89" s="10">
        <v>0.0</v>
      </c>
      <c r="K89" s="10">
        <v>0.0</v>
      </c>
      <c r="L89" s="10">
        <f t="shared" si="6"/>
        <v>0</v>
      </c>
      <c r="M89" s="10">
        <f t="shared" si="7"/>
        <v>-1</v>
      </c>
      <c r="N89" s="11">
        <f t="shared" si="8"/>
        <v>-1</v>
      </c>
      <c r="P89" s="10">
        <v>86.33</v>
      </c>
      <c r="Q89" s="10">
        <v>85.35</v>
      </c>
      <c r="R89" s="10">
        <v>76.36</v>
      </c>
      <c r="S89" s="10">
        <v>77.93</v>
      </c>
      <c r="T89" s="10">
        <f t="shared" ref="T89:W89" si="190">(P89-average(P:P))/stdev(P:P)</f>
        <v>0.7907573216</v>
      </c>
      <c r="U89" s="10">
        <f t="shared" si="190"/>
        <v>1.089081133</v>
      </c>
      <c r="V89" s="10">
        <f t="shared" si="190"/>
        <v>0.3521162422</v>
      </c>
      <c r="W89" s="10">
        <f t="shared" si="190"/>
        <v>1.359669629</v>
      </c>
      <c r="X89" s="10">
        <f t="shared" si="10"/>
        <v>0.8979060813</v>
      </c>
      <c r="Y89" s="11">
        <f t="shared" si="11"/>
        <v>0.9475790634</v>
      </c>
      <c r="Z89" s="10"/>
      <c r="AA89" s="10">
        <v>0.0</v>
      </c>
      <c r="AB89" s="10">
        <v>0.0</v>
      </c>
      <c r="AC89" s="10">
        <f t="shared" si="12"/>
        <v>0</v>
      </c>
      <c r="AD89" s="10">
        <f t="shared" si="13"/>
        <v>-0.8647913218</v>
      </c>
      <c r="AE89" s="10">
        <f t="shared" si="14"/>
        <v>-0.3910038269</v>
      </c>
      <c r="AF89" s="10">
        <f t="shared" si="15"/>
        <v>-0.6278975743</v>
      </c>
      <c r="AG89" s="11">
        <f t="shared" si="16"/>
        <v>-0.7923998828</v>
      </c>
      <c r="AH89" s="11"/>
      <c r="AJ89" s="12">
        <f t="shared" si="17"/>
        <v>-0.05985529384</v>
      </c>
      <c r="AK89" s="3">
        <v>0.1000405703</v>
      </c>
      <c r="AL89" s="13">
        <f t="shared" si="18"/>
        <v>-0.0198813278</v>
      </c>
    </row>
    <row r="90">
      <c r="A90" s="10">
        <v>1754.0</v>
      </c>
      <c r="B90" s="1" t="s">
        <v>133</v>
      </c>
      <c r="C90" s="10">
        <v>4.0</v>
      </c>
      <c r="D90" s="10">
        <v>1.0</v>
      </c>
      <c r="E90" s="10">
        <f t="shared" ref="E90:F90" si="191">(C90-average(C:C))/stdev(C:C)</f>
        <v>0.2597855365</v>
      </c>
      <c r="F90" s="10">
        <f t="shared" si="191"/>
        <v>0.4732319217</v>
      </c>
      <c r="G90" s="10">
        <f t="shared" si="4"/>
        <v>0.3665087291</v>
      </c>
      <c r="H90" s="11">
        <f t="shared" si="5"/>
        <v>0.6053996441</v>
      </c>
      <c r="J90" s="10">
        <v>51.4</v>
      </c>
      <c r="K90" s="10">
        <v>1.0</v>
      </c>
      <c r="L90" s="10">
        <f t="shared" si="6"/>
        <v>46.26</v>
      </c>
      <c r="M90" s="10">
        <f t="shared" si="7"/>
        <v>-0.3009581381</v>
      </c>
      <c r="N90" s="11">
        <f t="shared" si="8"/>
        <v>-0.5485965166</v>
      </c>
      <c r="P90" s="10">
        <v>60.35</v>
      </c>
      <c r="Q90" s="10">
        <v>52.73</v>
      </c>
      <c r="R90" s="10">
        <v>61.53</v>
      </c>
      <c r="S90" s="10">
        <v>50.39</v>
      </c>
      <c r="T90" s="10">
        <f t="shared" ref="T90:W90" si="192">(P90-average(P:P))/stdev(P:P)</f>
        <v>-0.94568324</v>
      </c>
      <c r="U90" s="10">
        <f t="shared" si="192"/>
        <v>-0.9478870716</v>
      </c>
      <c r="V90" s="10">
        <f t="shared" si="192"/>
        <v>-0.706950068</v>
      </c>
      <c r="W90" s="10">
        <f t="shared" si="192"/>
        <v>-0.3315152566</v>
      </c>
      <c r="X90" s="10">
        <f t="shared" si="10"/>
        <v>-0.7330089091</v>
      </c>
      <c r="Y90" s="11">
        <f t="shared" si="11"/>
        <v>-0.8561593947</v>
      </c>
      <c r="Z90" s="10"/>
      <c r="AA90" s="10">
        <v>2.0</v>
      </c>
      <c r="AB90" s="10">
        <v>0.0</v>
      </c>
      <c r="AC90" s="10">
        <f t="shared" si="12"/>
        <v>0</v>
      </c>
      <c r="AD90" s="10">
        <f t="shared" si="13"/>
        <v>0.7309545696</v>
      </c>
      <c r="AE90" s="10">
        <f t="shared" si="14"/>
        <v>-0.3910038269</v>
      </c>
      <c r="AF90" s="10">
        <f t="shared" si="15"/>
        <v>0.1699753714</v>
      </c>
      <c r="AG90" s="11">
        <f t="shared" si="16"/>
        <v>0.4122806949</v>
      </c>
      <c r="AH90" s="11"/>
      <c r="AJ90" s="12">
        <f t="shared" si="17"/>
        <v>-0.09676889307</v>
      </c>
      <c r="AK90" s="3">
        <v>0.1874877346</v>
      </c>
      <c r="AL90" s="13">
        <f t="shared" si="18"/>
        <v>-0.02570473615</v>
      </c>
    </row>
    <row r="91">
      <c r="A91" s="10">
        <v>1745.0</v>
      </c>
      <c r="B91" s="1" t="s">
        <v>98</v>
      </c>
      <c r="C91" s="10">
        <v>4.0</v>
      </c>
      <c r="D91" s="10">
        <v>1.0</v>
      </c>
      <c r="E91" s="10">
        <f t="shared" ref="E91:F91" si="193">(C91-average(C:C))/stdev(C:C)</f>
        <v>0.2597855365</v>
      </c>
      <c r="F91" s="10">
        <f t="shared" si="193"/>
        <v>0.4732319217</v>
      </c>
      <c r="G91" s="10">
        <f t="shared" si="4"/>
        <v>0.3665087291</v>
      </c>
      <c r="H91" s="11">
        <f t="shared" si="5"/>
        <v>0.6053996441</v>
      </c>
      <c r="J91" s="10">
        <v>0.0</v>
      </c>
      <c r="K91" s="10">
        <v>0.0</v>
      </c>
      <c r="L91" s="10">
        <f t="shared" si="6"/>
        <v>0</v>
      </c>
      <c r="M91" s="10">
        <f t="shared" si="7"/>
        <v>-1</v>
      </c>
      <c r="N91" s="11">
        <f t="shared" si="8"/>
        <v>-1</v>
      </c>
      <c r="P91" s="10">
        <v>89.06</v>
      </c>
      <c r="Q91" s="10">
        <v>69.53</v>
      </c>
      <c r="R91" s="10">
        <v>78.91</v>
      </c>
      <c r="S91" s="10">
        <v>36.72</v>
      </c>
      <c r="T91" s="10">
        <f t="shared" ref="T91:W91" si="194">(P91-average(P:P))/stdev(P:P)</f>
        <v>0.9732239395</v>
      </c>
      <c r="U91" s="10">
        <f t="shared" si="194"/>
        <v>0.1011952653</v>
      </c>
      <c r="V91" s="10">
        <f t="shared" si="194"/>
        <v>0.534221373</v>
      </c>
      <c r="W91" s="10">
        <f t="shared" si="194"/>
        <v>-1.170966868</v>
      </c>
      <c r="X91" s="10">
        <f t="shared" si="10"/>
        <v>0.1094184274</v>
      </c>
      <c r="Y91" s="11">
        <f t="shared" si="11"/>
        <v>0.3307845634</v>
      </c>
      <c r="Z91" s="10"/>
      <c r="AA91" s="1"/>
      <c r="AB91" s="1"/>
      <c r="AC91" s="1" t="str">
        <f t="shared" si="12"/>
        <v/>
      </c>
      <c r="AD91" s="1" t="str">
        <f t="shared" si="13"/>
        <v/>
      </c>
      <c r="AE91" s="1" t="str">
        <f t="shared" si="14"/>
        <v/>
      </c>
      <c r="AF91" s="1" t="str">
        <f t="shared" si="15"/>
        <v/>
      </c>
      <c r="AG91" s="11" t="str">
        <f t="shared" si="16"/>
        <v/>
      </c>
      <c r="AH91" s="11"/>
      <c r="AJ91" s="12">
        <f t="shared" si="17"/>
        <v>-0.02127193081</v>
      </c>
      <c r="AK91" s="3">
        <v>-0.08054006209</v>
      </c>
      <c r="AL91" s="13">
        <f t="shared" si="18"/>
        <v>-0.03608896363</v>
      </c>
    </row>
    <row r="92">
      <c r="A92" s="10">
        <v>871.0</v>
      </c>
      <c r="B92" s="1" t="s">
        <v>130</v>
      </c>
      <c r="C92" s="10">
        <v>4.0</v>
      </c>
      <c r="D92" s="10">
        <v>1.0</v>
      </c>
      <c r="E92" s="10">
        <f t="shared" ref="E92:F92" si="195">(C92-average(C:C))/stdev(C:C)</f>
        <v>0.2597855365</v>
      </c>
      <c r="F92" s="10">
        <f t="shared" si="195"/>
        <v>0.4732319217</v>
      </c>
      <c r="G92" s="10">
        <f t="shared" si="4"/>
        <v>0.3665087291</v>
      </c>
      <c r="H92" s="11">
        <f t="shared" si="5"/>
        <v>0.6053996441</v>
      </c>
      <c r="J92" s="10">
        <v>106.6</v>
      </c>
      <c r="K92" s="10">
        <v>9.0</v>
      </c>
      <c r="L92" s="10">
        <f t="shared" si="6"/>
        <v>41.29902413</v>
      </c>
      <c r="M92" s="10">
        <f t="shared" si="7"/>
        <v>-0.329415617</v>
      </c>
      <c r="N92" s="11">
        <f t="shared" si="8"/>
        <v>-0.5739473991</v>
      </c>
      <c r="P92" s="10">
        <v>89.07</v>
      </c>
      <c r="Q92" s="10">
        <v>75.66</v>
      </c>
      <c r="R92" s="10">
        <v>77.88</v>
      </c>
      <c r="S92" s="10">
        <v>54.62</v>
      </c>
      <c r="T92" s="10">
        <f t="shared" ref="T92:W92" si="196">(P92-average(P:P))/stdev(P:P)</f>
        <v>0.9738923154</v>
      </c>
      <c r="U92" s="10">
        <f t="shared" si="196"/>
        <v>0.4839854275</v>
      </c>
      <c r="V92" s="10">
        <f t="shared" si="196"/>
        <v>0.4606651829</v>
      </c>
      <c r="W92" s="10">
        <f t="shared" si="196"/>
        <v>-0.07175810096</v>
      </c>
      <c r="X92" s="10">
        <f t="shared" si="10"/>
        <v>0.4616962062</v>
      </c>
      <c r="Y92" s="11">
        <f t="shared" si="11"/>
        <v>0.6794823075</v>
      </c>
      <c r="Z92" s="10"/>
      <c r="AA92" s="10">
        <v>0.0</v>
      </c>
      <c r="AB92" s="10">
        <v>0.0</v>
      </c>
      <c r="AC92" s="10">
        <f t="shared" si="12"/>
        <v>0</v>
      </c>
      <c r="AD92" s="10">
        <f t="shared" si="13"/>
        <v>-0.8647913218</v>
      </c>
      <c r="AE92" s="10">
        <f t="shared" si="14"/>
        <v>-0.3910038269</v>
      </c>
      <c r="AF92" s="10">
        <f t="shared" si="15"/>
        <v>-0.6278975743</v>
      </c>
      <c r="AG92" s="11">
        <f t="shared" si="16"/>
        <v>-0.7923998828</v>
      </c>
      <c r="AH92" s="11"/>
      <c r="AJ92" s="12">
        <f t="shared" si="17"/>
        <v>-0.02036633258</v>
      </c>
      <c r="AK92" s="3">
        <v>-0.09342927785</v>
      </c>
      <c r="AL92" s="13">
        <f t="shared" si="18"/>
        <v>-0.0386320689</v>
      </c>
    </row>
    <row r="93">
      <c r="A93" s="10">
        <v>1349.0</v>
      </c>
      <c r="B93" s="1" t="s">
        <v>132</v>
      </c>
      <c r="C93" s="10">
        <v>4.0</v>
      </c>
      <c r="D93" s="10">
        <v>1.0</v>
      </c>
      <c r="E93" s="10">
        <f t="shared" ref="E93:F93" si="197">(C93-average(C:C))/stdev(C:C)</f>
        <v>0.2597855365</v>
      </c>
      <c r="F93" s="10">
        <f t="shared" si="197"/>
        <v>0.4732319217</v>
      </c>
      <c r="G93" s="10">
        <f t="shared" si="4"/>
        <v>0.3665087291</v>
      </c>
      <c r="H93" s="11">
        <f t="shared" si="5"/>
        <v>0.6053996441</v>
      </c>
      <c r="J93" s="10">
        <v>57.3</v>
      </c>
      <c r="K93" s="10">
        <v>5.0</v>
      </c>
      <c r="L93" s="10">
        <f t="shared" si="6"/>
        <v>33.835077</v>
      </c>
      <c r="M93" s="10">
        <f t="shared" si="7"/>
        <v>-0.3722308056</v>
      </c>
      <c r="N93" s="11">
        <f t="shared" si="8"/>
        <v>-0.6101072083</v>
      </c>
      <c r="P93" s="10">
        <v>82.41</v>
      </c>
      <c r="Q93" s="10">
        <v>81.16</v>
      </c>
      <c r="R93" s="10">
        <v>72.39</v>
      </c>
      <c r="S93" s="10">
        <v>57.52</v>
      </c>
      <c r="T93" s="10">
        <f t="shared" ref="T93:W93" si="198">(P93-average(P:P))/stdev(P:P)</f>
        <v>0.5287539728</v>
      </c>
      <c r="U93" s="10">
        <f t="shared" si="198"/>
        <v>0.8274350021</v>
      </c>
      <c r="V93" s="10">
        <f t="shared" si="198"/>
        <v>0.0686035482</v>
      </c>
      <c r="W93" s="10">
        <f t="shared" si="198"/>
        <v>0.106326001</v>
      </c>
      <c r="X93" s="10">
        <f t="shared" si="10"/>
        <v>0.382779631</v>
      </c>
      <c r="Y93" s="11">
        <f t="shared" si="11"/>
        <v>0.6186918708</v>
      </c>
      <c r="Z93" s="10"/>
      <c r="AA93" s="10">
        <v>0.0</v>
      </c>
      <c r="AB93" s="10">
        <v>0.0</v>
      </c>
      <c r="AC93" s="10">
        <f t="shared" si="12"/>
        <v>0</v>
      </c>
      <c r="AD93" s="10">
        <f t="shared" si="13"/>
        <v>-0.8647913218</v>
      </c>
      <c r="AE93" s="10">
        <f t="shared" si="14"/>
        <v>-0.3910038269</v>
      </c>
      <c r="AF93" s="10">
        <f t="shared" si="15"/>
        <v>-0.6278975743</v>
      </c>
      <c r="AG93" s="11">
        <f t="shared" si="16"/>
        <v>-0.7923998828</v>
      </c>
      <c r="AH93" s="11"/>
      <c r="AJ93" s="12">
        <f t="shared" si="17"/>
        <v>-0.04460389405</v>
      </c>
      <c r="AK93" s="3">
        <v>-0.07557037335</v>
      </c>
      <c r="AL93" s="13">
        <f t="shared" si="18"/>
        <v>-0.05234551387</v>
      </c>
    </row>
    <row r="94">
      <c r="A94" s="10">
        <v>1655.0</v>
      </c>
      <c r="B94" s="1" t="s">
        <v>146</v>
      </c>
      <c r="C94" s="10">
        <v>4.0</v>
      </c>
      <c r="D94" s="10">
        <v>1.0</v>
      </c>
      <c r="E94" s="10">
        <f t="shared" ref="E94:F94" si="199">(C94-average(C:C))/stdev(C:C)</f>
        <v>0.2597855365</v>
      </c>
      <c r="F94" s="10">
        <f t="shared" si="199"/>
        <v>0.4732319217</v>
      </c>
      <c r="G94" s="10">
        <f t="shared" si="4"/>
        <v>0.3665087291</v>
      </c>
      <c r="H94" s="11">
        <f t="shared" si="5"/>
        <v>0.6053996441</v>
      </c>
      <c r="J94" s="10">
        <v>115.9</v>
      </c>
      <c r="K94" s="10">
        <v>2.0</v>
      </c>
      <c r="L94" s="10">
        <f t="shared" si="6"/>
        <v>93.879</v>
      </c>
      <c r="M94" s="10">
        <f t="shared" si="7"/>
        <v>-0.02780287128</v>
      </c>
      <c r="N94" s="11">
        <f t="shared" si="8"/>
        <v>-0.1667419302</v>
      </c>
      <c r="P94" s="10">
        <v>73.83</v>
      </c>
      <c r="Q94" s="10">
        <v>63.28</v>
      </c>
      <c r="R94" s="10">
        <v>77.93</v>
      </c>
      <c r="S94" s="10">
        <v>47.46</v>
      </c>
      <c r="T94" s="10">
        <f t="shared" ref="T94:W94" si="200">(P94-average(P:P))/stdev(P:P)</f>
        <v>-0.0447125406</v>
      </c>
      <c r="U94" s="10">
        <f t="shared" si="200"/>
        <v>-0.2890883422</v>
      </c>
      <c r="V94" s="10">
        <f t="shared" si="200"/>
        <v>0.4642358718</v>
      </c>
      <c r="W94" s="10">
        <f t="shared" si="200"/>
        <v>-0.5114416079</v>
      </c>
      <c r="X94" s="10">
        <f t="shared" si="10"/>
        <v>-0.09525165472</v>
      </c>
      <c r="Y94" s="11">
        <f t="shared" si="11"/>
        <v>-0.308628668</v>
      </c>
      <c r="Z94" s="10"/>
      <c r="AA94" s="10">
        <v>0.0</v>
      </c>
      <c r="AB94" s="10">
        <v>0.0</v>
      </c>
      <c r="AC94" s="10">
        <f t="shared" si="12"/>
        <v>0</v>
      </c>
      <c r="AD94" s="10">
        <f t="shared" si="13"/>
        <v>-0.8647913218</v>
      </c>
      <c r="AE94" s="10">
        <f t="shared" si="14"/>
        <v>-0.3910038269</v>
      </c>
      <c r="AF94" s="10">
        <f t="shared" si="15"/>
        <v>-0.6278975743</v>
      </c>
      <c r="AG94" s="11">
        <f t="shared" si="16"/>
        <v>-0.7923998828</v>
      </c>
      <c r="AH94" s="11"/>
      <c r="AJ94" s="12">
        <f t="shared" si="17"/>
        <v>-0.1655927092</v>
      </c>
      <c r="AK94" s="3">
        <v>0.2809912517</v>
      </c>
      <c r="AL94" s="13">
        <f t="shared" si="18"/>
        <v>-0.05394671899</v>
      </c>
    </row>
    <row r="95">
      <c r="A95" s="10">
        <v>1615.0</v>
      </c>
      <c r="B95" s="1" t="s">
        <v>119</v>
      </c>
      <c r="C95" s="10">
        <v>4.0</v>
      </c>
      <c r="D95" s="10">
        <v>1.0</v>
      </c>
      <c r="E95" s="10">
        <f t="shared" ref="E95:F95" si="201">(C95-average(C:C))/stdev(C:C)</f>
        <v>0.2597855365</v>
      </c>
      <c r="F95" s="10">
        <f t="shared" si="201"/>
        <v>0.4732319217</v>
      </c>
      <c r="G95" s="10">
        <f t="shared" si="4"/>
        <v>0.3665087291</v>
      </c>
      <c r="H95" s="11">
        <f t="shared" si="5"/>
        <v>0.6053996441</v>
      </c>
      <c r="J95" s="10">
        <v>0.0</v>
      </c>
      <c r="K95" s="10">
        <v>0.0</v>
      </c>
      <c r="L95" s="10">
        <f t="shared" si="6"/>
        <v>0</v>
      </c>
      <c r="M95" s="10">
        <f t="shared" si="7"/>
        <v>-1</v>
      </c>
      <c r="N95" s="11">
        <f t="shared" si="8"/>
        <v>-1</v>
      </c>
      <c r="P95" s="10">
        <v>96.09</v>
      </c>
      <c r="Q95" s="10">
        <v>71.88</v>
      </c>
      <c r="R95" s="10">
        <v>84.38</v>
      </c>
      <c r="S95" s="10">
        <v>48.44</v>
      </c>
      <c r="T95" s="10">
        <f t="shared" ref="T95:W95" si="202">(P95-average(P:P))/stdev(P:P)</f>
        <v>1.44309219</v>
      </c>
      <c r="U95" s="10">
        <f t="shared" si="202"/>
        <v>0.2479419017</v>
      </c>
      <c r="V95" s="10">
        <f t="shared" si="202"/>
        <v>0.9248547322</v>
      </c>
      <c r="W95" s="10">
        <f t="shared" si="202"/>
        <v>-0.4512614631</v>
      </c>
      <c r="X95" s="10">
        <f t="shared" si="10"/>
        <v>0.5411568402</v>
      </c>
      <c r="Y95" s="11">
        <f t="shared" si="11"/>
        <v>0.7356336318</v>
      </c>
      <c r="Z95" s="10"/>
      <c r="AA95" s="10">
        <v>0.0</v>
      </c>
      <c r="AB95" s="10">
        <v>0.0</v>
      </c>
      <c r="AC95" s="10">
        <f t="shared" si="12"/>
        <v>0</v>
      </c>
      <c r="AD95" s="10">
        <f t="shared" si="13"/>
        <v>-0.8647913218</v>
      </c>
      <c r="AE95" s="10">
        <f t="shared" si="14"/>
        <v>-0.3910038269</v>
      </c>
      <c r="AF95" s="10">
        <f t="shared" si="15"/>
        <v>-0.6278975743</v>
      </c>
      <c r="AG95" s="11">
        <f t="shared" si="16"/>
        <v>-0.7923998828</v>
      </c>
      <c r="AH95" s="11"/>
      <c r="AJ95" s="12">
        <f t="shared" si="17"/>
        <v>-0.1128416517</v>
      </c>
      <c r="AK95" s="3">
        <v>0.1053794349</v>
      </c>
      <c r="AL95" s="13">
        <f t="shared" si="18"/>
        <v>-0.05828638007</v>
      </c>
    </row>
    <row r="96">
      <c r="A96" s="10">
        <v>810.0</v>
      </c>
      <c r="B96" s="1" t="s">
        <v>163</v>
      </c>
      <c r="C96" s="10">
        <v>4.0</v>
      </c>
      <c r="D96" s="10">
        <v>1.0</v>
      </c>
      <c r="E96" s="10">
        <f t="shared" ref="E96:F96" si="203">(C96-average(C:C))/stdev(C:C)</f>
        <v>0.2597855365</v>
      </c>
      <c r="F96" s="10">
        <f t="shared" si="203"/>
        <v>0.4732319217</v>
      </c>
      <c r="G96" s="10">
        <f t="shared" si="4"/>
        <v>0.3665087291</v>
      </c>
      <c r="H96" s="11">
        <f t="shared" si="5"/>
        <v>0.6053996441</v>
      </c>
      <c r="J96" s="10">
        <v>377.4</v>
      </c>
      <c r="K96" s="10">
        <v>10.0</v>
      </c>
      <c r="L96" s="10">
        <f t="shared" si="6"/>
        <v>131.5912433</v>
      </c>
      <c r="M96" s="10">
        <f t="shared" si="7"/>
        <v>0.1885246005</v>
      </c>
      <c r="N96" s="11">
        <f t="shared" si="8"/>
        <v>0.4341941967</v>
      </c>
      <c r="P96" s="10">
        <v>84.38</v>
      </c>
      <c r="Q96" s="10">
        <v>52.34</v>
      </c>
      <c r="R96" s="10">
        <v>72.66</v>
      </c>
      <c r="S96" s="10">
        <v>42.97</v>
      </c>
      <c r="T96" s="10">
        <f t="shared" ref="T96:W96" si="204">(P96-average(P:P))/stdev(P:P)</f>
        <v>0.6604240231</v>
      </c>
      <c r="U96" s="10">
        <f t="shared" si="204"/>
        <v>-0.9722407687</v>
      </c>
      <c r="V96" s="10">
        <f t="shared" si="204"/>
        <v>0.08788526794</v>
      </c>
      <c r="W96" s="10">
        <f t="shared" si="204"/>
        <v>-0.7871649244</v>
      </c>
      <c r="X96" s="10">
        <f t="shared" si="10"/>
        <v>-0.2527741005</v>
      </c>
      <c r="Y96" s="11">
        <f t="shared" si="11"/>
        <v>-0.5027664473</v>
      </c>
      <c r="Z96" s="10"/>
      <c r="AA96" s="10">
        <v>0.0</v>
      </c>
      <c r="AB96" s="10">
        <v>0.0</v>
      </c>
      <c r="AC96" s="10">
        <f t="shared" si="12"/>
        <v>0</v>
      </c>
      <c r="AD96" s="10">
        <f t="shared" si="13"/>
        <v>-0.8647913218</v>
      </c>
      <c r="AE96" s="10">
        <f t="shared" si="14"/>
        <v>-0.3910038269</v>
      </c>
      <c r="AF96" s="10">
        <f t="shared" si="15"/>
        <v>-0.6278975743</v>
      </c>
      <c r="AG96" s="11">
        <f t="shared" si="16"/>
        <v>-0.7923998828</v>
      </c>
      <c r="AH96" s="11"/>
      <c r="AJ96" s="12">
        <f t="shared" si="17"/>
        <v>-0.06389312231</v>
      </c>
      <c r="AL96" s="13">
        <f t="shared" si="18"/>
        <v>-0.06389312231</v>
      </c>
    </row>
    <row r="97">
      <c r="A97" s="10">
        <v>1493.0</v>
      </c>
      <c r="B97" s="1" t="s">
        <v>136</v>
      </c>
      <c r="C97" s="10">
        <v>4.0</v>
      </c>
      <c r="D97" s="10">
        <v>1.0</v>
      </c>
      <c r="E97" s="10">
        <f t="shared" ref="E97:F97" si="205">(C97-average(C:C))/stdev(C:C)</f>
        <v>0.2597855365</v>
      </c>
      <c r="F97" s="10">
        <f t="shared" si="205"/>
        <v>0.4732319217</v>
      </c>
      <c r="G97" s="10">
        <f t="shared" si="4"/>
        <v>0.3665087291</v>
      </c>
      <c r="H97" s="11">
        <f t="shared" si="5"/>
        <v>0.6053996441</v>
      </c>
      <c r="J97" s="10">
        <v>45.8</v>
      </c>
      <c r="K97" s="10">
        <v>3.0</v>
      </c>
      <c r="L97" s="10">
        <f t="shared" si="6"/>
        <v>33.3882</v>
      </c>
      <c r="M97" s="10">
        <f t="shared" si="7"/>
        <v>-0.3747942111</v>
      </c>
      <c r="N97" s="11">
        <f t="shared" si="8"/>
        <v>-0.6122043867</v>
      </c>
      <c r="P97" s="10">
        <v>72.71</v>
      </c>
      <c r="Q97" s="10">
        <v>69.04</v>
      </c>
      <c r="R97" s="10">
        <v>53.81</v>
      </c>
      <c r="S97" s="10">
        <v>56.15</v>
      </c>
      <c r="T97" s="10">
        <f t="shared" ref="T97:W97" si="206">(P97-average(P:P))/stdev(P:P)</f>
        <v>-0.1195706403</v>
      </c>
      <c r="U97" s="10">
        <f t="shared" si="206"/>
        <v>0.07059703049</v>
      </c>
      <c r="V97" s="10">
        <f t="shared" si="206"/>
        <v>-1.258264425</v>
      </c>
      <c r="W97" s="10">
        <f t="shared" si="206"/>
        <v>0.02219661491</v>
      </c>
      <c r="X97" s="10">
        <f t="shared" si="10"/>
        <v>-0.321260355</v>
      </c>
      <c r="Y97" s="11">
        <f t="shared" si="11"/>
        <v>-0.5667983371</v>
      </c>
      <c r="Z97" s="10"/>
      <c r="AA97" s="10">
        <v>2.0</v>
      </c>
      <c r="AB97" s="10">
        <v>0.0</v>
      </c>
      <c r="AC97" s="10">
        <f t="shared" si="12"/>
        <v>0</v>
      </c>
      <c r="AD97" s="10">
        <f t="shared" si="13"/>
        <v>0.7309545696</v>
      </c>
      <c r="AE97" s="10">
        <f t="shared" si="14"/>
        <v>-0.3910038269</v>
      </c>
      <c r="AF97" s="10">
        <f t="shared" si="15"/>
        <v>0.1699753714</v>
      </c>
      <c r="AG97" s="11">
        <f t="shared" si="16"/>
        <v>0.4122806949</v>
      </c>
      <c r="AH97" s="11"/>
      <c r="AJ97" s="12">
        <f t="shared" si="17"/>
        <v>-0.04033059622</v>
      </c>
      <c r="AK97" s="3">
        <v>-0.1706950527</v>
      </c>
      <c r="AL97" s="13">
        <f t="shared" si="18"/>
        <v>-0.07292171034</v>
      </c>
    </row>
    <row r="98">
      <c r="A98" s="10">
        <v>758.0</v>
      </c>
      <c r="B98" s="1" t="s">
        <v>159</v>
      </c>
      <c r="C98" s="10">
        <v>2.0</v>
      </c>
      <c r="D98" s="10">
        <v>0.0</v>
      </c>
      <c r="E98" s="10">
        <f t="shared" ref="E98:F98" si="207">(C98-average(C:C))/stdev(C:C)</f>
        <v>-3.919373094</v>
      </c>
      <c r="F98" s="10">
        <f t="shared" si="207"/>
        <v>-2.101706476</v>
      </c>
      <c r="G98" s="10">
        <f t="shared" si="4"/>
        <v>-3.010539785</v>
      </c>
      <c r="H98" s="11">
        <f t="shared" si="5"/>
        <v>-1.735090714</v>
      </c>
      <c r="J98" s="10">
        <v>350.5</v>
      </c>
      <c r="K98" s="10">
        <v>10.0</v>
      </c>
      <c r="L98" s="10">
        <f t="shared" si="6"/>
        <v>122.2117933</v>
      </c>
      <c r="M98" s="10">
        <f t="shared" si="7"/>
        <v>0.1347215769</v>
      </c>
      <c r="N98" s="11">
        <f t="shared" si="8"/>
        <v>0.3670443801</v>
      </c>
      <c r="P98" s="10">
        <v>73.11</v>
      </c>
      <c r="Q98" s="10">
        <v>68.1</v>
      </c>
      <c r="R98" s="10">
        <v>77.49</v>
      </c>
      <c r="S98" s="10">
        <v>62.27</v>
      </c>
      <c r="T98" s="10">
        <f t="shared" ref="T98:W98" si="208">(P98-average(P:P))/stdev(P:P)</f>
        <v>-0.09283560467</v>
      </c>
      <c r="U98" s="10">
        <f t="shared" si="208"/>
        <v>0.01189837592</v>
      </c>
      <c r="V98" s="10">
        <f t="shared" si="208"/>
        <v>0.43281381</v>
      </c>
      <c r="W98" s="10">
        <f t="shared" si="208"/>
        <v>0.3980154784</v>
      </c>
      <c r="X98" s="10">
        <f t="shared" si="10"/>
        <v>0.1874730149</v>
      </c>
      <c r="Y98" s="11">
        <f t="shared" si="11"/>
        <v>0.4329815411</v>
      </c>
      <c r="Z98" s="10"/>
      <c r="AA98" s="10">
        <v>2.0</v>
      </c>
      <c r="AB98" s="10">
        <v>0.0</v>
      </c>
      <c r="AC98" s="10">
        <f t="shared" si="12"/>
        <v>0</v>
      </c>
      <c r="AD98" s="10">
        <f t="shared" si="13"/>
        <v>0.7309545696</v>
      </c>
      <c r="AE98" s="10">
        <f t="shared" si="14"/>
        <v>-0.3910038269</v>
      </c>
      <c r="AF98" s="10">
        <f t="shared" si="15"/>
        <v>0.1699753714</v>
      </c>
      <c r="AG98" s="11">
        <f t="shared" si="16"/>
        <v>0.4122806949</v>
      </c>
      <c r="AH98" s="11"/>
      <c r="AJ98" s="12">
        <f t="shared" si="17"/>
        <v>-0.1306960244</v>
      </c>
      <c r="AK98" s="3">
        <v>0.095693176</v>
      </c>
      <c r="AL98" s="13">
        <f t="shared" si="18"/>
        <v>-0.07409872432</v>
      </c>
    </row>
    <row r="99">
      <c r="A99" s="10">
        <v>1752.0</v>
      </c>
      <c r="B99" s="1" t="s">
        <v>137</v>
      </c>
      <c r="C99" s="10">
        <v>4.0</v>
      </c>
      <c r="D99" s="10">
        <v>1.0</v>
      </c>
      <c r="E99" s="10">
        <f t="shared" ref="E99:F99" si="209">(C99-average(C:C))/stdev(C:C)</f>
        <v>0.2597855365</v>
      </c>
      <c r="F99" s="10">
        <f t="shared" si="209"/>
        <v>0.4732319217</v>
      </c>
      <c r="G99" s="10">
        <f t="shared" si="4"/>
        <v>0.3665087291</v>
      </c>
      <c r="H99" s="11">
        <f t="shared" si="5"/>
        <v>0.6053996441</v>
      </c>
      <c r="J99" s="10">
        <v>29.3</v>
      </c>
      <c r="K99" s="10">
        <v>1.0</v>
      </c>
      <c r="L99" s="10">
        <f t="shared" si="6"/>
        <v>26.37</v>
      </c>
      <c r="M99" s="10">
        <f t="shared" si="7"/>
        <v>-0.4150524755</v>
      </c>
      <c r="N99" s="11">
        <f t="shared" si="8"/>
        <v>-0.644245664</v>
      </c>
      <c r="P99" s="10">
        <v>82.81</v>
      </c>
      <c r="Q99" s="10">
        <v>74.22</v>
      </c>
      <c r="R99" s="10">
        <v>84.18</v>
      </c>
      <c r="S99" s="10">
        <v>54.29</v>
      </c>
      <c r="T99" s="10">
        <f t="shared" ref="T99:W99" si="210">(P99-average(P:P))/stdev(P:P)</f>
        <v>0.5554890084</v>
      </c>
      <c r="U99" s="10">
        <f t="shared" si="210"/>
        <v>0.3940640844</v>
      </c>
      <c r="V99" s="10">
        <f t="shared" si="210"/>
        <v>0.9105719769</v>
      </c>
      <c r="W99" s="10">
        <f t="shared" si="210"/>
        <v>-0.09202284359</v>
      </c>
      <c r="X99" s="10">
        <f t="shared" si="10"/>
        <v>0.4420255565</v>
      </c>
      <c r="Y99" s="11">
        <f t="shared" si="11"/>
        <v>0.6648500256</v>
      </c>
      <c r="Z99" s="10"/>
      <c r="AA99" s="10">
        <v>0.0</v>
      </c>
      <c r="AB99" s="10">
        <v>0.0</v>
      </c>
      <c r="AC99" s="10">
        <f t="shared" si="12"/>
        <v>0</v>
      </c>
      <c r="AD99" s="10">
        <f t="shared" si="13"/>
        <v>-0.8647913218</v>
      </c>
      <c r="AE99" s="10">
        <f t="shared" si="14"/>
        <v>-0.3910038269</v>
      </c>
      <c r="AF99" s="10">
        <f t="shared" si="15"/>
        <v>-0.6278975743</v>
      </c>
      <c r="AG99" s="11">
        <f t="shared" si="16"/>
        <v>-0.7923998828</v>
      </c>
      <c r="AH99" s="11"/>
      <c r="AJ99" s="12">
        <f t="shared" si="17"/>
        <v>-0.04159896927</v>
      </c>
      <c r="AK99" s="3">
        <v>-0.2061851187</v>
      </c>
      <c r="AL99" s="13">
        <f t="shared" si="18"/>
        <v>-0.08274550663</v>
      </c>
    </row>
    <row r="100">
      <c r="A100" s="10">
        <v>1721.0</v>
      </c>
      <c r="B100" s="1" t="s">
        <v>125</v>
      </c>
      <c r="C100" s="10">
        <v>4.0</v>
      </c>
      <c r="D100" s="10">
        <v>1.0</v>
      </c>
      <c r="E100" s="10">
        <f t="shared" ref="E100:F100" si="211">(C100-average(C:C))/stdev(C:C)</f>
        <v>0.2597855365</v>
      </c>
      <c r="F100" s="10">
        <f t="shared" si="211"/>
        <v>0.4732319217</v>
      </c>
      <c r="G100" s="10">
        <f t="shared" si="4"/>
        <v>0.3665087291</v>
      </c>
      <c r="H100" s="11">
        <f t="shared" si="5"/>
        <v>0.6053996441</v>
      </c>
      <c r="J100" s="10">
        <v>0.0</v>
      </c>
      <c r="K100" s="10">
        <v>0.0</v>
      </c>
      <c r="L100" s="10">
        <f t="shared" si="6"/>
        <v>0</v>
      </c>
      <c r="M100" s="10">
        <f t="shared" si="7"/>
        <v>-1</v>
      </c>
      <c r="N100" s="11">
        <f t="shared" si="8"/>
        <v>-1</v>
      </c>
      <c r="P100" s="10">
        <v>57.23</v>
      </c>
      <c r="Q100" s="10">
        <v>51.76</v>
      </c>
      <c r="R100" s="10">
        <v>74.22</v>
      </c>
      <c r="S100" s="10">
        <v>42.58</v>
      </c>
      <c r="T100" s="10">
        <f t="shared" ref="T100:W100" si="212">(P100-average(P:P))/stdev(P:P)</f>
        <v>-1.154216518</v>
      </c>
      <c r="U100" s="10">
        <f t="shared" si="212"/>
        <v>-1.008459087</v>
      </c>
      <c r="V100" s="10">
        <f t="shared" si="212"/>
        <v>0.1992907598</v>
      </c>
      <c r="W100" s="10">
        <f t="shared" si="212"/>
        <v>-0.8111141657</v>
      </c>
      <c r="X100" s="10">
        <f t="shared" si="10"/>
        <v>-0.6936247527</v>
      </c>
      <c r="Y100" s="11">
        <f t="shared" si="11"/>
        <v>-0.8328413731</v>
      </c>
      <c r="Z100" s="10"/>
      <c r="AA100" s="10">
        <v>4.0</v>
      </c>
      <c r="AB100" s="10">
        <v>0.0</v>
      </c>
      <c r="AC100" s="10">
        <f t="shared" si="12"/>
        <v>0</v>
      </c>
      <c r="AD100" s="10">
        <f t="shared" si="13"/>
        <v>2.326700461</v>
      </c>
      <c r="AE100" s="10">
        <f t="shared" si="14"/>
        <v>-0.3910038269</v>
      </c>
      <c r="AF100" s="10">
        <f t="shared" si="15"/>
        <v>0.9678483171</v>
      </c>
      <c r="AG100" s="11">
        <f t="shared" si="16"/>
        <v>0.9837928222</v>
      </c>
      <c r="AH100" s="11"/>
      <c r="AJ100" s="12">
        <f t="shared" si="17"/>
        <v>-0.06091222669</v>
      </c>
      <c r="AK100" s="3">
        <v>-0.2537380554</v>
      </c>
      <c r="AL100" s="13">
        <f t="shared" si="18"/>
        <v>-0.1091186839</v>
      </c>
    </row>
    <row r="101">
      <c r="A101" s="10">
        <v>1470.0</v>
      </c>
      <c r="B101" s="1" t="s">
        <v>141</v>
      </c>
      <c r="C101" s="10">
        <v>4.0</v>
      </c>
      <c r="D101" s="10">
        <v>1.0</v>
      </c>
      <c r="E101" s="10">
        <f t="shared" ref="E101:F101" si="213">(C101-average(C:C))/stdev(C:C)</f>
        <v>0.2597855365</v>
      </c>
      <c r="F101" s="10">
        <f t="shared" si="213"/>
        <v>0.4732319217</v>
      </c>
      <c r="G101" s="10">
        <f t="shared" si="4"/>
        <v>0.3665087291</v>
      </c>
      <c r="H101" s="11">
        <f t="shared" si="5"/>
        <v>0.6053996441</v>
      </c>
      <c r="J101" s="10">
        <v>45.4</v>
      </c>
      <c r="K101" s="10">
        <v>3.0</v>
      </c>
      <c r="L101" s="10">
        <f t="shared" si="6"/>
        <v>33.0966</v>
      </c>
      <c r="M101" s="10">
        <f t="shared" si="7"/>
        <v>-0.3764669064</v>
      </c>
      <c r="N101" s="11">
        <f t="shared" si="8"/>
        <v>-0.6135689907</v>
      </c>
      <c r="P101" s="10">
        <v>75.37</v>
      </c>
      <c r="Q101" s="10">
        <v>71.52</v>
      </c>
      <c r="R101" s="10">
        <v>77.42</v>
      </c>
      <c r="S101" s="10">
        <v>53.93</v>
      </c>
      <c r="T101" s="10">
        <f t="shared" ref="T101:W101" si="214">(P101-average(P:P))/stdev(P:P)</f>
        <v>0.05821734642</v>
      </c>
      <c r="U101" s="10">
        <f t="shared" si="214"/>
        <v>0.2254615659</v>
      </c>
      <c r="V101" s="10">
        <f t="shared" si="214"/>
        <v>0.4278148456</v>
      </c>
      <c r="W101" s="10">
        <f t="shared" si="214"/>
        <v>-0.1141298356</v>
      </c>
      <c r="X101" s="10">
        <f t="shared" si="10"/>
        <v>0.1493409806</v>
      </c>
      <c r="Y101" s="11">
        <f t="shared" si="11"/>
        <v>0.3864466077</v>
      </c>
      <c r="Z101" s="10"/>
      <c r="AA101" s="10">
        <v>0.0</v>
      </c>
      <c r="AB101" s="10">
        <v>0.0</v>
      </c>
      <c r="AC101" s="10">
        <f t="shared" si="12"/>
        <v>0</v>
      </c>
      <c r="AD101" s="10">
        <f t="shared" si="13"/>
        <v>-0.8647913218</v>
      </c>
      <c r="AE101" s="10">
        <f t="shared" si="14"/>
        <v>-0.3910038269</v>
      </c>
      <c r="AF101" s="10">
        <f t="shared" si="15"/>
        <v>-0.6278975743</v>
      </c>
      <c r="AG101" s="11">
        <f t="shared" si="16"/>
        <v>-0.7923998828</v>
      </c>
      <c r="AH101" s="11"/>
      <c r="AJ101" s="12">
        <f t="shared" si="17"/>
        <v>-0.1035306554</v>
      </c>
      <c r="AK101" s="3">
        <v>-0.1417596709</v>
      </c>
      <c r="AL101" s="13">
        <f t="shared" si="18"/>
        <v>-0.1130879093</v>
      </c>
    </row>
    <row r="102">
      <c r="A102" s="10">
        <v>1742.0</v>
      </c>
      <c r="B102" s="1" t="s">
        <v>127</v>
      </c>
      <c r="C102" s="10">
        <v>4.0</v>
      </c>
      <c r="D102" s="10">
        <v>1.0</v>
      </c>
      <c r="E102" s="10">
        <f t="shared" ref="E102:F102" si="215">(C102-average(C:C))/stdev(C:C)</f>
        <v>0.2597855365</v>
      </c>
      <c r="F102" s="10">
        <f t="shared" si="215"/>
        <v>0.4732319217</v>
      </c>
      <c r="G102" s="10">
        <f t="shared" si="4"/>
        <v>0.3665087291</v>
      </c>
      <c r="H102" s="11">
        <f t="shared" si="5"/>
        <v>0.6053996441</v>
      </c>
      <c r="J102" s="10">
        <v>0.0</v>
      </c>
      <c r="K102" s="10">
        <v>0.0</v>
      </c>
      <c r="L102" s="10">
        <f t="shared" si="6"/>
        <v>0</v>
      </c>
      <c r="M102" s="10">
        <f t="shared" si="7"/>
        <v>-1</v>
      </c>
      <c r="N102" s="11">
        <f t="shared" si="8"/>
        <v>-1</v>
      </c>
      <c r="P102" s="10">
        <v>94.14</v>
      </c>
      <c r="Q102" s="10">
        <v>85.94</v>
      </c>
      <c r="R102" s="10">
        <v>84.18</v>
      </c>
      <c r="S102" s="10">
        <v>79.3</v>
      </c>
      <c r="T102" s="10">
        <f t="shared" ref="T102:W102" si="216">(P102-average(P:P))/stdev(P:P)</f>
        <v>1.312758892</v>
      </c>
      <c r="U102" s="10">
        <f t="shared" si="216"/>
        <v>1.125923905</v>
      </c>
      <c r="V102" s="10">
        <f t="shared" si="216"/>
        <v>0.9105719769</v>
      </c>
      <c r="W102" s="10">
        <f t="shared" si="216"/>
        <v>1.443799015</v>
      </c>
      <c r="X102" s="10">
        <f t="shared" si="10"/>
        <v>1.198263447</v>
      </c>
      <c r="Y102" s="11">
        <f t="shared" si="11"/>
        <v>1.094652204</v>
      </c>
      <c r="Z102" s="10"/>
      <c r="AA102" s="10">
        <v>0.0</v>
      </c>
      <c r="AB102" s="10">
        <v>0.0</v>
      </c>
      <c r="AC102" s="10">
        <f t="shared" si="12"/>
        <v>0</v>
      </c>
      <c r="AD102" s="10">
        <f t="shared" si="13"/>
        <v>-0.8647913218</v>
      </c>
      <c r="AE102" s="10">
        <f t="shared" si="14"/>
        <v>-0.3910038269</v>
      </c>
      <c r="AF102" s="10">
        <f t="shared" si="15"/>
        <v>-0.6278975743</v>
      </c>
      <c r="AG102" s="11">
        <f t="shared" si="16"/>
        <v>-0.7923998828</v>
      </c>
      <c r="AH102" s="11"/>
      <c r="AJ102" s="12">
        <f t="shared" si="17"/>
        <v>-0.02308700875</v>
      </c>
      <c r="AK102" s="3">
        <v>-0.4379672906</v>
      </c>
      <c r="AL102" s="13">
        <f t="shared" si="18"/>
        <v>-0.1268070792</v>
      </c>
    </row>
    <row r="103">
      <c r="A103" s="10">
        <v>1594.0</v>
      </c>
      <c r="B103" s="1" t="s">
        <v>134</v>
      </c>
      <c r="C103" s="10">
        <v>4.0</v>
      </c>
      <c r="D103" s="10">
        <v>1.0</v>
      </c>
      <c r="E103" s="10">
        <f t="shared" ref="E103:F103" si="217">(C103-average(C:C))/stdev(C:C)</f>
        <v>0.2597855365</v>
      </c>
      <c r="F103" s="10">
        <f t="shared" si="217"/>
        <v>0.4732319217</v>
      </c>
      <c r="G103" s="10">
        <f t="shared" si="4"/>
        <v>0.3665087291</v>
      </c>
      <c r="H103" s="11">
        <f t="shared" si="5"/>
        <v>0.6053996441</v>
      </c>
      <c r="J103" s="10">
        <v>0.0</v>
      </c>
      <c r="K103" s="10">
        <v>0.0</v>
      </c>
      <c r="L103" s="10">
        <f t="shared" si="6"/>
        <v>0</v>
      </c>
      <c r="M103" s="10">
        <f t="shared" si="7"/>
        <v>-1</v>
      </c>
      <c r="N103" s="11">
        <f t="shared" si="8"/>
        <v>-1</v>
      </c>
      <c r="P103" s="10">
        <v>77.35</v>
      </c>
      <c r="Q103" s="10">
        <v>76.42</v>
      </c>
      <c r="R103" s="10">
        <v>81.2</v>
      </c>
      <c r="S103" s="10">
        <v>64.06</v>
      </c>
      <c r="T103" s="10">
        <f t="shared" ref="T103:W103" si="218">(P103-average(P:P))/stdev(P:P)</f>
        <v>0.1905557726</v>
      </c>
      <c r="U103" s="10">
        <f t="shared" si="218"/>
        <v>0.5314439142</v>
      </c>
      <c r="V103" s="10">
        <f t="shared" si="218"/>
        <v>0.697758922</v>
      </c>
      <c r="W103" s="10">
        <f t="shared" si="218"/>
        <v>0.5079363551</v>
      </c>
      <c r="X103" s="10">
        <f t="shared" si="10"/>
        <v>0.481923741</v>
      </c>
      <c r="Y103" s="11">
        <f t="shared" si="11"/>
        <v>0.6942072752</v>
      </c>
      <c r="Z103" s="10"/>
      <c r="AA103" s="10">
        <v>0.0</v>
      </c>
      <c r="AB103" s="10">
        <v>0.0</v>
      </c>
      <c r="AC103" s="10">
        <f t="shared" si="12"/>
        <v>0</v>
      </c>
      <c r="AD103" s="10">
        <f t="shared" si="13"/>
        <v>-0.8647913218</v>
      </c>
      <c r="AE103" s="10">
        <f t="shared" si="14"/>
        <v>-0.3910038269</v>
      </c>
      <c r="AF103" s="10">
        <f t="shared" si="15"/>
        <v>-0.6278975743</v>
      </c>
      <c r="AG103" s="11">
        <f t="shared" si="16"/>
        <v>-0.7923998828</v>
      </c>
      <c r="AH103" s="11"/>
      <c r="AJ103" s="12">
        <f t="shared" si="17"/>
        <v>-0.1231982409</v>
      </c>
      <c r="AK103" s="3">
        <v>-0.1799596512</v>
      </c>
      <c r="AL103" s="13">
        <f t="shared" si="18"/>
        <v>-0.1373885935</v>
      </c>
    </row>
    <row r="104">
      <c r="A104" s="10">
        <v>1426.0</v>
      </c>
      <c r="B104" s="1" t="s">
        <v>138</v>
      </c>
      <c r="C104" s="10">
        <v>4.0</v>
      </c>
      <c r="D104" s="10">
        <v>1.0</v>
      </c>
      <c r="E104" s="10">
        <f t="shared" ref="E104:F104" si="219">(C104-average(C:C))/stdev(C:C)</f>
        <v>0.2597855365</v>
      </c>
      <c r="F104" s="10">
        <f t="shared" si="219"/>
        <v>0.4732319217</v>
      </c>
      <c r="G104" s="10">
        <f t="shared" si="4"/>
        <v>0.3665087291</v>
      </c>
      <c r="H104" s="11">
        <f t="shared" si="5"/>
        <v>0.6053996441</v>
      </c>
      <c r="J104" s="10">
        <v>0.0</v>
      </c>
      <c r="K104" s="10">
        <v>0.0</v>
      </c>
      <c r="L104" s="10">
        <f t="shared" si="6"/>
        <v>0</v>
      </c>
      <c r="M104" s="10">
        <f t="shared" si="7"/>
        <v>-1</v>
      </c>
      <c r="N104" s="11">
        <f t="shared" si="8"/>
        <v>-1</v>
      </c>
      <c r="P104" s="10">
        <v>78.78</v>
      </c>
      <c r="Q104" s="10">
        <v>71.08</v>
      </c>
      <c r="R104" s="10">
        <v>74.07</v>
      </c>
      <c r="S104" s="10">
        <v>56.96</v>
      </c>
      <c r="T104" s="10">
        <f t="shared" ref="T104:W104" si="220">(P104-average(P:P))/stdev(P:P)</f>
        <v>0.2861335248</v>
      </c>
      <c r="U104" s="10">
        <f t="shared" si="220"/>
        <v>0.1979856</v>
      </c>
      <c r="V104" s="10">
        <f t="shared" si="220"/>
        <v>0.1885786932</v>
      </c>
      <c r="W104" s="10">
        <f t="shared" si="220"/>
        <v>0.07193734684</v>
      </c>
      <c r="X104" s="10">
        <f t="shared" si="10"/>
        <v>0.1861587912</v>
      </c>
      <c r="Y104" s="11">
        <f t="shared" si="11"/>
        <v>0.4314612279</v>
      </c>
      <c r="Z104" s="10"/>
      <c r="AA104" s="10">
        <v>0.0</v>
      </c>
      <c r="AB104" s="10">
        <v>0.0</v>
      </c>
      <c r="AC104" s="10">
        <f t="shared" si="12"/>
        <v>0</v>
      </c>
      <c r="AD104" s="10">
        <f t="shared" si="13"/>
        <v>-0.8647913218</v>
      </c>
      <c r="AE104" s="10">
        <f t="shared" si="14"/>
        <v>-0.3910038269</v>
      </c>
      <c r="AF104" s="10">
        <f t="shared" si="15"/>
        <v>-0.6278975743</v>
      </c>
      <c r="AG104" s="11">
        <f t="shared" si="16"/>
        <v>-0.7923998828</v>
      </c>
      <c r="AH104" s="11"/>
      <c r="AJ104" s="12">
        <f t="shared" si="17"/>
        <v>-0.1888847527</v>
      </c>
      <c r="AK104" s="3">
        <v>0.006601278109</v>
      </c>
      <c r="AL104" s="13">
        <f t="shared" si="18"/>
        <v>-0.140013245</v>
      </c>
    </row>
    <row r="105">
      <c r="A105" s="10">
        <v>1412.0</v>
      </c>
      <c r="B105" s="1" t="s">
        <v>124</v>
      </c>
      <c r="C105" s="10">
        <v>4.0</v>
      </c>
      <c r="D105" s="10">
        <v>1.0</v>
      </c>
      <c r="E105" s="10">
        <f t="shared" ref="E105:F105" si="221">(C105-average(C:C))/stdev(C:C)</f>
        <v>0.2597855365</v>
      </c>
      <c r="F105" s="10">
        <f t="shared" si="221"/>
        <v>0.4732319217</v>
      </c>
      <c r="G105" s="10">
        <f t="shared" si="4"/>
        <v>0.3665087291</v>
      </c>
      <c r="H105" s="11">
        <f t="shared" si="5"/>
        <v>0.6053996441</v>
      </c>
      <c r="J105" s="10">
        <v>0.0</v>
      </c>
      <c r="K105" s="10">
        <v>0.0</v>
      </c>
      <c r="L105" s="10">
        <f t="shared" si="6"/>
        <v>0</v>
      </c>
      <c r="M105" s="10">
        <f t="shared" si="7"/>
        <v>-1</v>
      </c>
      <c r="N105" s="11">
        <f t="shared" si="8"/>
        <v>-1</v>
      </c>
      <c r="P105" s="10">
        <v>72.66</v>
      </c>
      <c r="Q105" s="10">
        <v>74.22</v>
      </c>
      <c r="R105" s="10">
        <v>80.47</v>
      </c>
      <c r="S105" s="10">
        <v>62.5</v>
      </c>
      <c r="T105" s="10">
        <f t="shared" ref="T105:W105" si="222">(P105-average(P:P))/stdev(P:P)</f>
        <v>-0.1229125197</v>
      </c>
      <c r="U105" s="10">
        <f t="shared" si="222"/>
        <v>0.3940640844</v>
      </c>
      <c r="V105" s="10">
        <f t="shared" si="222"/>
        <v>0.6456268649</v>
      </c>
      <c r="W105" s="10">
        <f t="shared" si="222"/>
        <v>0.4121393899</v>
      </c>
      <c r="X105" s="10">
        <f t="shared" si="10"/>
        <v>0.3322294549</v>
      </c>
      <c r="Y105" s="11">
        <f t="shared" si="11"/>
        <v>0.5763934896</v>
      </c>
      <c r="Z105" s="10"/>
      <c r="AA105" s="10">
        <v>0.0</v>
      </c>
      <c r="AB105" s="10">
        <v>0.0</v>
      </c>
      <c r="AC105" s="10">
        <f t="shared" si="12"/>
        <v>0</v>
      </c>
      <c r="AD105" s="10">
        <f t="shared" si="13"/>
        <v>-0.8647913218</v>
      </c>
      <c r="AE105" s="10">
        <f t="shared" si="14"/>
        <v>-0.3910038269</v>
      </c>
      <c r="AF105" s="10">
        <f t="shared" si="15"/>
        <v>-0.6278975743</v>
      </c>
      <c r="AG105" s="11">
        <f t="shared" si="16"/>
        <v>-0.7923998828</v>
      </c>
      <c r="AH105" s="11"/>
      <c r="AJ105" s="12">
        <f t="shared" si="17"/>
        <v>-0.1526516873</v>
      </c>
      <c r="AL105" s="13">
        <f t="shared" si="18"/>
        <v>-0.1526516873</v>
      </c>
    </row>
    <row r="106">
      <c r="A106" s="10">
        <v>1609.0</v>
      </c>
      <c r="B106" s="1" t="s">
        <v>129</v>
      </c>
      <c r="C106" s="10">
        <v>4.0</v>
      </c>
      <c r="D106" s="10">
        <v>1.0</v>
      </c>
      <c r="E106" s="10">
        <f t="shared" ref="E106:F106" si="223">(C106-average(C:C))/stdev(C:C)</f>
        <v>0.2597855365</v>
      </c>
      <c r="F106" s="10">
        <f t="shared" si="223"/>
        <v>0.4732319217</v>
      </c>
      <c r="G106" s="10">
        <f t="shared" si="4"/>
        <v>0.3665087291</v>
      </c>
      <c r="H106" s="11">
        <f t="shared" si="5"/>
        <v>0.6053996441</v>
      </c>
      <c r="J106" s="10">
        <v>0.0</v>
      </c>
      <c r="K106" s="10">
        <v>0.0</v>
      </c>
      <c r="L106" s="10">
        <f t="shared" si="6"/>
        <v>0</v>
      </c>
      <c r="M106" s="10">
        <f t="shared" si="7"/>
        <v>-1</v>
      </c>
      <c r="N106" s="11">
        <f t="shared" si="8"/>
        <v>-1</v>
      </c>
      <c r="P106" s="10">
        <v>71.88</v>
      </c>
      <c r="Q106" s="10">
        <v>67.19</v>
      </c>
      <c r="R106" s="10">
        <v>71.88</v>
      </c>
      <c r="S106" s="10">
        <v>60.94</v>
      </c>
      <c r="T106" s="10">
        <f t="shared" ref="T106:W106" si="224">(P106-average(P:P))/stdev(P:P)</f>
        <v>-0.1750458391</v>
      </c>
      <c r="U106" s="10">
        <f t="shared" si="224"/>
        <v>-0.04492691732</v>
      </c>
      <c r="V106" s="10">
        <f t="shared" si="224"/>
        <v>0.03218252202</v>
      </c>
      <c r="W106" s="10">
        <f t="shared" si="224"/>
        <v>0.3163424247</v>
      </c>
      <c r="X106" s="10">
        <f t="shared" si="10"/>
        <v>0.03213804757</v>
      </c>
      <c r="Y106" s="11">
        <f t="shared" si="11"/>
        <v>0.1792708776</v>
      </c>
      <c r="Z106" s="10"/>
      <c r="AA106" s="10">
        <v>1.0</v>
      </c>
      <c r="AB106" s="10">
        <v>0.0</v>
      </c>
      <c r="AC106" s="10">
        <f t="shared" si="12"/>
        <v>0</v>
      </c>
      <c r="AD106" s="10">
        <f t="shared" si="13"/>
        <v>-0.06691837609</v>
      </c>
      <c r="AE106" s="10">
        <f t="shared" si="14"/>
        <v>-0.3910038269</v>
      </c>
      <c r="AF106" s="10">
        <f t="shared" si="15"/>
        <v>-0.2289611015</v>
      </c>
      <c r="AG106" s="11">
        <f t="shared" si="16"/>
        <v>-0.4784987999</v>
      </c>
      <c r="AH106" s="11"/>
      <c r="AJ106" s="12">
        <f t="shared" si="17"/>
        <v>-0.1734570695</v>
      </c>
      <c r="AL106" s="13">
        <f t="shared" si="18"/>
        <v>-0.1734570695</v>
      </c>
    </row>
    <row r="107">
      <c r="A107" s="10">
        <v>869.0</v>
      </c>
      <c r="B107" s="1" t="s">
        <v>145</v>
      </c>
      <c r="C107" s="10">
        <v>4.0</v>
      </c>
      <c r="D107" s="10">
        <v>1.0</v>
      </c>
      <c r="E107" s="10">
        <f t="shared" ref="E107:F107" si="225">(C107-average(C:C))/stdev(C:C)</f>
        <v>0.2597855365</v>
      </c>
      <c r="F107" s="10">
        <f t="shared" si="225"/>
        <v>0.4732319217</v>
      </c>
      <c r="G107" s="10">
        <f t="shared" si="4"/>
        <v>0.3665087291</v>
      </c>
      <c r="H107" s="11">
        <f t="shared" si="5"/>
        <v>0.6053996441</v>
      </c>
      <c r="J107" s="10">
        <v>34.9</v>
      </c>
      <c r="K107" s="10">
        <v>9.0</v>
      </c>
      <c r="L107" s="10">
        <f t="shared" si="6"/>
        <v>13.52097507</v>
      </c>
      <c r="M107" s="10">
        <f t="shared" si="7"/>
        <v>-0.4887579047</v>
      </c>
      <c r="N107" s="11">
        <f t="shared" si="8"/>
        <v>-0.6991122261</v>
      </c>
      <c r="P107" s="10">
        <v>85.28</v>
      </c>
      <c r="Q107" s="10">
        <v>65.16</v>
      </c>
      <c r="R107" s="10">
        <v>74.0</v>
      </c>
      <c r="S107" s="10">
        <v>49.48</v>
      </c>
      <c r="T107" s="10">
        <f t="shared" ref="T107:W107" si="226">(P107-average(P:P))/stdev(P:P)</f>
        <v>0.7205778532</v>
      </c>
      <c r="U107" s="10">
        <f t="shared" si="226"/>
        <v>-0.171691033</v>
      </c>
      <c r="V107" s="10">
        <f t="shared" si="226"/>
        <v>0.1835797289</v>
      </c>
      <c r="W107" s="10">
        <f t="shared" si="226"/>
        <v>-0.3873968196</v>
      </c>
      <c r="X107" s="10">
        <f t="shared" si="10"/>
        <v>0.08626743236</v>
      </c>
      <c r="Y107" s="11">
        <f t="shared" si="11"/>
        <v>0.2937131804</v>
      </c>
      <c r="Z107" s="10"/>
      <c r="AA107" s="10">
        <v>0.0</v>
      </c>
      <c r="AB107" s="10">
        <v>0.0</v>
      </c>
      <c r="AC107" s="10">
        <f t="shared" si="12"/>
        <v>0</v>
      </c>
      <c r="AD107" s="10">
        <f t="shared" si="13"/>
        <v>-0.8647913218</v>
      </c>
      <c r="AE107" s="10">
        <f t="shared" si="14"/>
        <v>-0.3910038269</v>
      </c>
      <c r="AF107" s="10">
        <f t="shared" si="15"/>
        <v>-0.6278975743</v>
      </c>
      <c r="AG107" s="11">
        <f t="shared" si="16"/>
        <v>-0.7923998828</v>
      </c>
      <c r="AH107" s="11"/>
      <c r="AJ107" s="12">
        <f t="shared" si="17"/>
        <v>-0.1480998211</v>
      </c>
      <c r="AK107" s="3">
        <v>-0.2834405806</v>
      </c>
      <c r="AL107" s="13">
        <f t="shared" si="18"/>
        <v>-0.181935011</v>
      </c>
    </row>
    <row r="108">
      <c r="A108" s="10">
        <v>492.0</v>
      </c>
      <c r="B108" s="1" t="s">
        <v>143</v>
      </c>
      <c r="C108" s="10">
        <v>2.0</v>
      </c>
      <c r="D108" s="10">
        <v>0.0</v>
      </c>
      <c r="E108" s="10">
        <f t="shared" ref="E108:F108" si="227">(C108-average(C:C))/stdev(C:C)</f>
        <v>-3.919373094</v>
      </c>
      <c r="F108" s="10">
        <f t="shared" si="227"/>
        <v>-2.101706476</v>
      </c>
      <c r="G108" s="10">
        <f t="shared" si="4"/>
        <v>-3.010539785</v>
      </c>
      <c r="H108" s="11">
        <f t="shared" si="5"/>
        <v>-1.735090714</v>
      </c>
      <c r="J108" s="10">
        <v>33.3</v>
      </c>
      <c r="K108" s="10">
        <v>11.0</v>
      </c>
      <c r="L108" s="10">
        <f t="shared" si="6"/>
        <v>10.44989285</v>
      </c>
      <c r="M108" s="10">
        <f t="shared" si="7"/>
        <v>-0.5063744503</v>
      </c>
      <c r="N108" s="11">
        <f t="shared" si="8"/>
        <v>-0.7115999229</v>
      </c>
      <c r="P108" s="10">
        <v>65.23</v>
      </c>
      <c r="Q108" s="10">
        <v>69.49</v>
      </c>
      <c r="R108" s="10">
        <v>78.29</v>
      </c>
      <c r="S108" s="10">
        <v>61.11</v>
      </c>
      <c r="T108" s="10">
        <f t="shared" ref="T108:W108" si="228">(P108-average(P:P))/stdev(P:P)</f>
        <v>-0.6195158058</v>
      </c>
      <c r="U108" s="10">
        <f t="shared" si="228"/>
        <v>0.09869745023</v>
      </c>
      <c r="V108" s="10">
        <f t="shared" si="228"/>
        <v>0.4899448314</v>
      </c>
      <c r="W108" s="10">
        <f t="shared" si="228"/>
        <v>0.3267818376</v>
      </c>
      <c r="X108" s="10">
        <f t="shared" si="10"/>
        <v>0.07397707835</v>
      </c>
      <c r="Y108" s="11">
        <f t="shared" si="11"/>
        <v>0.2719872761</v>
      </c>
      <c r="Z108" s="10"/>
      <c r="AA108" s="10">
        <v>1.0</v>
      </c>
      <c r="AB108" s="10">
        <v>336690.0</v>
      </c>
      <c r="AC108" s="10">
        <f t="shared" si="12"/>
        <v>5.527230218</v>
      </c>
      <c r="AD108" s="10">
        <f t="shared" si="13"/>
        <v>-0.06691837609</v>
      </c>
      <c r="AE108" s="10">
        <f t="shared" si="14"/>
        <v>3.926368563</v>
      </c>
      <c r="AF108" s="10">
        <f t="shared" si="15"/>
        <v>1.929725094</v>
      </c>
      <c r="AG108" s="11">
        <f t="shared" si="16"/>
        <v>1.389145454</v>
      </c>
      <c r="AH108" s="11"/>
      <c r="AJ108" s="12">
        <f t="shared" si="17"/>
        <v>-0.1963894765</v>
      </c>
      <c r="AL108" s="13">
        <f t="shared" si="18"/>
        <v>-0.1963894765</v>
      </c>
    </row>
    <row r="109">
      <c r="A109" s="10">
        <v>1304.0</v>
      </c>
      <c r="B109" s="1" t="s">
        <v>142</v>
      </c>
      <c r="C109" s="10">
        <v>4.0</v>
      </c>
      <c r="D109" s="10">
        <v>1.0</v>
      </c>
      <c r="E109" s="10">
        <f t="shared" ref="E109:F109" si="229">(C109-average(C:C))/stdev(C:C)</f>
        <v>0.2597855365</v>
      </c>
      <c r="F109" s="10">
        <f t="shared" si="229"/>
        <v>0.4732319217</v>
      </c>
      <c r="G109" s="10">
        <f t="shared" si="4"/>
        <v>0.3665087291</v>
      </c>
      <c r="H109" s="11">
        <f t="shared" si="5"/>
        <v>0.6053996441</v>
      </c>
      <c r="J109" s="10">
        <v>0.0</v>
      </c>
      <c r="K109" s="10">
        <v>3.0</v>
      </c>
      <c r="L109" s="10">
        <f t="shared" si="6"/>
        <v>0</v>
      </c>
      <c r="M109" s="10">
        <f t="shared" si="7"/>
        <v>-1</v>
      </c>
      <c r="N109" s="11">
        <f t="shared" si="8"/>
        <v>-1</v>
      </c>
      <c r="P109" s="10">
        <v>79.61</v>
      </c>
      <c r="Q109" s="10">
        <v>73.72</v>
      </c>
      <c r="R109" s="10">
        <v>74.95</v>
      </c>
      <c r="S109" s="10">
        <v>58.74</v>
      </c>
      <c r="T109" s="10">
        <f t="shared" ref="T109:W109" si="230">(P109-average(P:P))/stdev(P:P)</f>
        <v>0.3416087237</v>
      </c>
      <c r="U109" s="10">
        <f t="shared" si="230"/>
        <v>0.3628413958</v>
      </c>
      <c r="V109" s="10">
        <f t="shared" si="230"/>
        <v>0.2514228168</v>
      </c>
      <c r="W109" s="10">
        <f t="shared" si="230"/>
        <v>0.1812441405</v>
      </c>
      <c r="X109" s="10">
        <f t="shared" si="10"/>
        <v>0.2842792692</v>
      </c>
      <c r="Y109" s="11">
        <f t="shared" si="11"/>
        <v>0.533178459</v>
      </c>
      <c r="Z109" s="10"/>
      <c r="AA109" s="10">
        <v>0.0</v>
      </c>
      <c r="AB109" s="10">
        <v>0.0</v>
      </c>
      <c r="AC109" s="10">
        <f t="shared" si="12"/>
        <v>0</v>
      </c>
      <c r="AD109" s="10">
        <f t="shared" si="13"/>
        <v>-0.8647913218</v>
      </c>
      <c r="AE109" s="10">
        <f t="shared" si="14"/>
        <v>-0.3910038269</v>
      </c>
      <c r="AF109" s="10">
        <f t="shared" si="15"/>
        <v>-0.6278975743</v>
      </c>
      <c r="AG109" s="11">
        <f t="shared" si="16"/>
        <v>-0.7923998828</v>
      </c>
      <c r="AH109" s="11"/>
      <c r="AJ109" s="12">
        <f t="shared" si="17"/>
        <v>-0.1634554449</v>
      </c>
      <c r="AK109" s="3">
        <v>-0.3226556137</v>
      </c>
      <c r="AL109" s="13">
        <f t="shared" si="18"/>
        <v>-0.2032554871</v>
      </c>
    </row>
    <row r="110">
      <c r="A110" s="10">
        <v>1672.0</v>
      </c>
      <c r="B110" s="1" t="s">
        <v>153</v>
      </c>
      <c r="C110" s="10">
        <v>2.0</v>
      </c>
      <c r="D110" s="10">
        <v>1.0</v>
      </c>
      <c r="E110" s="10">
        <f t="shared" ref="E110:F110" si="231">(C110-average(C:C))/stdev(C:C)</f>
        <v>-3.919373094</v>
      </c>
      <c r="F110" s="10">
        <f t="shared" si="231"/>
        <v>0.4732319217</v>
      </c>
      <c r="G110" s="10">
        <f t="shared" si="4"/>
        <v>-1.723070586</v>
      </c>
      <c r="H110" s="11">
        <f t="shared" si="5"/>
        <v>-1.312657833</v>
      </c>
      <c r="J110" s="10">
        <v>60.5</v>
      </c>
      <c r="K110" s="10">
        <v>2.0</v>
      </c>
      <c r="L110" s="10">
        <f t="shared" si="6"/>
        <v>49.005</v>
      </c>
      <c r="M110" s="10">
        <f t="shared" si="7"/>
        <v>-0.285212087</v>
      </c>
      <c r="N110" s="11">
        <f t="shared" si="8"/>
        <v>-0.5340525133</v>
      </c>
      <c r="P110" s="10">
        <v>71.97</v>
      </c>
      <c r="Q110" s="10">
        <v>76.46</v>
      </c>
      <c r="R110" s="10">
        <v>58.3</v>
      </c>
      <c r="S110" s="10">
        <v>67.48</v>
      </c>
      <c r="T110" s="10">
        <f t="shared" ref="T110:W110" si="232">(P110-average(P:P))/stdev(P:P)</f>
        <v>-0.1690304561</v>
      </c>
      <c r="U110" s="10">
        <f t="shared" si="232"/>
        <v>0.5339417293</v>
      </c>
      <c r="V110" s="10">
        <f t="shared" si="232"/>
        <v>-0.9376165672</v>
      </c>
      <c r="W110" s="10">
        <f t="shared" si="232"/>
        <v>0.7179527788</v>
      </c>
      <c r="X110" s="10">
        <f t="shared" si="10"/>
        <v>0.0363118712</v>
      </c>
      <c r="Y110" s="11">
        <f t="shared" si="11"/>
        <v>0.1905567401</v>
      </c>
      <c r="Z110" s="10"/>
      <c r="AA110" s="10">
        <v>2.0</v>
      </c>
      <c r="AB110" s="10">
        <v>51.0</v>
      </c>
      <c r="AC110" s="10">
        <f t="shared" si="12"/>
        <v>1.707570176</v>
      </c>
      <c r="AD110" s="10">
        <f t="shared" si="13"/>
        <v>0.7309545696</v>
      </c>
      <c r="AE110" s="10">
        <f t="shared" si="14"/>
        <v>0.9427955703</v>
      </c>
      <c r="AF110" s="10">
        <f t="shared" si="15"/>
        <v>0.83687507</v>
      </c>
      <c r="AG110" s="11">
        <f t="shared" si="16"/>
        <v>0.9148087614</v>
      </c>
      <c r="AH110" s="11"/>
      <c r="AJ110" s="12">
        <f t="shared" si="17"/>
        <v>-0.1853362111</v>
      </c>
      <c r="AK110" s="3">
        <v>-0.2924704054</v>
      </c>
      <c r="AL110" s="13">
        <f t="shared" si="18"/>
        <v>-0.2121197597</v>
      </c>
    </row>
    <row r="111">
      <c r="A111" s="10">
        <v>1791.0</v>
      </c>
      <c r="B111" s="1" t="s">
        <v>151</v>
      </c>
      <c r="C111" s="10">
        <v>4.0</v>
      </c>
      <c r="D111" s="10">
        <v>1.0</v>
      </c>
      <c r="E111" s="10">
        <f t="shared" ref="E111:F111" si="233">(C111-average(C:C))/stdev(C:C)</f>
        <v>0.2597855365</v>
      </c>
      <c r="F111" s="10">
        <f t="shared" si="233"/>
        <v>0.4732319217</v>
      </c>
      <c r="G111" s="10">
        <f t="shared" si="4"/>
        <v>0.3665087291</v>
      </c>
      <c r="H111" s="11">
        <f t="shared" si="5"/>
        <v>0.6053996441</v>
      </c>
      <c r="J111" s="10">
        <v>27.5</v>
      </c>
      <c r="K111" s="10">
        <v>1.0</v>
      </c>
      <c r="L111" s="10">
        <f t="shared" si="6"/>
        <v>24.75</v>
      </c>
      <c r="M111" s="10">
        <f t="shared" si="7"/>
        <v>-0.424345227</v>
      </c>
      <c r="N111" s="11">
        <f t="shared" si="8"/>
        <v>-0.651417859</v>
      </c>
      <c r="P111" s="10">
        <v>82.03</v>
      </c>
      <c r="Q111" s="10">
        <v>64.84</v>
      </c>
      <c r="R111" s="10">
        <v>65.63</v>
      </c>
      <c r="S111" s="10">
        <v>47.66</v>
      </c>
      <c r="T111" s="10">
        <f t="shared" ref="T111:W111" si="234">(P111-average(P:P))/stdev(P:P)</f>
        <v>0.503355689</v>
      </c>
      <c r="U111" s="10">
        <f t="shared" si="234"/>
        <v>-0.1916735537</v>
      </c>
      <c r="V111" s="10">
        <f t="shared" si="234"/>
        <v>-0.4141535831</v>
      </c>
      <c r="W111" s="10">
        <f t="shared" si="234"/>
        <v>-0.4991599457</v>
      </c>
      <c r="X111" s="10">
        <f t="shared" si="10"/>
        <v>-0.1504078484</v>
      </c>
      <c r="Y111" s="11">
        <f t="shared" si="11"/>
        <v>-0.3878245072</v>
      </c>
      <c r="Z111" s="10"/>
      <c r="AA111" s="10">
        <v>1.0</v>
      </c>
      <c r="AB111" s="10">
        <v>0.0</v>
      </c>
      <c r="AC111" s="10">
        <f t="shared" si="12"/>
        <v>0</v>
      </c>
      <c r="AD111" s="10">
        <f t="shared" si="13"/>
        <v>-0.06691837609</v>
      </c>
      <c r="AE111" s="10">
        <f t="shared" si="14"/>
        <v>-0.3910038269</v>
      </c>
      <c r="AF111" s="10">
        <f t="shared" si="15"/>
        <v>-0.2289611015</v>
      </c>
      <c r="AG111" s="11">
        <f t="shared" si="16"/>
        <v>-0.4784987999</v>
      </c>
      <c r="AH111" s="11"/>
      <c r="AJ111" s="12">
        <f t="shared" si="17"/>
        <v>-0.2280853805</v>
      </c>
      <c r="AK111" s="3">
        <v>-0.1899393325</v>
      </c>
      <c r="AL111" s="13">
        <f t="shared" si="18"/>
        <v>-0.2185488685</v>
      </c>
    </row>
    <row r="112">
      <c r="A112" s="10">
        <v>924.0</v>
      </c>
      <c r="B112" s="1" t="s">
        <v>147</v>
      </c>
      <c r="C112" s="10">
        <v>2.0</v>
      </c>
      <c r="D112" s="10">
        <v>1.0</v>
      </c>
      <c r="E112" s="10">
        <f t="shared" ref="E112:F112" si="235">(C112-average(C:C))/stdev(C:C)</f>
        <v>-3.919373094</v>
      </c>
      <c r="F112" s="10">
        <f t="shared" si="235"/>
        <v>0.4732319217</v>
      </c>
      <c r="G112" s="10">
        <f t="shared" si="4"/>
        <v>-1.723070586</v>
      </c>
      <c r="H112" s="11">
        <f t="shared" si="5"/>
        <v>-1.312657833</v>
      </c>
      <c r="J112" s="10">
        <v>20.7</v>
      </c>
      <c r="K112" s="14">
        <v>4.0</v>
      </c>
      <c r="L112" s="10">
        <f t="shared" si="6"/>
        <v>13.58127</v>
      </c>
      <c r="M112" s="10">
        <f t="shared" si="7"/>
        <v>-0.4884120369</v>
      </c>
      <c r="N112" s="11">
        <f t="shared" si="8"/>
        <v>-0.6988648202</v>
      </c>
      <c r="P112" s="10">
        <v>63.04</v>
      </c>
      <c r="Q112" s="10">
        <v>73.62</v>
      </c>
      <c r="R112" s="10">
        <v>75.59</v>
      </c>
      <c r="S112" s="10">
        <v>65.22</v>
      </c>
      <c r="T112" s="10">
        <f t="shared" ref="T112:W112" si="236">(P112-average(P:P))/stdev(P:P)</f>
        <v>-0.7658901257</v>
      </c>
      <c r="U112" s="10">
        <f t="shared" si="236"/>
        <v>0.356596858</v>
      </c>
      <c r="V112" s="10">
        <f t="shared" si="236"/>
        <v>0.297127634</v>
      </c>
      <c r="W112" s="10">
        <f t="shared" si="236"/>
        <v>0.5791699959</v>
      </c>
      <c r="X112" s="10">
        <f t="shared" si="10"/>
        <v>0.1167510906</v>
      </c>
      <c r="Y112" s="11">
        <f t="shared" si="11"/>
        <v>0.3416885871</v>
      </c>
      <c r="Z112" s="10"/>
      <c r="AA112" s="10">
        <v>3.0</v>
      </c>
      <c r="AB112" s="10">
        <v>76.0</v>
      </c>
      <c r="AC112" s="10">
        <f t="shared" si="12"/>
        <v>1.880813592</v>
      </c>
      <c r="AD112" s="10">
        <f t="shared" si="13"/>
        <v>1.528827515</v>
      </c>
      <c r="AE112" s="10">
        <f t="shared" si="14"/>
        <v>1.07811766</v>
      </c>
      <c r="AF112" s="10">
        <f t="shared" si="15"/>
        <v>1.303472588</v>
      </c>
      <c r="AG112" s="11">
        <f t="shared" si="16"/>
        <v>1.14169724</v>
      </c>
      <c r="AH112" s="11"/>
      <c r="AJ112" s="12">
        <f t="shared" si="17"/>
        <v>-0.1320342065</v>
      </c>
      <c r="AK112" s="3">
        <v>-0.485914964</v>
      </c>
      <c r="AL112" s="13">
        <f t="shared" si="18"/>
        <v>-0.2205043959</v>
      </c>
    </row>
    <row r="113">
      <c r="A113" s="10">
        <v>1402.0</v>
      </c>
      <c r="B113" s="1" t="s">
        <v>140</v>
      </c>
      <c r="C113" s="10">
        <v>2.0</v>
      </c>
      <c r="D113" s="10">
        <v>0.0</v>
      </c>
      <c r="E113" s="10">
        <f t="shared" ref="E113:F113" si="237">(C113-average(C:C))/stdev(C:C)</f>
        <v>-3.919373094</v>
      </c>
      <c r="F113" s="10">
        <f t="shared" si="237"/>
        <v>-2.101706476</v>
      </c>
      <c r="G113" s="10">
        <f t="shared" si="4"/>
        <v>-3.010539785</v>
      </c>
      <c r="H113" s="11">
        <f t="shared" si="5"/>
        <v>-1.735090714</v>
      </c>
      <c r="J113" s="10">
        <v>0.0</v>
      </c>
      <c r="K113" s="10">
        <v>0.0</v>
      </c>
      <c r="L113" s="10">
        <f t="shared" si="6"/>
        <v>0</v>
      </c>
      <c r="M113" s="10">
        <f t="shared" si="7"/>
        <v>-1</v>
      </c>
      <c r="N113" s="11">
        <f t="shared" si="8"/>
        <v>-1</v>
      </c>
      <c r="P113" s="10">
        <v>85.56</v>
      </c>
      <c r="Q113" s="10">
        <v>84.87</v>
      </c>
      <c r="R113" s="10">
        <v>86.74</v>
      </c>
      <c r="S113" s="10">
        <v>83.06</v>
      </c>
      <c r="T113" s="10">
        <f t="shared" ref="T113:W113" si="238">(P113-average(P:P))/stdev(P:P)</f>
        <v>0.7392923781</v>
      </c>
      <c r="U113" s="10">
        <f t="shared" si="238"/>
        <v>1.059107351</v>
      </c>
      <c r="V113" s="10">
        <f t="shared" si="238"/>
        <v>1.093391246</v>
      </c>
      <c r="W113" s="10">
        <f t="shared" si="238"/>
        <v>1.674694265</v>
      </c>
      <c r="X113" s="10">
        <f t="shared" si="10"/>
        <v>1.14162131</v>
      </c>
      <c r="Y113" s="11">
        <f t="shared" si="11"/>
        <v>1.068466803</v>
      </c>
      <c r="Z113" s="10"/>
      <c r="AA113" s="10">
        <v>3.0</v>
      </c>
      <c r="AB113" s="10">
        <v>0.0</v>
      </c>
      <c r="AC113" s="10">
        <f t="shared" si="12"/>
        <v>0</v>
      </c>
      <c r="AD113" s="10">
        <f t="shared" si="13"/>
        <v>1.528827515</v>
      </c>
      <c r="AE113" s="10">
        <f t="shared" si="14"/>
        <v>-0.3910038269</v>
      </c>
      <c r="AF113" s="10">
        <f t="shared" si="15"/>
        <v>0.5689118442</v>
      </c>
      <c r="AG113" s="11">
        <f t="shared" si="16"/>
        <v>0.7542624505</v>
      </c>
      <c r="AH113" s="11"/>
      <c r="AJ113" s="12">
        <f t="shared" si="17"/>
        <v>-0.228090365</v>
      </c>
      <c r="AL113" s="13">
        <f t="shared" si="18"/>
        <v>-0.228090365</v>
      </c>
    </row>
    <row r="114">
      <c r="A114" s="10">
        <v>2015.0</v>
      </c>
      <c r="B114" s="1" t="s">
        <v>150</v>
      </c>
      <c r="C114" s="10">
        <v>4.0</v>
      </c>
      <c r="D114" s="10">
        <v>1.0</v>
      </c>
      <c r="E114" s="10">
        <f t="shared" ref="E114:F114" si="239">(C114-average(C:C))/stdev(C:C)</f>
        <v>0.2597855365</v>
      </c>
      <c r="F114" s="10">
        <f t="shared" si="239"/>
        <v>0.4732319217</v>
      </c>
      <c r="G114" s="10">
        <f t="shared" si="4"/>
        <v>0.3665087291</v>
      </c>
      <c r="H114" s="11">
        <f t="shared" si="5"/>
        <v>0.6053996441</v>
      </c>
      <c r="J114" s="10">
        <v>51.5</v>
      </c>
      <c r="K114" s="10">
        <v>0.0</v>
      </c>
      <c r="L114" s="10">
        <f t="shared" si="6"/>
        <v>51.5</v>
      </c>
      <c r="M114" s="10">
        <f t="shared" si="7"/>
        <v>-0.2709001024</v>
      </c>
      <c r="N114" s="11">
        <f t="shared" si="8"/>
        <v>-0.5204806456</v>
      </c>
      <c r="P114" s="10">
        <v>71.88</v>
      </c>
      <c r="Q114" s="10">
        <v>59.38</v>
      </c>
      <c r="R114" s="10">
        <v>55.47</v>
      </c>
      <c r="S114" s="10">
        <v>42.97</v>
      </c>
      <c r="T114" s="10">
        <f t="shared" ref="T114:W114" si="240">(P114-average(P:P))/stdev(P:P)</f>
        <v>-0.1750458391</v>
      </c>
      <c r="U114" s="10">
        <f t="shared" si="240"/>
        <v>-0.5326253132</v>
      </c>
      <c r="V114" s="10">
        <f t="shared" si="240"/>
        <v>-1.139717556</v>
      </c>
      <c r="W114" s="10">
        <f t="shared" si="240"/>
        <v>-0.7871649244</v>
      </c>
      <c r="X114" s="10">
        <f t="shared" si="10"/>
        <v>-0.6586384081</v>
      </c>
      <c r="Y114" s="11">
        <f t="shared" si="11"/>
        <v>-0.8115654059</v>
      </c>
      <c r="Z114" s="10"/>
      <c r="AA114" s="1"/>
      <c r="AB114" s="1"/>
      <c r="AC114" s="1" t="str">
        <f t="shared" si="12"/>
        <v/>
      </c>
      <c r="AD114" s="1" t="str">
        <f t="shared" si="13"/>
        <v/>
      </c>
      <c r="AE114" s="1" t="str">
        <f t="shared" si="14"/>
        <v/>
      </c>
      <c r="AF114" s="1" t="str">
        <f t="shared" si="15"/>
        <v/>
      </c>
      <c r="AG114" s="11" t="str">
        <f t="shared" si="16"/>
        <v/>
      </c>
      <c r="AH114" s="11"/>
      <c r="AJ114" s="12">
        <f t="shared" si="17"/>
        <v>-0.2422154691</v>
      </c>
      <c r="AL114" s="13">
        <f t="shared" si="18"/>
        <v>-0.2422154691</v>
      </c>
    </row>
    <row r="115">
      <c r="A115" s="10">
        <v>823.0</v>
      </c>
      <c r="B115" s="1" t="s">
        <v>187</v>
      </c>
      <c r="C115" s="10">
        <v>4.0</v>
      </c>
      <c r="D115" s="10">
        <v>1.0</v>
      </c>
      <c r="E115" s="10">
        <f t="shared" ref="E115:F115" si="241">(C115-average(C:C))/stdev(C:C)</f>
        <v>0.2597855365</v>
      </c>
      <c r="F115" s="10">
        <f t="shared" si="241"/>
        <v>0.4732319217</v>
      </c>
      <c r="G115" s="10">
        <f t="shared" si="4"/>
        <v>0.3665087291</v>
      </c>
      <c r="H115" s="11">
        <f t="shared" si="5"/>
        <v>0.6053996441</v>
      </c>
      <c r="J115" s="20">
        <v>82.5</v>
      </c>
      <c r="K115" s="10">
        <v>10.0</v>
      </c>
      <c r="L115" s="10">
        <f t="shared" si="6"/>
        <v>28.76597131</v>
      </c>
      <c r="M115" s="10">
        <f t="shared" si="7"/>
        <v>-0.401308546</v>
      </c>
      <c r="N115" s="11">
        <f t="shared" si="8"/>
        <v>-0.6334891838</v>
      </c>
      <c r="P115" s="4">
        <v>63.62</v>
      </c>
      <c r="Q115" s="4">
        <v>60.67</v>
      </c>
      <c r="R115" s="4">
        <v>72.86</v>
      </c>
      <c r="S115" s="4">
        <v>54.56</v>
      </c>
      <c r="T115" s="10">
        <f t="shared" ref="T115:W115" si="242">(P115-average(P:P))/stdev(P:P)</f>
        <v>-0.7271243241</v>
      </c>
      <c r="U115" s="10">
        <f t="shared" si="242"/>
        <v>-0.4520707766</v>
      </c>
      <c r="V115" s="10">
        <f t="shared" si="242"/>
        <v>0.1021680233</v>
      </c>
      <c r="W115" s="10">
        <f t="shared" si="242"/>
        <v>-0.07544259962</v>
      </c>
      <c r="X115" s="10">
        <f t="shared" si="10"/>
        <v>-0.2881174193</v>
      </c>
      <c r="Y115" s="11">
        <f t="shared" si="11"/>
        <v>-0.5367657024</v>
      </c>
      <c r="Z115" s="1"/>
      <c r="AA115" s="4">
        <v>1.0</v>
      </c>
      <c r="AB115" s="4">
        <v>0.0</v>
      </c>
      <c r="AC115" s="10">
        <f t="shared" si="12"/>
        <v>0</v>
      </c>
      <c r="AD115" s="10">
        <f t="shared" si="13"/>
        <v>-0.06691837609</v>
      </c>
      <c r="AE115" s="10">
        <f t="shared" si="14"/>
        <v>-0.3910038269</v>
      </c>
      <c r="AF115" s="10">
        <f t="shared" si="15"/>
        <v>-0.2289611015</v>
      </c>
      <c r="AG115" s="11">
        <f t="shared" si="16"/>
        <v>-0.4784987999</v>
      </c>
      <c r="AH115" s="1"/>
      <c r="AJ115" s="12">
        <f t="shared" si="17"/>
        <v>-0.2608385105</v>
      </c>
      <c r="AL115" s="13">
        <f t="shared" si="18"/>
        <v>-0.2608385105</v>
      </c>
    </row>
    <row r="116">
      <c r="A116" s="10">
        <v>2016.0</v>
      </c>
      <c r="B116" s="1" t="s">
        <v>128</v>
      </c>
      <c r="C116" s="10">
        <v>4.0</v>
      </c>
      <c r="D116" s="10">
        <v>1.0</v>
      </c>
      <c r="E116" s="10">
        <f t="shared" ref="E116:F116" si="243">(C116-average(C:C))/stdev(C:C)</f>
        <v>0.2597855365</v>
      </c>
      <c r="F116" s="10">
        <f t="shared" si="243"/>
        <v>0.4732319217</v>
      </c>
      <c r="G116" s="10">
        <f t="shared" si="4"/>
        <v>0.3665087291</v>
      </c>
      <c r="H116" s="11">
        <f t="shared" si="5"/>
        <v>0.6053996441</v>
      </c>
      <c r="J116" s="10">
        <v>0.0</v>
      </c>
      <c r="K116" s="10">
        <v>0.0</v>
      </c>
      <c r="L116" s="10">
        <f t="shared" si="6"/>
        <v>0</v>
      </c>
      <c r="M116" s="10">
        <f t="shared" si="7"/>
        <v>-1</v>
      </c>
      <c r="N116" s="11">
        <f t="shared" si="8"/>
        <v>-1</v>
      </c>
      <c r="P116" s="10">
        <v>88.28</v>
      </c>
      <c r="Q116" s="10">
        <v>69.53</v>
      </c>
      <c r="R116" s="10">
        <v>61.72</v>
      </c>
      <c r="S116" s="10">
        <v>39.84</v>
      </c>
      <c r="T116" s="10">
        <f t="shared" ref="T116:W116" si="244">(P116-average(P:P))/stdev(P:P)</f>
        <v>0.9210906201</v>
      </c>
      <c r="U116" s="10">
        <f t="shared" si="244"/>
        <v>0.1011952653</v>
      </c>
      <c r="V116" s="10">
        <f t="shared" si="244"/>
        <v>-0.6933814505</v>
      </c>
      <c r="W116" s="10">
        <f t="shared" si="244"/>
        <v>-0.9793729379</v>
      </c>
      <c r="X116" s="10">
        <f t="shared" si="10"/>
        <v>-0.1626171257</v>
      </c>
      <c r="Y116" s="11">
        <f t="shared" si="11"/>
        <v>-0.4032581378</v>
      </c>
      <c r="Z116" s="10"/>
      <c r="AA116" s="1"/>
      <c r="AB116" s="1"/>
      <c r="AC116" s="1" t="str">
        <f t="shared" si="12"/>
        <v/>
      </c>
      <c r="AD116" s="1" t="str">
        <f t="shared" si="13"/>
        <v/>
      </c>
      <c r="AE116" s="1" t="str">
        <f t="shared" si="14"/>
        <v/>
      </c>
      <c r="AF116" s="1" t="str">
        <f t="shared" si="15"/>
        <v/>
      </c>
      <c r="AG116" s="11" t="str">
        <f t="shared" si="16"/>
        <v/>
      </c>
      <c r="AH116" s="11"/>
      <c r="AJ116" s="12">
        <f t="shared" si="17"/>
        <v>-0.2659528312</v>
      </c>
      <c r="AL116" s="13">
        <f t="shared" si="18"/>
        <v>-0.2659528312</v>
      </c>
    </row>
    <row r="117">
      <c r="A117" s="10">
        <v>1042.0</v>
      </c>
      <c r="B117" s="1" t="s">
        <v>165</v>
      </c>
      <c r="C117" s="10">
        <v>4.0</v>
      </c>
      <c r="D117" s="10">
        <v>1.0</v>
      </c>
      <c r="E117" s="10">
        <f t="shared" ref="E117:F117" si="245">(C117-average(C:C))/stdev(C:C)</f>
        <v>0.2597855365</v>
      </c>
      <c r="F117" s="10">
        <f t="shared" si="245"/>
        <v>0.4732319217</v>
      </c>
      <c r="G117" s="10">
        <f t="shared" si="4"/>
        <v>0.3665087291</v>
      </c>
      <c r="H117" s="11">
        <f t="shared" si="5"/>
        <v>0.6053996441</v>
      </c>
      <c r="J117" s="10">
        <v>64.3</v>
      </c>
      <c r="K117" s="10">
        <v>8.0</v>
      </c>
      <c r="L117" s="10">
        <f t="shared" si="6"/>
        <v>27.6790416</v>
      </c>
      <c r="M117" s="10">
        <f t="shared" si="7"/>
        <v>-0.4075434642</v>
      </c>
      <c r="N117" s="11">
        <f t="shared" si="8"/>
        <v>-0.6383913097</v>
      </c>
      <c r="P117" s="14">
        <v>57.95</v>
      </c>
      <c r="Q117" s="14">
        <v>54.29</v>
      </c>
      <c r="R117" s="14">
        <v>66.48</v>
      </c>
      <c r="S117" s="14">
        <v>45.05</v>
      </c>
      <c r="T117" s="10">
        <f t="shared" ref="T117:W117" si="246">(P117-average(P:P))/stdev(P:P)</f>
        <v>-1.106093454</v>
      </c>
      <c r="U117" s="10">
        <f t="shared" si="246"/>
        <v>-0.8504722831</v>
      </c>
      <c r="V117" s="10">
        <f t="shared" si="246"/>
        <v>-0.3534518728</v>
      </c>
      <c r="W117" s="10">
        <f t="shared" si="246"/>
        <v>-0.6594356374</v>
      </c>
      <c r="X117" s="10">
        <f t="shared" si="10"/>
        <v>-0.7423633117</v>
      </c>
      <c r="Y117" s="11">
        <f t="shared" si="11"/>
        <v>-0.8616050788</v>
      </c>
      <c r="Z117" s="10"/>
      <c r="AA117" s="10">
        <v>0.0</v>
      </c>
      <c r="AB117" s="10">
        <v>0.0</v>
      </c>
      <c r="AC117" s="10">
        <f t="shared" si="12"/>
        <v>0</v>
      </c>
      <c r="AD117" s="10">
        <f t="shared" si="13"/>
        <v>-0.8647913218</v>
      </c>
      <c r="AE117" s="10">
        <f t="shared" si="14"/>
        <v>-0.3910038269</v>
      </c>
      <c r="AF117" s="10">
        <f t="shared" si="15"/>
        <v>-0.6278975743</v>
      </c>
      <c r="AG117" s="11">
        <f t="shared" si="16"/>
        <v>-0.7923998828</v>
      </c>
      <c r="AH117" s="11"/>
      <c r="AJ117" s="12">
        <f t="shared" si="17"/>
        <v>-0.4217491568</v>
      </c>
      <c r="AK117" s="3">
        <v>0.1762425657</v>
      </c>
      <c r="AL117" s="13">
        <f t="shared" si="18"/>
        <v>-0.2722512262</v>
      </c>
    </row>
    <row r="118">
      <c r="A118" s="10">
        <v>1988.0</v>
      </c>
      <c r="B118" s="1" t="s">
        <v>131</v>
      </c>
      <c r="C118" s="10">
        <v>4.0</v>
      </c>
      <c r="D118" s="10">
        <v>1.0</v>
      </c>
      <c r="E118" s="10">
        <f t="shared" ref="E118:F118" si="247">(C118-average(C:C))/stdev(C:C)</f>
        <v>0.2597855365</v>
      </c>
      <c r="F118" s="10">
        <f t="shared" si="247"/>
        <v>0.4732319217</v>
      </c>
      <c r="G118" s="10">
        <f t="shared" si="4"/>
        <v>0.3665087291</v>
      </c>
      <c r="H118" s="11">
        <f t="shared" si="5"/>
        <v>0.6053996441</v>
      </c>
      <c r="J118" s="10">
        <v>0.0</v>
      </c>
      <c r="K118" s="10">
        <v>0.0</v>
      </c>
      <c r="L118" s="10">
        <f t="shared" si="6"/>
        <v>0</v>
      </c>
      <c r="M118" s="10">
        <f t="shared" si="7"/>
        <v>-1</v>
      </c>
      <c r="N118" s="11">
        <f t="shared" si="8"/>
        <v>-1</v>
      </c>
      <c r="P118" s="10">
        <v>83.59</v>
      </c>
      <c r="Q118" s="10">
        <v>71.88</v>
      </c>
      <c r="R118" s="10">
        <v>61.72</v>
      </c>
      <c r="S118" s="10">
        <v>41.41</v>
      </c>
      <c r="T118" s="10">
        <f t="shared" ref="T118:W118" si="248">(P118-average(P:P))/stdev(P:P)</f>
        <v>0.6076223278</v>
      </c>
      <c r="U118" s="10">
        <f t="shared" si="248"/>
        <v>0.2479419017</v>
      </c>
      <c r="V118" s="10">
        <f t="shared" si="248"/>
        <v>-0.6933814505</v>
      </c>
      <c r="W118" s="10">
        <f t="shared" si="248"/>
        <v>-0.8829618896</v>
      </c>
      <c r="X118" s="10">
        <f t="shared" si="10"/>
        <v>-0.1801947776</v>
      </c>
      <c r="Y118" s="11">
        <f t="shared" si="11"/>
        <v>-0.4244935543</v>
      </c>
      <c r="Z118" s="10"/>
      <c r="AA118" s="1"/>
      <c r="AB118" s="1"/>
      <c r="AC118" s="1" t="str">
        <f t="shared" si="12"/>
        <v/>
      </c>
      <c r="AD118" s="1" t="str">
        <f t="shared" si="13"/>
        <v/>
      </c>
      <c r="AE118" s="1" t="str">
        <f t="shared" si="14"/>
        <v/>
      </c>
      <c r="AF118" s="1" t="str">
        <f t="shared" si="15"/>
        <v/>
      </c>
      <c r="AG118" s="11" t="str">
        <f t="shared" si="16"/>
        <v/>
      </c>
      <c r="AH118" s="11"/>
      <c r="AJ118" s="12">
        <f t="shared" si="17"/>
        <v>-0.2730313034</v>
      </c>
      <c r="AL118" s="13">
        <f t="shared" si="18"/>
        <v>-0.2730313034</v>
      </c>
    </row>
    <row r="119">
      <c r="A119" s="10">
        <v>523.0</v>
      </c>
      <c r="B119" s="1" t="s">
        <v>155</v>
      </c>
      <c r="C119" s="10">
        <v>4.0</v>
      </c>
      <c r="D119" s="10">
        <v>1.0</v>
      </c>
      <c r="E119" s="10">
        <f t="shared" ref="E119:F119" si="249">(C119-average(C:C))/stdev(C:C)</f>
        <v>0.2597855365</v>
      </c>
      <c r="F119" s="10">
        <f t="shared" si="249"/>
        <v>0.4732319217</v>
      </c>
      <c r="G119" s="10">
        <f t="shared" si="4"/>
        <v>0.3665087291</v>
      </c>
      <c r="H119" s="11">
        <f t="shared" si="5"/>
        <v>0.6053996441</v>
      </c>
      <c r="J119" s="10">
        <v>12.2</v>
      </c>
      <c r="K119" s="10">
        <v>10.0</v>
      </c>
      <c r="L119" s="10">
        <f t="shared" si="6"/>
        <v>4.253876969</v>
      </c>
      <c r="M119" s="10">
        <f t="shared" si="7"/>
        <v>-0.5419164476</v>
      </c>
      <c r="N119" s="11">
        <f t="shared" si="8"/>
        <v>-0.7361497454</v>
      </c>
      <c r="P119" s="10">
        <v>71.78</v>
      </c>
      <c r="Q119" s="10">
        <v>70.45</v>
      </c>
      <c r="R119" s="10">
        <v>69.31</v>
      </c>
      <c r="S119" s="10">
        <v>49.77</v>
      </c>
      <c r="T119" s="10">
        <f t="shared" ref="T119:W119" si="250">(P119-average(P:P))/stdev(P:P)</f>
        <v>-0.181729598</v>
      </c>
      <c r="U119" s="10">
        <f t="shared" si="250"/>
        <v>0.1586450123</v>
      </c>
      <c r="V119" s="10">
        <f t="shared" si="250"/>
        <v>-0.1513508844</v>
      </c>
      <c r="W119" s="10">
        <f t="shared" si="250"/>
        <v>-0.3695884094</v>
      </c>
      <c r="X119" s="10">
        <f t="shared" si="10"/>
        <v>-0.1360059699</v>
      </c>
      <c r="Y119" s="11">
        <f t="shared" si="11"/>
        <v>-0.3687898722</v>
      </c>
      <c r="Z119" s="10"/>
      <c r="AA119" s="10">
        <v>0.0</v>
      </c>
      <c r="AB119" s="10">
        <v>0.0</v>
      </c>
      <c r="AC119" s="10">
        <f t="shared" si="12"/>
        <v>0</v>
      </c>
      <c r="AD119" s="10">
        <f t="shared" si="13"/>
        <v>-0.8647913218</v>
      </c>
      <c r="AE119" s="10">
        <f t="shared" si="14"/>
        <v>-0.3910038269</v>
      </c>
      <c r="AF119" s="10">
        <f t="shared" si="15"/>
        <v>-0.6278975743</v>
      </c>
      <c r="AG119" s="11">
        <f t="shared" si="16"/>
        <v>-0.7923998828</v>
      </c>
      <c r="AH119" s="11"/>
      <c r="AJ119" s="12">
        <f t="shared" si="17"/>
        <v>-0.3229849641</v>
      </c>
      <c r="AK119" s="3">
        <v>-0.1354517625</v>
      </c>
      <c r="AL119" s="13">
        <f t="shared" si="18"/>
        <v>-0.2761016637</v>
      </c>
    </row>
    <row r="120">
      <c r="A120" s="10">
        <v>1895.0</v>
      </c>
      <c r="B120" s="1" t="s">
        <v>157</v>
      </c>
      <c r="C120" s="10">
        <v>4.0</v>
      </c>
      <c r="D120" s="10">
        <v>1.0</v>
      </c>
      <c r="E120" s="10">
        <f t="shared" ref="E120:F120" si="251">(C120-average(C:C))/stdev(C:C)</f>
        <v>0.2597855365</v>
      </c>
      <c r="F120" s="10">
        <f t="shared" si="251"/>
        <v>0.4732319217</v>
      </c>
      <c r="G120" s="10">
        <f t="shared" si="4"/>
        <v>0.3665087291</v>
      </c>
      <c r="H120" s="11">
        <f t="shared" si="5"/>
        <v>0.6053996441</v>
      </c>
      <c r="J120" s="10">
        <v>50.2</v>
      </c>
      <c r="K120" s="10">
        <v>1.0</v>
      </c>
      <c r="L120" s="10">
        <f t="shared" si="6"/>
        <v>45.18</v>
      </c>
      <c r="M120" s="10">
        <f t="shared" si="7"/>
        <v>-0.3071533057</v>
      </c>
      <c r="N120" s="11">
        <f t="shared" si="8"/>
        <v>-0.5542141334</v>
      </c>
      <c r="P120" s="10">
        <v>46.09</v>
      </c>
      <c r="Q120" s="10">
        <v>31.25</v>
      </c>
      <c r="R120" s="10">
        <v>44.53</v>
      </c>
      <c r="S120" s="10">
        <v>39.84</v>
      </c>
      <c r="T120" s="10">
        <f t="shared" ref="T120:W120" si="252">(P120-average(P:P))/stdev(P:P)</f>
        <v>-1.898787259</v>
      </c>
      <c r="U120" s="10">
        <f t="shared" si="252"/>
        <v>-2.289213774</v>
      </c>
      <c r="V120" s="10">
        <f t="shared" si="252"/>
        <v>-1.920984274</v>
      </c>
      <c r="W120" s="10">
        <f t="shared" si="252"/>
        <v>-0.9793729379</v>
      </c>
      <c r="X120" s="10">
        <f t="shared" si="10"/>
        <v>-1.772089561</v>
      </c>
      <c r="Y120" s="11">
        <f t="shared" si="11"/>
        <v>-1.331198543</v>
      </c>
      <c r="Z120" s="10"/>
      <c r="AA120" s="10">
        <v>2.0</v>
      </c>
      <c r="AB120" s="10">
        <v>0.0</v>
      </c>
      <c r="AC120" s="10">
        <f t="shared" si="12"/>
        <v>0</v>
      </c>
      <c r="AD120" s="10">
        <f t="shared" si="13"/>
        <v>0.7309545696</v>
      </c>
      <c r="AE120" s="10">
        <f t="shared" si="14"/>
        <v>-0.3910038269</v>
      </c>
      <c r="AF120" s="10">
        <f t="shared" si="15"/>
        <v>0.1699753714</v>
      </c>
      <c r="AG120" s="11">
        <f t="shared" si="16"/>
        <v>0.4122806949</v>
      </c>
      <c r="AH120" s="11"/>
      <c r="AJ120" s="12">
        <f t="shared" si="17"/>
        <v>-0.2169330844</v>
      </c>
      <c r="AK120" s="3">
        <v>-0.4732456648</v>
      </c>
      <c r="AL120" s="13">
        <f t="shared" si="18"/>
        <v>-0.2810112295</v>
      </c>
    </row>
    <row r="121">
      <c r="A121" s="10">
        <v>1074.0</v>
      </c>
      <c r="B121" s="1" t="s">
        <v>156</v>
      </c>
      <c r="C121" s="10">
        <v>4.0</v>
      </c>
      <c r="D121" s="10">
        <v>1.0</v>
      </c>
      <c r="E121" s="10">
        <f t="shared" ref="E121:F121" si="253">(C121-average(C:C))/stdev(C:C)</f>
        <v>0.2597855365</v>
      </c>
      <c r="F121" s="10">
        <f t="shared" si="253"/>
        <v>0.4732319217</v>
      </c>
      <c r="G121" s="10">
        <f t="shared" si="4"/>
        <v>0.3665087291</v>
      </c>
      <c r="H121" s="11">
        <f t="shared" si="5"/>
        <v>0.6053996441</v>
      </c>
      <c r="J121" s="10">
        <v>31.3</v>
      </c>
      <c r="K121" s="10">
        <v>8.0</v>
      </c>
      <c r="L121" s="10">
        <f t="shared" si="6"/>
        <v>13.47362367</v>
      </c>
      <c r="M121" s="10">
        <f t="shared" si="7"/>
        <v>-0.4890295249</v>
      </c>
      <c r="N121" s="11">
        <f t="shared" si="8"/>
        <v>-0.69930646</v>
      </c>
      <c r="P121" s="10">
        <v>70.86</v>
      </c>
      <c r="Q121" s="10">
        <v>65.32</v>
      </c>
      <c r="R121" s="10">
        <v>71.63</v>
      </c>
      <c r="S121" s="10">
        <v>57.54</v>
      </c>
      <c r="T121" s="10">
        <f t="shared" ref="T121:W121" si="254">(P121-average(P:P))/stdev(P:P)</f>
        <v>-0.2432201799</v>
      </c>
      <c r="U121" s="10">
        <f t="shared" si="254"/>
        <v>-0.1616997727</v>
      </c>
      <c r="V121" s="10">
        <f t="shared" si="254"/>
        <v>0.01432907781</v>
      </c>
      <c r="W121" s="10">
        <f t="shared" si="254"/>
        <v>0.1075541672</v>
      </c>
      <c r="X121" s="10">
        <f t="shared" si="10"/>
        <v>-0.07075917688</v>
      </c>
      <c r="Y121" s="11">
        <f t="shared" si="11"/>
        <v>-0.2660059715</v>
      </c>
      <c r="Z121" s="10"/>
      <c r="AA121" s="10">
        <v>0.0</v>
      </c>
      <c r="AB121" s="10">
        <v>0.0</v>
      </c>
      <c r="AC121" s="10">
        <f t="shared" si="12"/>
        <v>0</v>
      </c>
      <c r="AD121" s="10">
        <f t="shared" si="13"/>
        <v>-0.8647913218</v>
      </c>
      <c r="AE121" s="10">
        <f t="shared" si="14"/>
        <v>-0.3910038269</v>
      </c>
      <c r="AF121" s="10">
        <f t="shared" si="15"/>
        <v>-0.6278975743</v>
      </c>
      <c r="AG121" s="11">
        <f t="shared" si="16"/>
        <v>-0.7923998828</v>
      </c>
      <c r="AH121" s="11"/>
      <c r="AJ121" s="12">
        <f t="shared" si="17"/>
        <v>-0.2880781675</v>
      </c>
      <c r="AK121" s="3">
        <v>-0.2599372783</v>
      </c>
      <c r="AL121" s="13">
        <f t="shared" si="18"/>
        <v>-0.2810429452</v>
      </c>
    </row>
    <row r="122">
      <c r="A122" s="10">
        <v>1444.0</v>
      </c>
      <c r="B122" s="1" t="s">
        <v>158</v>
      </c>
      <c r="C122" s="10">
        <v>4.0</v>
      </c>
      <c r="D122" s="10">
        <v>1.0</v>
      </c>
      <c r="E122" s="10">
        <f t="shared" ref="E122:F122" si="255">(C122-average(C:C))/stdev(C:C)</f>
        <v>0.2597855365</v>
      </c>
      <c r="F122" s="10">
        <f t="shared" si="255"/>
        <v>0.4732319217</v>
      </c>
      <c r="G122" s="10">
        <f t="shared" si="4"/>
        <v>0.3665087291</v>
      </c>
      <c r="H122" s="11">
        <f t="shared" si="5"/>
        <v>0.6053996441</v>
      </c>
      <c r="J122" s="10">
        <v>35.3</v>
      </c>
      <c r="K122" s="10">
        <v>3.0</v>
      </c>
      <c r="L122" s="10">
        <f t="shared" si="6"/>
        <v>25.7337</v>
      </c>
      <c r="M122" s="10">
        <f t="shared" si="7"/>
        <v>-0.4187024618</v>
      </c>
      <c r="N122" s="11">
        <f t="shared" si="8"/>
        <v>-0.647072223</v>
      </c>
      <c r="P122" s="10">
        <v>66.52</v>
      </c>
      <c r="Q122" s="10">
        <v>64.38</v>
      </c>
      <c r="R122" s="10">
        <v>62.73</v>
      </c>
      <c r="S122" s="10">
        <v>49.71</v>
      </c>
      <c r="T122" s="10">
        <f t="shared" ref="T122:W122" si="256">(P122-average(P:P))/stdev(P:P)</f>
        <v>-0.533295316</v>
      </c>
      <c r="U122" s="10">
        <f t="shared" si="256"/>
        <v>-0.2203984272</v>
      </c>
      <c r="V122" s="10">
        <f t="shared" si="256"/>
        <v>-0.6212535359</v>
      </c>
      <c r="W122" s="10">
        <f t="shared" si="256"/>
        <v>-0.3732729081</v>
      </c>
      <c r="X122" s="10">
        <f t="shared" si="10"/>
        <v>-0.4370550468</v>
      </c>
      <c r="Y122" s="11">
        <f t="shared" si="11"/>
        <v>-0.6611013892</v>
      </c>
      <c r="Z122" s="10"/>
      <c r="AA122" s="10">
        <v>1.0</v>
      </c>
      <c r="AB122" s="10">
        <v>0.0</v>
      </c>
      <c r="AC122" s="10">
        <f t="shared" si="12"/>
        <v>0</v>
      </c>
      <c r="AD122" s="10">
        <f t="shared" si="13"/>
        <v>-0.06691837609</v>
      </c>
      <c r="AE122" s="10">
        <f t="shared" si="14"/>
        <v>-0.3910038269</v>
      </c>
      <c r="AF122" s="10">
        <f t="shared" si="15"/>
        <v>-0.2289611015</v>
      </c>
      <c r="AG122" s="11">
        <f t="shared" si="16"/>
        <v>-0.4784987999</v>
      </c>
      <c r="AH122" s="11"/>
      <c r="AJ122" s="12">
        <f t="shared" si="17"/>
        <v>-0.295318192</v>
      </c>
      <c r="AK122" s="3">
        <v>-0.2571163138</v>
      </c>
      <c r="AL122" s="13">
        <f t="shared" si="18"/>
        <v>-0.2857677224</v>
      </c>
    </row>
    <row r="123">
      <c r="A123" s="10">
        <v>676.0</v>
      </c>
      <c r="B123" s="1" t="s">
        <v>160</v>
      </c>
      <c r="C123" s="10">
        <v>4.0</v>
      </c>
      <c r="D123" s="10">
        <v>1.0</v>
      </c>
      <c r="E123" s="10">
        <f t="shared" ref="E123:F123" si="257">(C123-average(C:C))/stdev(C:C)</f>
        <v>0.2597855365</v>
      </c>
      <c r="F123" s="10">
        <f t="shared" si="257"/>
        <v>0.4732319217</v>
      </c>
      <c r="G123" s="10">
        <f t="shared" si="4"/>
        <v>0.3665087291</v>
      </c>
      <c r="H123" s="11">
        <f t="shared" si="5"/>
        <v>0.6053996441</v>
      </c>
      <c r="J123" s="10">
        <v>35.4</v>
      </c>
      <c r="K123" s="10">
        <v>10.0</v>
      </c>
      <c r="L123" s="10">
        <f t="shared" si="6"/>
        <v>12.34321678</v>
      </c>
      <c r="M123" s="10">
        <f t="shared" si="7"/>
        <v>-0.49551384</v>
      </c>
      <c r="N123" s="11">
        <f t="shared" si="8"/>
        <v>-0.7039274394</v>
      </c>
      <c r="P123" s="10">
        <v>60.18</v>
      </c>
      <c r="Q123" s="10">
        <v>67.0</v>
      </c>
      <c r="R123" s="10">
        <v>63.37</v>
      </c>
      <c r="S123" s="10">
        <v>40.05</v>
      </c>
      <c r="T123" s="10">
        <f t="shared" ref="T123:W123" si="258">(P123-average(P:P))/stdev(P:P)</f>
        <v>-0.9570456302</v>
      </c>
      <c r="U123" s="10">
        <f t="shared" si="258"/>
        <v>-0.05679153899</v>
      </c>
      <c r="V123" s="10">
        <f t="shared" si="258"/>
        <v>-0.5755487187</v>
      </c>
      <c r="W123" s="10">
        <f t="shared" si="258"/>
        <v>-0.9664771925</v>
      </c>
      <c r="X123" s="10">
        <f t="shared" si="10"/>
        <v>-0.6389657701</v>
      </c>
      <c r="Y123" s="11">
        <f t="shared" si="11"/>
        <v>-0.799353345</v>
      </c>
      <c r="Z123" s="10"/>
      <c r="AA123" s="10">
        <v>1.0</v>
      </c>
      <c r="AB123" s="10">
        <v>0.0</v>
      </c>
      <c r="AC123" s="10">
        <f t="shared" si="12"/>
        <v>0</v>
      </c>
      <c r="AD123" s="10">
        <f t="shared" si="13"/>
        <v>-0.06691837609</v>
      </c>
      <c r="AE123" s="10">
        <f t="shared" si="14"/>
        <v>-0.3910038269</v>
      </c>
      <c r="AF123" s="10">
        <f t="shared" si="15"/>
        <v>-0.2289611015</v>
      </c>
      <c r="AG123" s="11">
        <f t="shared" si="16"/>
        <v>-0.4784987999</v>
      </c>
      <c r="AH123" s="11"/>
      <c r="AJ123" s="12">
        <f t="shared" si="17"/>
        <v>-0.344094985</v>
      </c>
      <c r="AK123" s="3">
        <v>-0.1651756036</v>
      </c>
      <c r="AL123" s="13">
        <f t="shared" si="18"/>
        <v>-0.2993651397</v>
      </c>
    </row>
    <row r="124">
      <c r="A124" s="10">
        <v>1323.0</v>
      </c>
      <c r="B124" s="1" t="s">
        <v>166</v>
      </c>
      <c r="C124" s="10">
        <v>4.0</v>
      </c>
      <c r="D124" s="10">
        <v>0.0</v>
      </c>
      <c r="E124" s="10">
        <f t="shared" ref="E124:F124" si="259">(C124-average(C:C))/stdev(C:C)</f>
        <v>0.2597855365</v>
      </c>
      <c r="F124" s="10">
        <f t="shared" si="259"/>
        <v>-2.101706476</v>
      </c>
      <c r="G124" s="10">
        <f t="shared" si="4"/>
        <v>-0.9209604698</v>
      </c>
      <c r="H124" s="11">
        <f t="shared" si="5"/>
        <v>-0.9596668535</v>
      </c>
      <c r="J124" s="10">
        <v>54.8</v>
      </c>
      <c r="K124" s="10">
        <v>5.0</v>
      </c>
      <c r="L124" s="10">
        <f t="shared" si="6"/>
        <v>32.358852</v>
      </c>
      <c r="M124" s="10">
        <f t="shared" si="7"/>
        <v>-0.3806988254</v>
      </c>
      <c r="N124" s="11">
        <f t="shared" si="8"/>
        <v>-0.6170079622</v>
      </c>
      <c r="P124" s="10">
        <v>91.68</v>
      </c>
      <c r="Q124" s="10">
        <v>87.05</v>
      </c>
      <c r="R124" s="10">
        <v>85.77</v>
      </c>
      <c r="S124" s="10">
        <v>82.54</v>
      </c>
      <c r="T124" s="10">
        <f t="shared" ref="T124:W124" si="260">(P124-average(P:P))/stdev(P:P)</f>
        <v>1.148338423</v>
      </c>
      <c r="U124" s="10">
        <f t="shared" si="260"/>
        <v>1.195238274</v>
      </c>
      <c r="V124" s="10">
        <f t="shared" si="260"/>
        <v>1.024119882</v>
      </c>
      <c r="W124" s="10">
        <f t="shared" si="260"/>
        <v>1.642761943</v>
      </c>
      <c r="X124" s="10">
        <f t="shared" si="10"/>
        <v>1.25261463</v>
      </c>
      <c r="Y124" s="11">
        <f t="shared" si="11"/>
        <v>1.119202676</v>
      </c>
      <c r="Z124" s="10"/>
      <c r="AA124" s="10">
        <v>0.0</v>
      </c>
      <c r="AB124" s="10">
        <v>0.0</v>
      </c>
      <c r="AC124" s="10">
        <f t="shared" si="12"/>
        <v>0</v>
      </c>
      <c r="AD124" s="10">
        <f t="shared" si="13"/>
        <v>-0.8647913218</v>
      </c>
      <c r="AE124" s="10">
        <f t="shared" si="14"/>
        <v>-0.3910038269</v>
      </c>
      <c r="AF124" s="10">
        <f t="shared" si="15"/>
        <v>-0.6278975743</v>
      </c>
      <c r="AG124" s="11">
        <f t="shared" si="16"/>
        <v>-0.7923998828</v>
      </c>
      <c r="AH124" s="11"/>
      <c r="AJ124" s="12">
        <f t="shared" si="17"/>
        <v>-0.3124680056</v>
      </c>
      <c r="AK124" s="3">
        <v>-0.2733512192</v>
      </c>
      <c r="AL124" s="13">
        <f t="shared" si="18"/>
        <v>-0.302688809</v>
      </c>
    </row>
    <row r="125">
      <c r="A125" s="10">
        <v>1464.0</v>
      </c>
      <c r="B125" s="1" t="s">
        <v>164</v>
      </c>
      <c r="C125" s="10">
        <v>4.0</v>
      </c>
      <c r="D125" s="10">
        <v>1.0</v>
      </c>
      <c r="E125" s="10">
        <f t="shared" ref="E125:F125" si="261">(C125-average(C:C))/stdev(C:C)</f>
        <v>0.2597855365</v>
      </c>
      <c r="F125" s="10">
        <f t="shared" si="261"/>
        <v>0.4732319217</v>
      </c>
      <c r="G125" s="10">
        <f t="shared" si="4"/>
        <v>0.3665087291</v>
      </c>
      <c r="H125" s="11">
        <f t="shared" si="5"/>
        <v>0.6053996441</v>
      </c>
      <c r="J125" s="10">
        <v>31.5</v>
      </c>
      <c r="K125" s="10">
        <v>3.0</v>
      </c>
      <c r="L125" s="10">
        <f t="shared" si="6"/>
        <v>22.9635</v>
      </c>
      <c r="M125" s="10">
        <f t="shared" si="7"/>
        <v>-0.4345930668</v>
      </c>
      <c r="N125" s="11">
        <f t="shared" si="8"/>
        <v>-0.6592367305</v>
      </c>
      <c r="P125" s="10">
        <v>66.9</v>
      </c>
      <c r="Q125" s="10">
        <v>60.96</v>
      </c>
      <c r="R125" s="10">
        <v>65.63</v>
      </c>
      <c r="S125" s="10">
        <v>47.07</v>
      </c>
      <c r="T125" s="10">
        <f t="shared" ref="T125:W125" si="262">(P125-average(P:P))/stdev(P:P)</f>
        <v>-0.5078970322</v>
      </c>
      <c r="U125" s="10">
        <f t="shared" si="262"/>
        <v>-0.4339616172</v>
      </c>
      <c r="V125" s="10">
        <f t="shared" si="262"/>
        <v>-0.4141535831</v>
      </c>
      <c r="W125" s="10">
        <f t="shared" si="262"/>
        <v>-0.5353908492</v>
      </c>
      <c r="X125" s="10">
        <f t="shared" si="10"/>
        <v>-0.4728507704</v>
      </c>
      <c r="Y125" s="11">
        <f t="shared" si="11"/>
        <v>-0.6876414549</v>
      </c>
      <c r="Z125" s="10"/>
      <c r="AA125" s="10">
        <v>1.0</v>
      </c>
      <c r="AB125" s="10">
        <v>0.0</v>
      </c>
      <c r="AC125" s="10">
        <f t="shared" si="12"/>
        <v>0</v>
      </c>
      <c r="AD125" s="10">
        <f t="shared" si="13"/>
        <v>-0.06691837609</v>
      </c>
      <c r="AE125" s="10">
        <f t="shared" si="14"/>
        <v>-0.3910038269</v>
      </c>
      <c r="AF125" s="10">
        <f t="shared" si="15"/>
        <v>-0.2289611015</v>
      </c>
      <c r="AG125" s="11">
        <f t="shared" si="16"/>
        <v>-0.4784987999</v>
      </c>
      <c r="AH125" s="11"/>
      <c r="AJ125" s="12">
        <f t="shared" si="17"/>
        <v>-0.3049943353</v>
      </c>
      <c r="AK125" s="3">
        <v>-0.305479975</v>
      </c>
      <c r="AL125" s="13">
        <f t="shared" si="18"/>
        <v>-0.3051157452</v>
      </c>
    </row>
    <row r="126">
      <c r="A126" s="10">
        <v>1984.0</v>
      </c>
      <c r="B126" s="1" t="s">
        <v>154</v>
      </c>
      <c r="C126" s="10">
        <v>4.0</v>
      </c>
      <c r="D126" s="10">
        <v>1.0</v>
      </c>
      <c r="E126" s="10">
        <f t="shared" ref="E126:F126" si="263">(C126-average(C:C))/stdev(C:C)</f>
        <v>0.2597855365</v>
      </c>
      <c r="F126" s="10">
        <f t="shared" si="263"/>
        <v>0.4732319217</v>
      </c>
      <c r="G126" s="10">
        <f t="shared" si="4"/>
        <v>0.3665087291</v>
      </c>
      <c r="H126" s="11">
        <f t="shared" si="5"/>
        <v>0.6053996441</v>
      </c>
      <c r="J126" s="10">
        <v>28.1</v>
      </c>
      <c r="K126" s="10">
        <v>0.0</v>
      </c>
      <c r="L126" s="10">
        <f t="shared" si="6"/>
        <v>28.1</v>
      </c>
      <c r="M126" s="10">
        <f t="shared" si="7"/>
        <v>-0.4051287348</v>
      </c>
      <c r="N126" s="11">
        <f t="shared" si="8"/>
        <v>-0.6364972386</v>
      </c>
      <c r="P126" s="10">
        <v>57.03</v>
      </c>
      <c r="Q126" s="10">
        <v>52.34</v>
      </c>
      <c r="R126" s="10">
        <v>67.19</v>
      </c>
      <c r="S126" s="10">
        <v>39.06</v>
      </c>
      <c r="T126" s="10">
        <f t="shared" ref="T126:W126" si="264">(P126-average(P:P))/stdev(P:P)</f>
        <v>-1.167584035</v>
      </c>
      <c r="U126" s="10">
        <f t="shared" si="264"/>
        <v>-0.9722407687</v>
      </c>
      <c r="V126" s="10">
        <f t="shared" si="264"/>
        <v>-0.3027480913</v>
      </c>
      <c r="W126" s="10">
        <f t="shared" si="264"/>
        <v>-1.02727142</v>
      </c>
      <c r="X126" s="10">
        <f t="shared" si="10"/>
        <v>-0.867461079</v>
      </c>
      <c r="Y126" s="11">
        <f t="shared" si="11"/>
        <v>-0.9313759064</v>
      </c>
      <c r="Z126" s="10"/>
      <c r="AA126" s="1"/>
      <c r="AB126" s="1"/>
      <c r="AC126" s="1" t="str">
        <f t="shared" si="12"/>
        <v/>
      </c>
      <c r="AD126" s="1" t="str">
        <f t="shared" si="13"/>
        <v/>
      </c>
      <c r="AE126" s="1" t="str">
        <f t="shared" si="14"/>
        <v/>
      </c>
      <c r="AF126" s="1" t="str">
        <f t="shared" si="15"/>
        <v/>
      </c>
      <c r="AG126" s="11" t="str">
        <f t="shared" si="16"/>
        <v/>
      </c>
      <c r="AH126" s="11"/>
      <c r="AJ126" s="12">
        <f t="shared" si="17"/>
        <v>-0.3208245003</v>
      </c>
      <c r="AL126" s="13">
        <f t="shared" si="18"/>
        <v>-0.3208245003</v>
      </c>
    </row>
    <row r="127">
      <c r="A127" s="10">
        <v>1358.0</v>
      </c>
      <c r="B127" s="1" t="s">
        <v>168</v>
      </c>
      <c r="C127" s="10">
        <v>4.0</v>
      </c>
      <c r="D127" s="10">
        <v>1.0</v>
      </c>
      <c r="E127" s="10">
        <f t="shared" ref="E127:F127" si="265">(C127-average(C:C))/stdev(C:C)</f>
        <v>0.2597855365</v>
      </c>
      <c r="F127" s="10">
        <f t="shared" si="265"/>
        <v>0.4732319217</v>
      </c>
      <c r="G127" s="10">
        <f t="shared" si="4"/>
        <v>0.3665087291</v>
      </c>
      <c r="H127" s="11">
        <f t="shared" si="5"/>
        <v>0.6053996441</v>
      </c>
      <c r="J127" s="10">
        <v>28.3</v>
      </c>
      <c r="K127" s="10">
        <v>5.0</v>
      </c>
      <c r="L127" s="10">
        <f t="shared" si="6"/>
        <v>16.710867</v>
      </c>
      <c r="M127" s="10">
        <f t="shared" si="7"/>
        <v>-0.470459835</v>
      </c>
      <c r="N127" s="11">
        <f t="shared" si="8"/>
        <v>-0.6859007472</v>
      </c>
      <c r="P127" s="10">
        <v>76.23</v>
      </c>
      <c r="Q127" s="10">
        <v>58.97</v>
      </c>
      <c r="R127" s="10">
        <v>69.71</v>
      </c>
      <c r="S127" s="10">
        <v>41.77</v>
      </c>
      <c r="T127" s="10">
        <f t="shared" ref="T127:W127" si="266">(P127-average(P:P))/stdev(P:P)</f>
        <v>0.1156976729</v>
      </c>
      <c r="U127" s="10">
        <f t="shared" si="266"/>
        <v>-0.5582279179</v>
      </c>
      <c r="V127" s="10">
        <f t="shared" si="266"/>
        <v>-0.1227853737</v>
      </c>
      <c r="W127" s="10">
        <f t="shared" si="266"/>
        <v>-0.8608548976</v>
      </c>
      <c r="X127" s="10">
        <f t="shared" si="10"/>
        <v>-0.356542629</v>
      </c>
      <c r="Y127" s="11">
        <f t="shared" si="11"/>
        <v>-0.5971119066</v>
      </c>
      <c r="Z127" s="10"/>
      <c r="AA127" s="10">
        <v>0.0</v>
      </c>
      <c r="AB127" s="10">
        <v>0.0</v>
      </c>
      <c r="AC127" s="10">
        <f t="shared" si="12"/>
        <v>0</v>
      </c>
      <c r="AD127" s="10">
        <f t="shared" si="13"/>
        <v>-0.8647913218</v>
      </c>
      <c r="AE127" s="10">
        <f t="shared" si="14"/>
        <v>-0.3910038269</v>
      </c>
      <c r="AF127" s="10">
        <f t="shared" si="15"/>
        <v>-0.6278975743</v>
      </c>
      <c r="AG127" s="11">
        <f t="shared" si="16"/>
        <v>-0.7923998828</v>
      </c>
      <c r="AH127" s="11"/>
      <c r="AJ127" s="12">
        <f t="shared" si="17"/>
        <v>-0.3675032231</v>
      </c>
      <c r="AK127" s="3">
        <v>-0.1999351264</v>
      </c>
      <c r="AL127" s="13">
        <f t="shared" si="18"/>
        <v>-0.325611199</v>
      </c>
    </row>
    <row r="128">
      <c r="A128" s="10">
        <v>1222.0</v>
      </c>
      <c r="B128" s="1" t="s">
        <v>169</v>
      </c>
      <c r="C128" s="10">
        <v>4.0</v>
      </c>
      <c r="D128" s="10">
        <v>1.0</v>
      </c>
      <c r="E128" s="10">
        <f t="shared" ref="E128:F128" si="267">(C128-average(C:C))/stdev(C:C)</f>
        <v>0.2597855365</v>
      </c>
      <c r="F128" s="10">
        <f t="shared" si="267"/>
        <v>0.4732319217</v>
      </c>
      <c r="G128" s="10">
        <f t="shared" si="4"/>
        <v>0.3665087291</v>
      </c>
      <c r="H128" s="11">
        <f t="shared" si="5"/>
        <v>0.6053996441</v>
      </c>
      <c r="J128" s="10">
        <v>29.1</v>
      </c>
      <c r="K128" s="10">
        <v>6.0</v>
      </c>
      <c r="L128" s="10">
        <f t="shared" si="6"/>
        <v>15.4649331</v>
      </c>
      <c r="M128" s="10">
        <f t="shared" si="7"/>
        <v>-0.4776068437</v>
      </c>
      <c r="N128" s="11">
        <f t="shared" si="8"/>
        <v>-0.6910910531</v>
      </c>
      <c r="P128" s="10">
        <v>67.82</v>
      </c>
      <c r="Q128" s="10">
        <v>64.65</v>
      </c>
      <c r="R128" s="10">
        <v>68.7</v>
      </c>
      <c r="S128" s="10">
        <v>50.44</v>
      </c>
      <c r="T128" s="10">
        <f t="shared" ref="T128:W128" si="268">(P128-average(P:P))/stdev(P:P)</f>
        <v>-0.4464064504</v>
      </c>
      <c r="U128" s="10">
        <f t="shared" si="268"/>
        <v>-0.2035381754</v>
      </c>
      <c r="V128" s="10">
        <f t="shared" si="268"/>
        <v>-0.1949132883</v>
      </c>
      <c r="W128" s="10">
        <f t="shared" si="268"/>
        <v>-0.328444841</v>
      </c>
      <c r="X128" s="10">
        <f t="shared" si="10"/>
        <v>-0.2933256888</v>
      </c>
      <c r="Y128" s="11">
        <f t="shared" si="11"/>
        <v>-0.5415955029</v>
      </c>
      <c r="Z128" s="10"/>
      <c r="AA128" s="10">
        <v>0.0</v>
      </c>
      <c r="AB128" s="10">
        <v>0.0</v>
      </c>
      <c r="AC128" s="10">
        <f t="shared" si="12"/>
        <v>0</v>
      </c>
      <c r="AD128" s="10">
        <f t="shared" si="13"/>
        <v>-0.8647913218</v>
      </c>
      <c r="AE128" s="10">
        <f t="shared" si="14"/>
        <v>-0.3910038269</v>
      </c>
      <c r="AF128" s="10">
        <f t="shared" si="15"/>
        <v>-0.6278975743</v>
      </c>
      <c r="AG128" s="11">
        <f t="shared" si="16"/>
        <v>-0.7923998828</v>
      </c>
      <c r="AH128" s="11"/>
      <c r="AJ128" s="12">
        <f t="shared" si="17"/>
        <v>-0.3549216987</v>
      </c>
      <c r="AK128" s="3">
        <v>-0.316303276</v>
      </c>
      <c r="AL128" s="13">
        <f t="shared" si="18"/>
        <v>-0.345267093</v>
      </c>
    </row>
    <row r="129">
      <c r="A129" s="10">
        <v>1877.0</v>
      </c>
      <c r="B129" s="1" t="s">
        <v>162</v>
      </c>
      <c r="C129" s="10">
        <v>4.0</v>
      </c>
      <c r="D129" s="10">
        <v>1.0</v>
      </c>
      <c r="E129" s="10">
        <f t="shared" ref="E129:F129" si="269">(C129-average(C:C))/stdev(C:C)</f>
        <v>0.2597855365</v>
      </c>
      <c r="F129" s="10">
        <f t="shared" si="269"/>
        <v>0.4732319217</v>
      </c>
      <c r="G129" s="10">
        <f t="shared" si="4"/>
        <v>0.3665087291</v>
      </c>
      <c r="H129" s="11">
        <f t="shared" si="5"/>
        <v>0.6053996441</v>
      </c>
      <c r="J129" s="10">
        <v>0.0</v>
      </c>
      <c r="K129" s="10">
        <v>1.0</v>
      </c>
      <c r="L129" s="10">
        <f t="shared" si="6"/>
        <v>0</v>
      </c>
      <c r="M129" s="10">
        <f t="shared" si="7"/>
        <v>-1</v>
      </c>
      <c r="N129" s="11">
        <f t="shared" si="8"/>
        <v>-1</v>
      </c>
      <c r="P129" s="10">
        <v>62.5</v>
      </c>
      <c r="Q129" s="10">
        <v>68.75</v>
      </c>
      <c r="R129" s="10">
        <v>67.19</v>
      </c>
      <c r="S129" s="10">
        <v>53.13</v>
      </c>
      <c r="T129" s="10">
        <f t="shared" ref="T129:W129" si="270">(P129-average(P:P))/stdev(P:P)</f>
        <v>-0.8019824237</v>
      </c>
      <c r="U129" s="10">
        <f t="shared" si="270"/>
        <v>0.0524878711</v>
      </c>
      <c r="V129" s="10">
        <f t="shared" si="270"/>
        <v>-0.3027480913</v>
      </c>
      <c r="W129" s="10">
        <f t="shared" si="270"/>
        <v>-0.1632564844</v>
      </c>
      <c r="X129" s="10">
        <f t="shared" si="10"/>
        <v>-0.3038747821</v>
      </c>
      <c r="Y129" s="11">
        <f t="shared" si="11"/>
        <v>-0.5512483851</v>
      </c>
      <c r="Z129" s="10"/>
      <c r="AA129" s="10">
        <v>0.0</v>
      </c>
      <c r="AB129" s="10">
        <v>0.0</v>
      </c>
      <c r="AC129" s="10">
        <f t="shared" si="12"/>
        <v>0</v>
      </c>
      <c r="AD129" s="10">
        <f t="shared" si="13"/>
        <v>-0.8647913218</v>
      </c>
      <c r="AE129" s="10">
        <f t="shared" si="14"/>
        <v>-0.3910038269</v>
      </c>
      <c r="AF129" s="10">
        <f t="shared" si="15"/>
        <v>-0.6278975743</v>
      </c>
      <c r="AG129" s="11">
        <f t="shared" si="16"/>
        <v>-0.7923998828</v>
      </c>
      <c r="AH129" s="11"/>
      <c r="AJ129" s="12">
        <f t="shared" si="17"/>
        <v>-0.434562156</v>
      </c>
      <c r="AK129" s="3">
        <v>-0.1010958026</v>
      </c>
      <c r="AL129" s="13">
        <f t="shared" si="18"/>
        <v>-0.3511955676</v>
      </c>
    </row>
    <row r="130">
      <c r="A130" s="10">
        <v>1784.0</v>
      </c>
      <c r="B130" s="1" t="s">
        <v>171</v>
      </c>
      <c r="C130" s="10">
        <v>4.0</v>
      </c>
      <c r="D130" s="10">
        <v>1.0</v>
      </c>
      <c r="E130" s="10">
        <f t="shared" ref="E130:F130" si="271">(C130-average(C:C))/stdev(C:C)</f>
        <v>0.2597855365</v>
      </c>
      <c r="F130" s="10">
        <f t="shared" si="271"/>
        <v>0.4732319217</v>
      </c>
      <c r="G130" s="10">
        <f t="shared" si="4"/>
        <v>0.3665087291</v>
      </c>
      <c r="H130" s="11">
        <f t="shared" si="5"/>
        <v>0.6053996441</v>
      </c>
      <c r="J130" s="10">
        <v>3.0</v>
      </c>
      <c r="K130" s="10">
        <v>1.0</v>
      </c>
      <c r="L130" s="10">
        <f t="shared" si="6"/>
        <v>2.7</v>
      </c>
      <c r="M130" s="10">
        <f t="shared" si="7"/>
        <v>-0.5508298998</v>
      </c>
      <c r="N130" s="11">
        <f t="shared" si="8"/>
        <v>-0.7421791561</v>
      </c>
      <c r="P130" s="10">
        <v>58.79</v>
      </c>
      <c r="Q130" s="10">
        <v>54.1</v>
      </c>
      <c r="R130" s="10">
        <v>54.1</v>
      </c>
      <c r="S130" s="10">
        <v>41.21</v>
      </c>
      <c r="T130" s="10">
        <f t="shared" ref="T130:W130" si="272">(P130-average(P:P))/stdev(P:P)</f>
        <v>-1.049949879</v>
      </c>
      <c r="U130" s="10">
        <f t="shared" si="272"/>
        <v>-0.8623369048</v>
      </c>
      <c r="V130" s="10">
        <f t="shared" si="272"/>
        <v>-1.23755443</v>
      </c>
      <c r="W130" s="10">
        <f t="shared" si="272"/>
        <v>-0.8952435518</v>
      </c>
      <c r="X130" s="10">
        <f t="shared" si="10"/>
        <v>-1.011271191</v>
      </c>
      <c r="Y130" s="11">
        <f t="shared" si="11"/>
        <v>-1.005619805</v>
      </c>
      <c r="Z130" s="10"/>
      <c r="AA130" s="10">
        <v>1.0</v>
      </c>
      <c r="AB130" s="10">
        <v>0.0</v>
      </c>
      <c r="AC130" s="10">
        <f t="shared" si="12"/>
        <v>0</v>
      </c>
      <c r="AD130" s="10">
        <f t="shared" si="13"/>
        <v>-0.06691837609</v>
      </c>
      <c r="AE130" s="10">
        <f t="shared" si="14"/>
        <v>-0.3910038269</v>
      </c>
      <c r="AF130" s="10">
        <f t="shared" si="15"/>
        <v>-0.2289611015</v>
      </c>
      <c r="AG130" s="11">
        <f t="shared" si="16"/>
        <v>-0.4784987999</v>
      </c>
      <c r="AH130" s="11"/>
      <c r="AJ130" s="12">
        <f t="shared" si="17"/>
        <v>-0.4052245291</v>
      </c>
      <c r="AK130" s="3">
        <v>-0.1998079661</v>
      </c>
      <c r="AL130" s="13">
        <f t="shared" si="18"/>
        <v>-0.3538703884</v>
      </c>
    </row>
    <row r="131">
      <c r="A131" s="10">
        <v>1849.0</v>
      </c>
      <c r="B131" s="1" t="s">
        <v>161</v>
      </c>
      <c r="C131" s="10">
        <v>4.0</v>
      </c>
      <c r="D131" s="10">
        <v>0.0</v>
      </c>
      <c r="E131" s="10">
        <f t="shared" ref="E131:F131" si="273">(C131-average(C:C))/stdev(C:C)</f>
        <v>0.2597855365</v>
      </c>
      <c r="F131" s="10">
        <f t="shared" si="273"/>
        <v>-2.101706476</v>
      </c>
      <c r="G131" s="10">
        <f t="shared" si="4"/>
        <v>-0.9209604698</v>
      </c>
      <c r="H131" s="11">
        <f t="shared" si="5"/>
        <v>-0.9596668535</v>
      </c>
      <c r="J131" s="10">
        <v>0.0</v>
      </c>
      <c r="K131" s="10">
        <v>0.0</v>
      </c>
      <c r="L131" s="10">
        <f t="shared" si="6"/>
        <v>0</v>
      </c>
      <c r="M131" s="10">
        <f t="shared" si="7"/>
        <v>-1</v>
      </c>
      <c r="N131" s="11">
        <f t="shared" si="8"/>
        <v>-1</v>
      </c>
      <c r="P131" s="10">
        <v>95.31</v>
      </c>
      <c r="Q131" s="10">
        <v>89.06</v>
      </c>
      <c r="R131" s="10">
        <v>88.28</v>
      </c>
      <c r="S131" s="10">
        <v>81.25</v>
      </c>
      <c r="T131" s="10">
        <f t="shared" ref="T131:W131" si="274">(P131-average(P:P))/stdev(P:P)</f>
        <v>1.390958871</v>
      </c>
      <c r="U131" s="10">
        <f t="shared" si="274"/>
        <v>1.320753482</v>
      </c>
      <c r="V131" s="10">
        <f t="shared" si="274"/>
        <v>1.203368462</v>
      </c>
      <c r="W131" s="10">
        <f t="shared" si="274"/>
        <v>1.563545222</v>
      </c>
      <c r="X131" s="10">
        <f t="shared" si="10"/>
        <v>1.369656509</v>
      </c>
      <c r="Y131" s="11">
        <f t="shared" si="11"/>
        <v>1.17032325</v>
      </c>
      <c r="Z131" s="10"/>
      <c r="AA131" s="10">
        <v>0.0</v>
      </c>
      <c r="AB131" s="10">
        <v>0.0</v>
      </c>
      <c r="AC131" s="10">
        <f t="shared" si="12"/>
        <v>0</v>
      </c>
      <c r="AD131" s="10">
        <f t="shared" si="13"/>
        <v>-0.8647913218</v>
      </c>
      <c r="AE131" s="10">
        <f t="shared" si="14"/>
        <v>-0.3910038269</v>
      </c>
      <c r="AF131" s="10">
        <f t="shared" si="15"/>
        <v>-0.6278975743</v>
      </c>
      <c r="AG131" s="11">
        <f t="shared" si="16"/>
        <v>-0.7923998828</v>
      </c>
      <c r="AH131" s="11"/>
      <c r="AJ131" s="12">
        <f t="shared" si="17"/>
        <v>-0.3954358716</v>
      </c>
      <c r="AK131" s="3">
        <v>-0.2576007686</v>
      </c>
      <c r="AL131" s="13">
        <f t="shared" si="18"/>
        <v>-0.3609770959</v>
      </c>
    </row>
    <row r="132">
      <c r="A132" s="10">
        <v>1904.0</v>
      </c>
      <c r="B132" s="1" t="s">
        <v>144</v>
      </c>
      <c r="C132" s="10">
        <v>4.0</v>
      </c>
      <c r="D132" s="10">
        <v>1.0</v>
      </c>
      <c r="E132" s="10">
        <f t="shared" ref="E132:F132" si="275">(C132-average(C:C))/stdev(C:C)</f>
        <v>0.2597855365</v>
      </c>
      <c r="F132" s="10">
        <f t="shared" si="275"/>
        <v>0.4732319217</v>
      </c>
      <c r="G132" s="10">
        <f t="shared" si="4"/>
        <v>0.3665087291</v>
      </c>
      <c r="H132" s="11">
        <f t="shared" si="5"/>
        <v>0.6053996441</v>
      </c>
      <c r="J132" s="10">
        <v>0.0</v>
      </c>
      <c r="K132" s="10">
        <v>0.0</v>
      </c>
      <c r="L132" s="10">
        <f t="shared" si="6"/>
        <v>0</v>
      </c>
      <c r="M132" s="10">
        <f t="shared" si="7"/>
        <v>-1</v>
      </c>
      <c r="N132" s="11">
        <f t="shared" si="8"/>
        <v>-1</v>
      </c>
      <c r="P132" s="10">
        <v>76.56</v>
      </c>
      <c r="Q132" s="10">
        <v>53.91</v>
      </c>
      <c r="R132" s="10">
        <v>62.5</v>
      </c>
      <c r="S132" s="10">
        <v>46.88</v>
      </c>
      <c r="T132" s="10">
        <f t="shared" ref="T132:W132" si="276">(P132-average(P:P))/stdev(P:P)</f>
        <v>0.1377540773</v>
      </c>
      <c r="U132" s="10">
        <f t="shared" si="276"/>
        <v>-0.8742015265</v>
      </c>
      <c r="V132" s="10">
        <f t="shared" si="276"/>
        <v>-0.6376787045</v>
      </c>
      <c r="W132" s="10">
        <f t="shared" si="276"/>
        <v>-0.5470584283</v>
      </c>
      <c r="X132" s="10">
        <f t="shared" si="10"/>
        <v>-0.4802961455</v>
      </c>
      <c r="Y132" s="11">
        <f t="shared" si="11"/>
        <v>-0.6930340147</v>
      </c>
      <c r="Z132" s="10"/>
      <c r="AA132" s="1"/>
      <c r="AB132" s="1"/>
      <c r="AC132" s="1" t="str">
        <f t="shared" si="12"/>
        <v/>
      </c>
      <c r="AD132" s="1" t="str">
        <f t="shared" si="13"/>
        <v/>
      </c>
      <c r="AE132" s="1" t="str">
        <f t="shared" si="14"/>
        <v/>
      </c>
      <c r="AF132" s="1" t="str">
        <f t="shared" si="15"/>
        <v/>
      </c>
      <c r="AG132" s="11" t="str">
        <f t="shared" si="16"/>
        <v/>
      </c>
      <c r="AH132" s="11"/>
      <c r="AJ132" s="12">
        <f t="shared" si="17"/>
        <v>-0.3625447902</v>
      </c>
      <c r="AL132" s="13">
        <f t="shared" si="18"/>
        <v>-0.3625447902</v>
      </c>
    </row>
    <row r="133">
      <c r="A133" s="10">
        <v>1869.0</v>
      </c>
      <c r="B133" s="1" t="s">
        <v>167</v>
      </c>
      <c r="C133" s="10">
        <v>4.0</v>
      </c>
      <c r="D133" s="10">
        <v>0.0</v>
      </c>
      <c r="E133" s="10">
        <f t="shared" ref="E133:F133" si="277">(C133-average(C:C))/stdev(C:C)</f>
        <v>0.2597855365</v>
      </c>
      <c r="F133" s="10">
        <f t="shared" si="277"/>
        <v>-2.101706476</v>
      </c>
      <c r="G133" s="10">
        <f t="shared" si="4"/>
        <v>-0.9209604698</v>
      </c>
      <c r="H133" s="11">
        <f t="shared" si="5"/>
        <v>-0.9596668535</v>
      </c>
      <c r="J133" s="10">
        <v>0.0</v>
      </c>
      <c r="K133" s="10">
        <v>0.0</v>
      </c>
      <c r="L133" s="10">
        <f t="shared" si="6"/>
        <v>0</v>
      </c>
      <c r="M133" s="10">
        <f t="shared" si="7"/>
        <v>-1</v>
      </c>
      <c r="N133" s="11">
        <f t="shared" si="8"/>
        <v>-1</v>
      </c>
      <c r="P133" s="10">
        <v>87.5</v>
      </c>
      <c r="Q133" s="10">
        <v>73.44</v>
      </c>
      <c r="R133" s="10">
        <v>86.72</v>
      </c>
      <c r="S133" s="10">
        <v>70.31</v>
      </c>
      <c r="T133" s="10">
        <f t="shared" ref="T133:W133" si="278">(P133-average(P:P))/stdev(P:P)</f>
        <v>0.8689573007</v>
      </c>
      <c r="U133" s="10">
        <f t="shared" si="278"/>
        <v>0.3453566901</v>
      </c>
      <c r="V133" s="10">
        <f t="shared" si="278"/>
        <v>1.09196297</v>
      </c>
      <c r="W133" s="10">
        <f t="shared" si="278"/>
        <v>0.891738299</v>
      </c>
      <c r="X133" s="10">
        <f t="shared" si="10"/>
        <v>0.799503815</v>
      </c>
      <c r="Y133" s="11">
        <f t="shared" si="11"/>
        <v>0.8941497721</v>
      </c>
      <c r="Z133" s="10"/>
      <c r="AA133" s="10">
        <v>0.0</v>
      </c>
      <c r="AB133" s="10">
        <v>0.0</v>
      </c>
      <c r="AC133" s="10">
        <f t="shared" si="12"/>
        <v>0</v>
      </c>
      <c r="AD133" s="10">
        <f t="shared" si="13"/>
        <v>-0.8647913218</v>
      </c>
      <c r="AE133" s="10">
        <f t="shared" si="14"/>
        <v>-0.3910038269</v>
      </c>
      <c r="AF133" s="10">
        <f t="shared" si="15"/>
        <v>-0.6278975743</v>
      </c>
      <c r="AG133" s="11">
        <f t="shared" si="16"/>
        <v>-0.7923998828</v>
      </c>
      <c r="AH133" s="11"/>
      <c r="AJ133" s="12">
        <f t="shared" si="17"/>
        <v>-0.4644792411</v>
      </c>
      <c r="AK133" s="3">
        <v>-0.1121580864</v>
      </c>
      <c r="AL133" s="13">
        <f t="shared" si="18"/>
        <v>-0.3763989524</v>
      </c>
    </row>
    <row r="134">
      <c r="A134" s="10">
        <v>1859.0</v>
      </c>
      <c r="B134" s="1" t="s">
        <v>177</v>
      </c>
      <c r="C134" s="10">
        <v>4.0</v>
      </c>
      <c r="D134" s="10">
        <v>1.0</v>
      </c>
      <c r="E134" s="10">
        <f t="shared" ref="E134:F134" si="279">(C134-average(C:C))/stdev(C:C)</f>
        <v>0.2597855365</v>
      </c>
      <c r="F134" s="10">
        <f t="shared" si="279"/>
        <v>0.4732319217</v>
      </c>
      <c r="G134" s="10">
        <f t="shared" si="4"/>
        <v>0.3665087291</v>
      </c>
      <c r="H134" s="11">
        <f t="shared" si="5"/>
        <v>0.6053996441</v>
      </c>
      <c r="J134" s="10">
        <v>35.8</v>
      </c>
      <c r="K134" s="10">
        <v>1.0</v>
      </c>
      <c r="L134" s="10">
        <f t="shared" si="6"/>
        <v>32.22</v>
      </c>
      <c r="M134" s="10">
        <f t="shared" si="7"/>
        <v>-0.3814953174</v>
      </c>
      <c r="N134" s="11">
        <f t="shared" si="8"/>
        <v>-0.6176530721</v>
      </c>
      <c r="P134" s="10">
        <v>73.44</v>
      </c>
      <c r="Q134" s="10">
        <v>55.47</v>
      </c>
      <c r="R134" s="10">
        <v>55.47</v>
      </c>
      <c r="S134" s="10">
        <v>47.66</v>
      </c>
      <c r="T134" s="10">
        <f t="shared" ref="T134:W134" si="280">(P134-average(P:P))/stdev(P:P)</f>
        <v>-0.07077920031</v>
      </c>
      <c r="U134" s="10">
        <f t="shared" si="280"/>
        <v>-0.776786738</v>
      </c>
      <c r="V134" s="10">
        <f t="shared" si="280"/>
        <v>-1.139717556</v>
      </c>
      <c r="W134" s="10">
        <f t="shared" si="280"/>
        <v>-0.4991599457</v>
      </c>
      <c r="X134" s="10">
        <f t="shared" si="10"/>
        <v>-0.6216108599</v>
      </c>
      <c r="Y134" s="11">
        <f t="shared" si="11"/>
        <v>-0.7884230209</v>
      </c>
      <c r="Z134" s="10"/>
      <c r="AA134" s="10">
        <v>0.0</v>
      </c>
      <c r="AB134" s="10">
        <v>0.0</v>
      </c>
      <c r="AC134" s="10">
        <f t="shared" si="12"/>
        <v>0</v>
      </c>
      <c r="AD134" s="10">
        <f t="shared" si="13"/>
        <v>-0.8647913218</v>
      </c>
      <c r="AE134" s="10">
        <f t="shared" si="14"/>
        <v>-0.3910038269</v>
      </c>
      <c r="AF134" s="10">
        <f t="shared" si="15"/>
        <v>-0.6278975743</v>
      </c>
      <c r="AG134" s="11">
        <f t="shared" si="16"/>
        <v>-0.7923998828</v>
      </c>
      <c r="AH134" s="11"/>
      <c r="AJ134" s="12">
        <f t="shared" si="17"/>
        <v>-0.3982690829</v>
      </c>
      <c r="AK134" s="3">
        <v>-0.3382890269</v>
      </c>
      <c r="AL134" s="13">
        <f t="shared" si="18"/>
        <v>-0.3832740689</v>
      </c>
    </row>
    <row r="135">
      <c r="A135" s="10">
        <v>2010.0</v>
      </c>
      <c r="B135" s="1" t="s">
        <v>148</v>
      </c>
      <c r="C135" s="10">
        <v>4.0</v>
      </c>
      <c r="D135" s="10">
        <v>1.0</v>
      </c>
      <c r="E135" s="10">
        <f t="shared" ref="E135:F135" si="281">(C135-average(C:C))/stdev(C:C)</f>
        <v>0.2597855365</v>
      </c>
      <c r="F135" s="10">
        <f t="shared" si="281"/>
        <v>0.4732319217</v>
      </c>
      <c r="G135" s="10">
        <f t="shared" si="4"/>
        <v>0.3665087291</v>
      </c>
      <c r="H135" s="11">
        <f t="shared" si="5"/>
        <v>0.6053996441</v>
      </c>
      <c r="J135" s="10">
        <v>0.0</v>
      </c>
      <c r="K135" s="10">
        <v>0.0</v>
      </c>
      <c r="L135" s="10">
        <f t="shared" si="6"/>
        <v>0</v>
      </c>
      <c r="M135" s="10">
        <f t="shared" si="7"/>
        <v>-1</v>
      </c>
      <c r="N135" s="11">
        <f t="shared" si="8"/>
        <v>-1</v>
      </c>
      <c r="P135" s="10">
        <v>67.97</v>
      </c>
      <c r="Q135" s="10">
        <v>57.03</v>
      </c>
      <c r="R135" s="10">
        <v>60.94</v>
      </c>
      <c r="S135" s="10">
        <v>45.31</v>
      </c>
      <c r="T135" s="10">
        <f t="shared" ref="T135:W135" si="282">(P135-average(P:P))/stdev(P:P)</f>
        <v>-0.436380812</v>
      </c>
      <c r="U135" s="10">
        <f t="shared" si="282"/>
        <v>-0.6793719496</v>
      </c>
      <c r="V135" s="10">
        <f t="shared" si="282"/>
        <v>-0.7490841964</v>
      </c>
      <c r="W135" s="10">
        <f t="shared" si="282"/>
        <v>-0.6434694766</v>
      </c>
      <c r="X135" s="10">
        <f t="shared" si="10"/>
        <v>-0.6270766086</v>
      </c>
      <c r="Y135" s="11">
        <f t="shared" si="11"/>
        <v>-0.7918816885</v>
      </c>
      <c r="Z135" s="10"/>
      <c r="AA135" s="1"/>
      <c r="AB135" s="1"/>
      <c r="AC135" s="1" t="str">
        <f t="shared" si="12"/>
        <v/>
      </c>
      <c r="AD135" s="1" t="str">
        <f t="shared" si="13"/>
        <v/>
      </c>
      <c r="AE135" s="1" t="str">
        <f t="shared" si="14"/>
        <v/>
      </c>
      <c r="AF135" s="1" t="str">
        <f t="shared" si="15"/>
        <v/>
      </c>
      <c r="AG135" s="11" t="str">
        <f t="shared" si="16"/>
        <v/>
      </c>
      <c r="AH135" s="11"/>
      <c r="AJ135" s="12">
        <f t="shared" si="17"/>
        <v>-0.3954940148</v>
      </c>
      <c r="AL135" s="13">
        <f t="shared" si="18"/>
        <v>-0.3954940148</v>
      </c>
    </row>
    <row r="136">
      <c r="A136" s="10">
        <v>1874.0</v>
      </c>
      <c r="B136" s="1" t="s">
        <v>149</v>
      </c>
      <c r="C136" s="10">
        <v>4.0</v>
      </c>
      <c r="D136" s="10">
        <v>0.0</v>
      </c>
      <c r="E136" s="10">
        <f t="shared" ref="E136:F136" si="283">(C136-average(C:C))/stdev(C:C)</f>
        <v>0.2597855365</v>
      </c>
      <c r="F136" s="10">
        <f t="shared" si="283"/>
        <v>-2.101706476</v>
      </c>
      <c r="G136" s="10">
        <f t="shared" si="4"/>
        <v>-0.9209604698</v>
      </c>
      <c r="H136" s="11">
        <f t="shared" si="5"/>
        <v>-0.9596668535</v>
      </c>
      <c r="J136" s="10">
        <v>0.0</v>
      </c>
      <c r="K136" s="10">
        <v>0.0</v>
      </c>
      <c r="L136" s="10">
        <f t="shared" si="6"/>
        <v>0</v>
      </c>
      <c r="M136" s="10">
        <f t="shared" si="7"/>
        <v>-1</v>
      </c>
      <c r="N136" s="11">
        <f t="shared" si="8"/>
        <v>-1</v>
      </c>
      <c r="P136" s="10">
        <v>80.47</v>
      </c>
      <c r="Q136" s="10">
        <v>75.0</v>
      </c>
      <c r="R136" s="10">
        <v>85.94</v>
      </c>
      <c r="S136" s="10">
        <v>64.06</v>
      </c>
      <c r="T136" s="10">
        <f t="shared" ref="T136:W136" si="284">(P136-average(P:P))/stdev(P:P)</f>
        <v>0.3990890502</v>
      </c>
      <c r="U136" s="10">
        <f t="shared" si="284"/>
        <v>0.4427714786</v>
      </c>
      <c r="V136" s="10">
        <f t="shared" si="284"/>
        <v>1.036260224</v>
      </c>
      <c r="W136" s="10">
        <f t="shared" si="284"/>
        <v>0.5079363551</v>
      </c>
      <c r="X136" s="10">
        <f t="shared" si="10"/>
        <v>0.596514277</v>
      </c>
      <c r="Y136" s="11">
        <f t="shared" si="11"/>
        <v>0.7723433673</v>
      </c>
      <c r="Z136" s="10"/>
      <c r="AA136" s="1"/>
      <c r="AB136" s="1"/>
      <c r="AC136" s="1" t="str">
        <f t="shared" si="12"/>
        <v/>
      </c>
      <c r="AD136" s="1" t="str">
        <f t="shared" si="13"/>
        <v/>
      </c>
      <c r="AE136" s="1" t="str">
        <f t="shared" si="14"/>
        <v/>
      </c>
      <c r="AF136" s="1" t="str">
        <f t="shared" si="15"/>
        <v/>
      </c>
      <c r="AG136" s="11" t="str">
        <f t="shared" si="16"/>
        <v/>
      </c>
      <c r="AH136" s="11"/>
      <c r="AJ136" s="12">
        <f t="shared" si="17"/>
        <v>-0.3957744954</v>
      </c>
      <c r="AL136" s="13">
        <f t="shared" si="18"/>
        <v>-0.3957744954</v>
      </c>
    </row>
    <row r="137">
      <c r="A137" s="10">
        <v>1873.0</v>
      </c>
      <c r="B137" s="1" t="s">
        <v>173</v>
      </c>
      <c r="C137" s="10">
        <v>4.0</v>
      </c>
      <c r="D137" s="10">
        <v>1.0</v>
      </c>
      <c r="E137" s="10">
        <f t="shared" ref="E137:F137" si="285">(C137-average(C:C))/stdev(C:C)</f>
        <v>0.2597855365</v>
      </c>
      <c r="F137" s="10">
        <f t="shared" si="285"/>
        <v>0.4732319217</v>
      </c>
      <c r="G137" s="10">
        <f t="shared" si="4"/>
        <v>0.3665087291</v>
      </c>
      <c r="H137" s="11">
        <f t="shared" si="5"/>
        <v>0.6053996441</v>
      </c>
      <c r="J137" s="10">
        <v>0.0</v>
      </c>
      <c r="K137" s="10">
        <v>1.0</v>
      </c>
      <c r="L137" s="10">
        <f t="shared" si="6"/>
        <v>0</v>
      </c>
      <c r="M137" s="10">
        <f t="shared" si="7"/>
        <v>-1</v>
      </c>
      <c r="N137" s="11">
        <f t="shared" si="8"/>
        <v>-1</v>
      </c>
      <c r="P137" s="10">
        <v>74.22</v>
      </c>
      <c r="Q137" s="10">
        <v>54.69</v>
      </c>
      <c r="R137" s="10">
        <v>59.38</v>
      </c>
      <c r="S137" s="10">
        <v>47.66</v>
      </c>
      <c r="T137" s="10">
        <f t="shared" ref="T137:W137" si="286">(P137-average(P:P))/stdev(P:P)</f>
        <v>-0.0186458809</v>
      </c>
      <c r="U137" s="10">
        <f t="shared" si="286"/>
        <v>-0.8254941323</v>
      </c>
      <c r="V137" s="10">
        <f t="shared" si="286"/>
        <v>-0.8604896882</v>
      </c>
      <c r="W137" s="10">
        <f t="shared" si="286"/>
        <v>-0.4991599457</v>
      </c>
      <c r="X137" s="10">
        <f t="shared" si="10"/>
        <v>-0.5509474118</v>
      </c>
      <c r="Y137" s="11">
        <f t="shared" si="11"/>
        <v>-0.7422583188</v>
      </c>
      <c r="Z137" s="10"/>
      <c r="AA137" s="10">
        <v>0.0</v>
      </c>
      <c r="AB137" s="10">
        <v>0.0</v>
      </c>
      <c r="AC137" s="10">
        <f t="shared" si="12"/>
        <v>0</v>
      </c>
      <c r="AD137" s="10">
        <f t="shared" si="13"/>
        <v>-0.8647913218</v>
      </c>
      <c r="AE137" s="10">
        <f t="shared" si="14"/>
        <v>-0.3910038269</v>
      </c>
      <c r="AF137" s="10">
        <f t="shared" si="15"/>
        <v>-0.6278975743</v>
      </c>
      <c r="AG137" s="11">
        <f t="shared" si="16"/>
        <v>-0.7923998828</v>
      </c>
      <c r="AH137" s="11"/>
      <c r="AJ137" s="12">
        <f t="shared" si="17"/>
        <v>-0.4823146394</v>
      </c>
      <c r="AK137" s="3">
        <v>-0.1579397244</v>
      </c>
      <c r="AL137" s="13">
        <f t="shared" si="18"/>
        <v>-0.4012209106</v>
      </c>
    </row>
    <row r="138">
      <c r="A138" s="10">
        <v>1586.0</v>
      </c>
      <c r="B138" s="1" t="s">
        <v>179</v>
      </c>
      <c r="C138" s="10">
        <v>4.0</v>
      </c>
      <c r="D138" s="10">
        <v>1.0</v>
      </c>
      <c r="E138" s="10">
        <f t="shared" ref="E138:F138" si="287">(C138-average(C:C))/stdev(C:C)</f>
        <v>0.2597855365</v>
      </c>
      <c r="F138" s="10">
        <f t="shared" si="287"/>
        <v>0.4732319217</v>
      </c>
      <c r="G138" s="10">
        <f t="shared" si="4"/>
        <v>0.3665087291</v>
      </c>
      <c r="H138" s="11">
        <f t="shared" si="5"/>
        <v>0.6053996441</v>
      </c>
      <c r="J138" s="10">
        <v>32.5</v>
      </c>
      <c r="K138" s="10">
        <v>3.0</v>
      </c>
      <c r="L138" s="10">
        <f t="shared" si="6"/>
        <v>23.6925</v>
      </c>
      <c r="M138" s="10">
        <f t="shared" si="7"/>
        <v>-0.4304113286</v>
      </c>
      <c r="N138" s="11">
        <f t="shared" si="8"/>
        <v>-0.6560574126</v>
      </c>
      <c r="P138" s="10">
        <v>57.22</v>
      </c>
      <c r="Q138" s="10">
        <v>46.62</v>
      </c>
      <c r="R138" s="10">
        <v>66.56</v>
      </c>
      <c r="S138" s="10">
        <v>39.49</v>
      </c>
      <c r="T138" s="10">
        <f t="shared" ref="T138:W138" si="288">(P138-average(P:P))/stdev(P:P)</f>
        <v>-1.154884894</v>
      </c>
      <c r="U138" s="10">
        <f t="shared" si="288"/>
        <v>-1.329428326</v>
      </c>
      <c r="V138" s="10">
        <f t="shared" si="288"/>
        <v>-0.3477387707</v>
      </c>
      <c r="W138" s="10">
        <f t="shared" si="288"/>
        <v>-1.000865847</v>
      </c>
      <c r="X138" s="10">
        <f t="shared" si="10"/>
        <v>-0.9582294593</v>
      </c>
      <c r="Y138" s="11">
        <f t="shared" si="11"/>
        <v>-0.9788919549</v>
      </c>
      <c r="Z138" s="10"/>
      <c r="AA138" s="10">
        <v>1.0</v>
      </c>
      <c r="AB138" s="10">
        <v>0.0</v>
      </c>
      <c r="AC138" s="10">
        <f t="shared" si="12"/>
        <v>0</v>
      </c>
      <c r="AD138" s="10">
        <f t="shared" si="13"/>
        <v>-0.06691837609</v>
      </c>
      <c r="AE138" s="10">
        <f t="shared" si="14"/>
        <v>-0.3910038269</v>
      </c>
      <c r="AF138" s="10">
        <f t="shared" si="15"/>
        <v>-0.2289611015</v>
      </c>
      <c r="AG138" s="11">
        <f t="shared" si="16"/>
        <v>-0.4784987999</v>
      </c>
      <c r="AH138" s="11"/>
      <c r="AJ138" s="12">
        <f t="shared" si="17"/>
        <v>-0.3770121308</v>
      </c>
      <c r="AK138" s="3">
        <v>-0.4784061006</v>
      </c>
      <c r="AL138" s="13">
        <f t="shared" si="18"/>
        <v>-0.4023606233</v>
      </c>
    </row>
    <row r="139">
      <c r="A139" s="10">
        <v>1726.0</v>
      </c>
      <c r="B139" s="1" t="s">
        <v>174</v>
      </c>
      <c r="C139" s="10">
        <v>4.0</v>
      </c>
      <c r="D139" s="10">
        <v>1.0</v>
      </c>
      <c r="E139" s="10">
        <f t="shared" ref="E139:F139" si="289">(C139-average(C:C))/stdev(C:C)</f>
        <v>0.2597855365</v>
      </c>
      <c r="F139" s="10">
        <f t="shared" si="289"/>
        <v>0.4732319217</v>
      </c>
      <c r="G139" s="10">
        <f t="shared" si="4"/>
        <v>0.3665087291</v>
      </c>
      <c r="H139" s="11">
        <f t="shared" si="5"/>
        <v>0.6053996441</v>
      </c>
      <c r="J139" s="10">
        <v>0.0</v>
      </c>
      <c r="K139" s="10">
        <v>0.0</v>
      </c>
      <c r="L139" s="10">
        <f t="shared" si="6"/>
        <v>0</v>
      </c>
      <c r="M139" s="10">
        <f t="shared" si="7"/>
        <v>-1</v>
      </c>
      <c r="N139" s="11">
        <f t="shared" si="8"/>
        <v>-1</v>
      </c>
      <c r="P139" s="10">
        <v>70.51</v>
      </c>
      <c r="Q139" s="10">
        <v>65.62</v>
      </c>
      <c r="R139" s="10">
        <v>63.28</v>
      </c>
      <c r="S139" s="10">
        <v>47.9</v>
      </c>
      <c r="T139" s="10">
        <f t="shared" ref="T139:W139" si="290">(P139-average(P:P))/stdev(P:P)</f>
        <v>-0.266613336</v>
      </c>
      <c r="U139" s="10">
        <f t="shared" si="290"/>
        <v>-0.1429661595</v>
      </c>
      <c r="V139" s="10">
        <f t="shared" si="290"/>
        <v>-0.5819759586</v>
      </c>
      <c r="W139" s="10">
        <f t="shared" si="290"/>
        <v>-0.484421951</v>
      </c>
      <c r="X139" s="10">
        <f t="shared" si="10"/>
        <v>-0.3689943513</v>
      </c>
      <c r="Y139" s="11">
        <f t="shared" si="11"/>
        <v>-0.6074490524</v>
      </c>
      <c r="Z139" s="10"/>
      <c r="AA139" s="10">
        <v>0.0</v>
      </c>
      <c r="AB139" s="10">
        <v>0.0</v>
      </c>
      <c r="AC139" s="10">
        <f t="shared" si="12"/>
        <v>0</v>
      </c>
      <c r="AD139" s="10">
        <f t="shared" si="13"/>
        <v>-0.8647913218</v>
      </c>
      <c r="AE139" s="10">
        <f t="shared" si="14"/>
        <v>-0.3910038269</v>
      </c>
      <c r="AF139" s="10">
        <f t="shared" si="15"/>
        <v>-0.6278975743</v>
      </c>
      <c r="AG139" s="11">
        <f t="shared" si="16"/>
        <v>-0.7923998828</v>
      </c>
      <c r="AH139" s="11"/>
      <c r="AJ139" s="12">
        <f t="shared" si="17"/>
        <v>-0.4486123228</v>
      </c>
      <c r="AK139" s="3">
        <v>-0.3083672729</v>
      </c>
      <c r="AL139" s="13">
        <f t="shared" si="18"/>
        <v>-0.4135510603</v>
      </c>
    </row>
    <row r="140">
      <c r="A140" s="10">
        <v>1552.0</v>
      </c>
      <c r="B140" s="1" t="s">
        <v>181</v>
      </c>
      <c r="C140" s="10">
        <v>4.0</v>
      </c>
      <c r="D140" s="10">
        <v>1.0</v>
      </c>
      <c r="E140" s="10">
        <f t="shared" ref="E140:F140" si="291">(C140-average(C:C))/stdev(C:C)</f>
        <v>0.2597855365</v>
      </c>
      <c r="F140" s="10">
        <f t="shared" si="291"/>
        <v>0.4732319217</v>
      </c>
      <c r="G140" s="10">
        <f t="shared" si="4"/>
        <v>0.3665087291</v>
      </c>
      <c r="H140" s="11">
        <f t="shared" si="5"/>
        <v>0.6053996441</v>
      </c>
      <c r="J140" s="10">
        <v>26.5</v>
      </c>
      <c r="K140" s="10">
        <v>3.0</v>
      </c>
      <c r="L140" s="10">
        <f t="shared" si="6"/>
        <v>19.3185</v>
      </c>
      <c r="M140" s="10">
        <f t="shared" si="7"/>
        <v>-0.4555017576</v>
      </c>
      <c r="N140" s="11">
        <f t="shared" si="8"/>
        <v>-0.6749087032</v>
      </c>
      <c r="P140" s="10">
        <v>68.99</v>
      </c>
      <c r="Q140" s="10">
        <v>60.39</v>
      </c>
      <c r="R140" s="10">
        <v>57.23</v>
      </c>
      <c r="S140" s="10">
        <v>37.84</v>
      </c>
      <c r="T140" s="10">
        <f t="shared" ref="T140:W140" si="292">(P140-average(P:P))/stdev(P:P)</f>
        <v>-0.3682064713</v>
      </c>
      <c r="U140" s="10">
        <f t="shared" si="292"/>
        <v>-0.4695554822</v>
      </c>
      <c r="V140" s="10">
        <f t="shared" si="292"/>
        <v>-1.014029308</v>
      </c>
      <c r="W140" s="10">
        <f t="shared" si="292"/>
        <v>-1.10218956</v>
      </c>
      <c r="X140" s="10">
        <f t="shared" si="10"/>
        <v>-0.7384952054</v>
      </c>
      <c r="Y140" s="11">
        <f t="shared" si="11"/>
        <v>-0.8593574375</v>
      </c>
      <c r="Z140" s="10"/>
      <c r="AA140" s="10">
        <v>0.0</v>
      </c>
      <c r="AB140" s="10">
        <v>0.0</v>
      </c>
      <c r="AC140" s="10">
        <f t="shared" si="12"/>
        <v>0</v>
      </c>
      <c r="AD140" s="10">
        <f t="shared" si="13"/>
        <v>-0.8647913218</v>
      </c>
      <c r="AE140" s="10">
        <f t="shared" si="14"/>
        <v>-0.3910038269</v>
      </c>
      <c r="AF140" s="10">
        <f t="shared" si="15"/>
        <v>-0.6278975743</v>
      </c>
      <c r="AG140" s="11">
        <f t="shared" si="16"/>
        <v>-0.7923998828</v>
      </c>
      <c r="AH140" s="11"/>
      <c r="AJ140" s="12">
        <f t="shared" si="17"/>
        <v>-0.4303165949</v>
      </c>
      <c r="AK140" s="3">
        <v>-0.4000684017</v>
      </c>
      <c r="AL140" s="13">
        <f t="shared" si="18"/>
        <v>-0.4227545466</v>
      </c>
    </row>
    <row r="141">
      <c r="A141" s="10">
        <v>1440.0</v>
      </c>
      <c r="B141" s="1" t="s">
        <v>172</v>
      </c>
      <c r="C141" s="10">
        <v>4.0</v>
      </c>
      <c r="D141" s="10">
        <v>1.0</v>
      </c>
      <c r="E141" s="10">
        <f t="shared" ref="E141:F141" si="293">(C141-average(C:C))/stdev(C:C)</f>
        <v>0.2597855365</v>
      </c>
      <c r="F141" s="10">
        <f t="shared" si="293"/>
        <v>0.4732319217</v>
      </c>
      <c r="G141" s="10">
        <f t="shared" si="4"/>
        <v>0.3665087291</v>
      </c>
      <c r="H141" s="11">
        <f t="shared" si="5"/>
        <v>0.6053996441</v>
      </c>
      <c r="J141" s="10">
        <v>0.0</v>
      </c>
      <c r="K141" s="10">
        <v>0.0</v>
      </c>
      <c r="L141" s="10">
        <f t="shared" si="6"/>
        <v>0</v>
      </c>
      <c r="M141" s="10">
        <f t="shared" si="7"/>
        <v>-1</v>
      </c>
      <c r="N141" s="11">
        <f t="shared" si="8"/>
        <v>-1</v>
      </c>
      <c r="P141" s="10">
        <v>78.83</v>
      </c>
      <c r="Q141" s="10">
        <v>71.91</v>
      </c>
      <c r="R141" s="10">
        <v>61.11</v>
      </c>
      <c r="S141" s="10">
        <v>51.06</v>
      </c>
      <c r="T141" s="10">
        <f t="shared" ref="T141:W141" si="294">(P141-average(P:P))/stdev(P:P)</f>
        <v>0.2894754043</v>
      </c>
      <c r="U141" s="10">
        <f t="shared" si="294"/>
        <v>0.249815263</v>
      </c>
      <c r="V141" s="10">
        <f t="shared" si="294"/>
        <v>-0.7369438543</v>
      </c>
      <c r="W141" s="10">
        <f t="shared" si="294"/>
        <v>-0.2903716882</v>
      </c>
      <c r="X141" s="10">
        <f t="shared" si="10"/>
        <v>-0.1220062188</v>
      </c>
      <c r="Y141" s="11">
        <f t="shared" si="11"/>
        <v>-0.349293886</v>
      </c>
      <c r="Z141" s="10"/>
      <c r="AA141" s="10">
        <v>0.0</v>
      </c>
      <c r="AB141" s="10">
        <v>0.0</v>
      </c>
      <c r="AC141" s="10">
        <f t="shared" si="12"/>
        <v>0</v>
      </c>
      <c r="AD141" s="10">
        <f t="shared" si="13"/>
        <v>-0.8647913218</v>
      </c>
      <c r="AE141" s="10">
        <f t="shared" si="14"/>
        <v>-0.3910038269</v>
      </c>
      <c r="AF141" s="10">
        <f t="shared" si="15"/>
        <v>-0.6278975743</v>
      </c>
      <c r="AG141" s="11">
        <f t="shared" si="16"/>
        <v>-0.7923998828</v>
      </c>
      <c r="AH141" s="11"/>
      <c r="AJ141" s="12">
        <f t="shared" si="17"/>
        <v>-0.3840735312</v>
      </c>
      <c r="AK141" s="3">
        <v>-0.5478759484</v>
      </c>
      <c r="AL141" s="13">
        <f t="shared" si="18"/>
        <v>-0.4250241355</v>
      </c>
    </row>
    <row r="142">
      <c r="A142" s="10">
        <v>1707.0</v>
      </c>
      <c r="B142" s="1" t="s">
        <v>188</v>
      </c>
      <c r="C142" s="10">
        <v>4.0</v>
      </c>
      <c r="D142" s="10">
        <v>1.0</v>
      </c>
      <c r="E142" s="10">
        <f t="shared" ref="E142:F142" si="295">(C142-average(C:C))/stdev(C:C)</f>
        <v>0.2597855365</v>
      </c>
      <c r="F142" s="10">
        <f t="shared" si="295"/>
        <v>0.4732319217</v>
      </c>
      <c r="G142" s="10">
        <f t="shared" si="4"/>
        <v>0.3665087291</v>
      </c>
      <c r="H142" s="11">
        <f t="shared" si="5"/>
        <v>0.6053996441</v>
      </c>
      <c r="J142" s="10">
        <v>24.5</v>
      </c>
      <c r="K142" s="10">
        <v>2.0</v>
      </c>
      <c r="L142" s="10">
        <f t="shared" si="6"/>
        <v>19.845</v>
      </c>
      <c r="M142" s="10">
        <f t="shared" si="7"/>
        <v>-0.4524816134</v>
      </c>
      <c r="N142" s="11">
        <f t="shared" si="8"/>
        <v>-0.6726675356</v>
      </c>
      <c r="P142" s="10">
        <v>63.67</v>
      </c>
      <c r="Q142" s="10">
        <v>40.82</v>
      </c>
      <c r="R142" s="10">
        <v>56.84</v>
      </c>
      <c r="S142" s="10">
        <v>44.73</v>
      </c>
      <c r="T142" s="10">
        <f t="shared" ref="T142:W142" si="296">(P142-average(P:P))/stdev(P:P)</f>
        <v>-0.7237824446</v>
      </c>
      <c r="U142" s="10">
        <f t="shared" si="296"/>
        <v>-1.691611514</v>
      </c>
      <c r="V142" s="10">
        <f t="shared" si="296"/>
        <v>-1.041880681</v>
      </c>
      <c r="W142" s="10">
        <f t="shared" si="296"/>
        <v>-0.679086297</v>
      </c>
      <c r="X142" s="10">
        <f t="shared" si="10"/>
        <v>-1.034090234</v>
      </c>
      <c r="Y142" s="11">
        <f t="shared" si="11"/>
        <v>-1.016902274</v>
      </c>
      <c r="Z142" s="10"/>
      <c r="AA142" s="10">
        <v>0.0</v>
      </c>
      <c r="AB142" s="10">
        <v>0.0</v>
      </c>
      <c r="AC142" s="10">
        <f t="shared" si="12"/>
        <v>0</v>
      </c>
      <c r="AD142" s="10">
        <f t="shared" si="13"/>
        <v>-0.8647913218</v>
      </c>
      <c r="AE142" s="10">
        <f t="shared" si="14"/>
        <v>-0.3910038269</v>
      </c>
      <c r="AF142" s="10">
        <f t="shared" si="15"/>
        <v>-0.6278975743</v>
      </c>
      <c r="AG142" s="11">
        <f t="shared" si="16"/>
        <v>-0.7923998828</v>
      </c>
      <c r="AH142" s="11"/>
      <c r="AJ142" s="12">
        <f t="shared" si="17"/>
        <v>-0.469142512</v>
      </c>
      <c r="AK142" s="3">
        <v>-0.3827706826</v>
      </c>
      <c r="AL142" s="13">
        <f t="shared" si="18"/>
        <v>-0.4475495546</v>
      </c>
    </row>
    <row r="143">
      <c r="A143" s="10">
        <v>1616.0</v>
      </c>
      <c r="B143" s="1" t="s">
        <v>176</v>
      </c>
      <c r="C143" s="10">
        <v>4.0</v>
      </c>
      <c r="D143" s="10">
        <v>1.0</v>
      </c>
      <c r="E143" s="10">
        <f t="shared" ref="E143:F143" si="297">(C143-average(C:C))/stdev(C:C)</f>
        <v>0.2597855365</v>
      </c>
      <c r="F143" s="10">
        <f t="shared" si="297"/>
        <v>0.4732319217</v>
      </c>
      <c r="G143" s="10">
        <f t="shared" si="4"/>
        <v>0.3665087291</v>
      </c>
      <c r="H143" s="11">
        <f t="shared" si="5"/>
        <v>0.6053996441</v>
      </c>
      <c r="J143" s="10">
        <v>0.0</v>
      </c>
      <c r="K143" s="10">
        <v>0.0</v>
      </c>
      <c r="L143" s="10">
        <f t="shared" si="6"/>
        <v>0</v>
      </c>
      <c r="M143" s="10">
        <f t="shared" si="7"/>
        <v>-1</v>
      </c>
      <c r="N143" s="11">
        <f t="shared" si="8"/>
        <v>-1</v>
      </c>
      <c r="P143" s="10">
        <v>62.85</v>
      </c>
      <c r="Q143" s="10">
        <v>59.81</v>
      </c>
      <c r="R143" s="10">
        <v>67.43</v>
      </c>
      <c r="S143" s="10">
        <v>48.44</v>
      </c>
      <c r="T143" s="10">
        <f t="shared" ref="T143:W143" si="298">(P143-average(P:P))/stdev(P:P)</f>
        <v>-0.7785892676</v>
      </c>
      <c r="U143" s="10">
        <f t="shared" si="298"/>
        <v>-0.505773801</v>
      </c>
      <c r="V143" s="10">
        <f t="shared" si="298"/>
        <v>-0.2856087848</v>
      </c>
      <c r="W143" s="10">
        <f t="shared" si="298"/>
        <v>-0.4512614631</v>
      </c>
      <c r="X143" s="10">
        <f t="shared" si="10"/>
        <v>-0.5053083291</v>
      </c>
      <c r="Y143" s="11">
        <f t="shared" si="11"/>
        <v>-0.7108504267</v>
      </c>
      <c r="Z143" s="10"/>
      <c r="AA143" s="10">
        <v>1.0</v>
      </c>
      <c r="AB143" s="10">
        <v>0.0</v>
      </c>
      <c r="AC143" s="10">
        <f t="shared" si="12"/>
        <v>0</v>
      </c>
      <c r="AD143" s="10">
        <f t="shared" si="13"/>
        <v>-0.06691837609</v>
      </c>
      <c r="AE143" s="10">
        <f t="shared" si="14"/>
        <v>-0.3910038269</v>
      </c>
      <c r="AF143" s="10">
        <f t="shared" si="15"/>
        <v>-0.2289611015</v>
      </c>
      <c r="AG143" s="11">
        <f t="shared" si="16"/>
        <v>-0.4784987999</v>
      </c>
      <c r="AH143" s="11"/>
      <c r="AJ143" s="12">
        <f t="shared" si="17"/>
        <v>-0.3959873956</v>
      </c>
      <c r="AK143" s="3">
        <v>-0.6176848565</v>
      </c>
      <c r="AL143" s="13">
        <f t="shared" si="18"/>
        <v>-0.4514117608</v>
      </c>
    </row>
    <row r="144">
      <c r="A144" s="10">
        <v>1448.0</v>
      </c>
      <c r="B144" s="1" t="s">
        <v>170</v>
      </c>
      <c r="C144" s="10">
        <v>4.0</v>
      </c>
      <c r="D144" s="10">
        <v>1.0</v>
      </c>
      <c r="E144" s="10">
        <f t="shared" ref="E144:F144" si="299">(C144-average(C:C))/stdev(C:C)</f>
        <v>0.2597855365</v>
      </c>
      <c r="F144" s="10">
        <f t="shared" si="299"/>
        <v>0.4732319217</v>
      </c>
      <c r="G144" s="10">
        <f t="shared" si="4"/>
        <v>0.3665087291</v>
      </c>
      <c r="H144" s="11">
        <f t="shared" si="5"/>
        <v>0.6053996441</v>
      </c>
      <c r="J144" s="10">
        <v>0.0</v>
      </c>
      <c r="K144" s="10">
        <v>0.0</v>
      </c>
      <c r="L144" s="10">
        <f t="shared" si="6"/>
        <v>0</v>
      </c>
      <c r="M144" s="10">
        <f t="shared" si="7"/>
        <v>-1</v>
      </c>
      <c r="N144" s="11">
        <f t="shared" si="8"/>
        <v>-1</v>
      </c>
      <c r="P144" s="10">
        <v>64.84</v>
      </c>
      <c r="Q144" s="10">
        <v>67.97</v>
      </c>
      <c r="R144" s="10">
        <v>67.19</v>
      </c>
      <c r="S144" s="10">
        <v>46.09</v>
      </c>
      <c r="T144" s="10">
        <f t="shared" ref="T144:W144" si="300">(P144-average(P:P))/stdev(P:P)</f>
        <v>-0.6455824655</v>
      </c>
      <c r="U144" s="10">
        <f t="shared" si="300"/>
        <v>0.00378047689</v>
      </c>
      <c r="V144" s="10">
        <f t="shared" si="300"/>
        <v>-0.3027480913</v>
      </c>
      <c r="W144" s="10">
        <f t="shared" si="300"/>
        <v>-0.595570994</v>
      </c>
      <c r="X144" s="10">
        <f t="shared" si="10"/>
        <v>-0.3850302685</v>
      </c>
      <c r="Y144" s="11">
        <f t="shared" si="11"/>
        <v>-0.6205080728</v>
      </c>
      <c r="Z144" s="10"/>
      <c r="AA144" s="10">
        <v>0.0</v>
      </c>
      <c r="AB144" s="10">
        <v>0.0</v>
      </c>
      <c r="AC144" s="10">
        <f t="shared" si="12"/>
        <v>0</v>
      </c>
      <c r="AD144" s="10">
        <f t="shared" si="13"/>
        <v>-0.8647913218</v>
      </c>
      <c r="AE144" s="10">
        <f t="shared" si="14"/>
        <v>-0.3910038269</v>
      </c>
      <c r="AF144" s="10">
        <f t="shared" si="15"/>
        <v>-0.6278975743</v>
      </c>
      <c r="AG144" s="11">
        <f t="shared" si="16"/>
        <v>-0.7923998828</v>
      </c>
      <c r="AH144" s="11"/>
      <c r="AJ144" s="12">
        <f t="shared" si="17"/>
        <v>-0.4518770779</v>
      </c>
      <c r="AL144" s="13">
        <f t="shared" si="18"/>
        <v>-0.4518770779</v>
      </c>
    </row>
    <row r="145">
      <c r="A145" s="10">
        <v>1855.0</v>
      </c>
      <c r="B145" s="15" t="s">
        <v>183</v>
      </c>
      <c r="C145" s="10">
        <v>4.0</v>
      </c>
      <c r="D145" s="10">
        <v>0.0</v>
      </c>
      <c r="E145" s="10">
        <f t="shared" ref="E145:F145" si="301">(C145-average(C:C))/stdev(C:C)</f>
        <v>0.2597855365</v>
      </c>
      <c r="F145" s="10">
        <f t="shared" si="301"/>
        <v>-2.101706476</v>
      </c>
      <c r="G145" s="10">
        <f t="shared" si="4"/>
        <v>-0.9209604698</v>
      </c>
      <c r="H145" s="11">
        <f t="shared" si="5"/>
        <v>-0.9596668535</v>
      </c>
      <c r="J145" s="10">
        <v>0.0</v>
      </c>
      <c r="K145" s="10">
        <v>0.0</v>
      </c>
      <c r="L145" s="10">
        <f t="shared" si="6"/>
        <v>0</v>
      </c>
      <c r="M145" s="10">
        <f t="shared" si="7"/>
        <v>-1</v>
      </c>
      <c r="N145" s="11">
        <f t="shared" si="8"/>
        <v>-1</v>
      </c>
      <c r="P145" s="10">
        <v>62.5</v>
      </c>
      <c r="Q145" s="10">
        <v>62.5</v>
      </c>
      <c r="R145" s="10">
        <v>67.19</v>
      </c>
      <c r="S145" s="10">
        <v>59.38</v>
      </c>
      <c r="T145" s="10">
        <f t="shared" ref="T145:W145" si="302">(P145-average(P:P))/stdev(P:P)</f>
        <v>-0.8019824237</v>
      </c>
      <c r="U145" s="10">
        <f t="shared" si="302"/>
        <v>-0.3377957364</v>
      </c>
      <c r="V145" s="10">
        <f t="shared" si="302"/>
        <v>-0.3027480913</v>
      </c>
      <c r="W145" s="10">
        <f t="shared" si="302"/>
        <v>0.2205454595</v>
      </c>
      <c r="X145" s="10">
        <f t="shared" si="10"/>
        <v>-0.305495198</v>
      </c>
      <c r="Y145" s="11">
        <f t="shared" si="11"/>
        <v>-0.5527162002</v>
      </c>
      <c r="Z145" s="10"/>
      <c r="AA145" s="10">
        <v>2.0</v>
      </c>
      <c r="AB145" s="10">
        <v>0.0</v>
      </c>
      <c r="AC145" s="10">
        <f t="shared" si="12"/>
        <v>0</v>
      </c>
      <c r="AD145" s="10">
        <f t="shared" si="13"/>
        <v>0.7309545696</v>
      </c>
      <c r="AE145" s="10">
        <f t="shared" si="14"/>
        <v>-0.3910038269</v>
      </c>
      <c r="AF145" s="10">
        <f t="shared" si="15"/>
        <v>0.1699753714</v>
      </c>
      <c r="AG145" s="11">
        <f t="shared" si="16"/>
        <v>0.4122806949</v>
      </c>
      <c r="AH145" s="11"/>
      <c r="AJ145" s="12">
        <f t="shared" si="17"/>
        <v>-0.5250255897</v>
      </c>
      <c r="AK145" s="3">
        <v>-0.3478016887</v>
      </c>
      <c r="AL145" s="13">
        <f t="shared" si="18"/>
        <v>-0.4807196145</v>
      </c>
    </row>
    <row r="146">
      <c r="A146" s="10">
        <v>245.0</v>
      </c>
      <c r="B146" s="1" t="s">
        <v>191</v>
      </c>
      <c r="C146" s="10">
        <v>2.0</v>
      </c>
      <c r="D146" s="10">
        <v>1.0</v>
      </c>
      <c r="E146" s="10">
        <f t="shared" ref="E146:F146" si="303">(C146-average(C:C))/stdev(C:C)</f>
        <v>-3.919373094</v>
      </c>
      <c r="F146" s="10">
        <f t="shared" si="303"/>
        <v>0.4732319217</v>
      </c>
      <c r="G146" s="10">
        <f t="shared" si="4"/>
        <v>-1.723070586</v>
      </c>
      <c r="H146" s="11">
        <f t="shared" si="5"/>
        <v>-1.312657833</v>
      </c>
      <c r="J146" s="10">
        <v>44.1</v>
      </c>
      <c r="K146" s="10">
        <v>6.0</v>
      </c>
      <c r="L146" s="10">
        <f t="shared" si="6"/>
        <v>23.4365481</v>
      </c>
      <c r="M146" s="10">
        <f t="shared" si="7"/>
        <v>-0.4318795369</v>
      </c>
      <c r="N146" s="11">
        <f t="shared" si="8"/>
        <v>-0.6571754232</v>
      </c>
      <c r="P146" s="10">
        <v>70.26</v>
      </c>
      <c r="Q146" s="10">
        <v>70.04</v>
      </c>
      <c r="R146" s="10">
        <v>75.75</v>
      </c>
      <c r="S146" s="10">
        <v>61.21</v>
      </c>
      <c r="T146" s="10">
        <f t="shared" ref="T146:W146" si="304">(P146-average(P:P))/stdev(P:P)</f>
        <v>-0.2833227333</v>
      </c>
      <c r="U146" s="10">
        <f t="shared" si="304"/>
        <v>0.1330424077</v>
      </c>
      <c r="V146" s="10">
        <f t="shared" si="304"/>
        <v>0.3085538383</v>
      </c>
      <c r="W146" s="10">
        <f t="shared" si="304"/>
        <v>0.3329226687</v>
      </c>
      <c r="X146" s="10">
        <f t="shared" si="10"/>
        <v>0.1227990454</v>
      </c>
      <c r="Y146" s="11">
        <f t="shared" si="11"/>
        <v>0.3504269472</v>
      </c>
      <c r="Z146" s="10"/>
      <c r="AA146" s="10">
        <v>1.0</v>
      </c>
      <c r="AB146" s="10">
        <v>0.0</v>
      </c>
      <c r="AC146" s="10">
        <f t="shared" si="12"/>
        <v>0</v>
      </c>
      <c r="AD146" s="10">
        <f t="shared" si="13"/>
        <v>-0.06691837609</v>
      </c>
      <c r="AE146" s="10">
        <f t="shared" si="14"/>
        <v>-0.3910038269</v>
      </c>
      <c r="AF146" s="10">
        <f t="shared" si="15"/>
        <v>-0.2289611015</v>
      </c>
      <c r="AG146" s="11">
        <f t="shared" si="16"/>
        <v>-0.4784987999</v>
      </c>
      <c r="AH146" s="11"/>
      <c r="AJ146" s="12">
        <f t="shared" si="17"/>
        <v>-0.5244762772</v>
      </c>
      <c r="AK146" s="3">
        <v>-0.3647352192</v>
      </c>
      <c r="AL146" s="13">
        <f t="shared" si="18"/>
        <v>-0.4845410127</v>
      </c>
    </row>
    <row r="147">
      <c r="A147" s="10">
        <v>1476.0</v>
      </c>
      <c r="B147" s="1" t="s">
        <v>182</v>
      </c>
      <c r="C147" s="10">
        <v>4.0</v>
      </c>
      <c r="D147" s="10">
        <v>1.0</v>
      </c>
      <c r="E147" s="10">
        <f t="shared" ref="E147:F147" si="305">(C147-average(C:C))/stdev(C:C)</f>
        <v>0.2597855365</v>
      </c>
      <c r="F147" s="10">
        <f t="shared" si="305"/>
        <v>0.4732319217</v>
      </c>
      <c r="G147" s="10">
        <f t="shared" si="4"/>
        <v>0.3665087291</v>
      </c>
      <c r="H147" s="11">
        <f t="shared" si="5"/>
        <v>0.6053996441</v>
      </c>
      <c r="J147" s="10">
        <v>0.0</v>
      </c>
      <c r="K147" s="10">
        <v>0.0</v>
      </c>
      <c r="L147" s="10">
        <f t="shared" si="6"/>
        <v>0</v>
      </c>
      <c r="M147" s="10">
        <f t="shared" si="7"/>
        <v>-1</v>
      </c>
      <c r="N147" s="11">
        <f t="shared" si="8"/>
        <v>-1</v>
      </c>
      <c r="P147" s="10">
        <v>60.21</v>
      </c>
      <c r="Q147" s="10">
        <v>61.73</v>
      </c>
      <c r="R147" s="10">
        <v>69.3</v>
      </c>
      <c r="S147" s="10">
        <v>49.11</v>
      </c>
      <c r="T147" s="10">
        <f t="shared" ref="T147:W147" si="306">(P147-average(P:P))/stdev(P:P)</f>
        <v>-0.9550405025</v>
      </c>
      <c r="U147" s="10">
        <f t="shared" si="306"/>
        <v>-0.3858786768</v>
      </c>
      <c r="V147" s="10">
        <f t="shared" si="306"/>
        <v>-0.1520650222</v>
      </c>
      <c r="W147" s="10">
        <f t="shared" si="306"/>
        <v>-0.4101178947</v>
      </c>
      <c r="X147" s="10">
        <f t="shared" si="10"/>
        <v>-0.475775524</v>
      </c>
      <c r="Y147" s="11">
        <f t="shared" si="11"/>
        <v>-0.6897648324</v>
      </c>
      <c r="Z147" s="10"/>
      <c r="AA147" s="10">
        <v>0.0</v>
      </c>
      <c r="AB147" s="10">
        <v>0.0</v>
      </c>
      <c r="AC147" s="10">
        <f t="shared" si="12"/>
        <v>0</v>
      </c>
      <c r="AD147" s="10">
        <f t="shared" si="13"/>
        <v>-0.8647913218</v>
      </c>
      <c r="AE147" s="10">
        <f t="shared" si="14"/>
        <v>-0.3910038269</v>
      </c>
      <c r="AF147" s="10">
        <f t="shared" si="15"/>
        <v>-0.6278975743</v>
      </c>
      <c r="AG147" s="11">
        <f t="shared" si="16"/>
        <v>-0.7923998828</v>
      </c>
      <c r="AH147" s="11"/>
      <c r="AJ147" s="12">
        <f t="shared" si="17"/>
        <v>-0.4691912678</v>
      </c>
      <c r="AK147" s="3">
        <v>-0.5701833836</v>
      </c>
      <c r="AL147" s="13">
        <f t="shared" si="18"/>
        <v>-0.4944392967</v>
      </c>
    </row>
    <row r="148">
      <c r="A148" s="10">
        <v>1832.0</v>
      </c>
      <c r="B148" s="1" t="s">
        <v>186</v>
      </c>
      <c r="C148" s="10">
        <v>4.0</v>
      </c>
      <c r="D148" s="10">
        <v>1.0</v>
      </c>
      <c r="E148" s="10">
        <f t="shared" ref="E148:F148" si="307">(C148-average(C:C))/stdev(C:C)</f>
        <v>0.2597855365</v>
      </c>
      <c r="F148" s="10">
        <f t="shared" si="307"/>
        <v>0.4732319217</v>
      </c>
      <c r="G148" s="10">
        <f t="shared" si="4"/>
        <v>0.3665087291</v>
      </c>
      <c r="H148" s="11">
        <f t="shared" si="5"/>
        <v>0.6053996441</v>
      </c>
      <c r="J148" s="10">
        <v>0.0</v>
      </c>
      <c r="K148" s="10">
        <v>0.0</v>
      </c>
      <c r="L148" s="10">
        <f t="shared" si="6"/>
        <v>0</v>
      </c>
      <c r="M148" s="10">
        <f t="shared" si="7"/>
        <v>-1</v>
      </c>
      <c r="N148" s="11">
        <f t="shared" si="8"/>
        <v>-1</v>
      </c>
      <c r="P148" s="10">
        <v>58.6</v>
      </c>
      <c r="Q148" s="10">
        <v>48.63</v>
      </c>
      <c r="R148" s="10">
        <v>60.94</v>
      </c>
      <c r="S148" s="10">
        <v>31.25</v>
      </c>
      <c r="T148" s="10">
        <f t="shared" ref="T148:W148" si="308">(P148-average(P:P))/stdev(P:P)</f>
        <v>-1.062649021</v>
      </c>
      <c r="U148" s="10">
        <f t="shared" si="308"/>
        <v>-1.203913118</v>
      </c>
      <c r="V148" s="10">
        <f t="shared" si="308"/>
        <v>-0.7490841964</v>
      </c>
      <c r="W148" s="10">
        <f t="shared" si="308"/>
        <v>-1.50687033</v>
      </c>
      <c r="X148" s="10">
        <f t="shared" si="10"/>
        <v>-1.130629166</v>
      </c>
      <c r="Y148" s="11">
        <f t="shared" si="11"/>
        <v>-1.063310475</v>
      </c>
      <c r="Z148" s="10"/>
      <c r="AA148" s="10">
        <v>0.0</v>
      </c>
      <c r="AB148" s="10">
        <v>0.0</v>
      </c>
      <c r="AC148" s="10">
        <f t="shared" si="12"/>
        <v>0</v>
      </c>
      <c r="AD148" s="10">
        <f t="shared" si="13"/>
        <v>-0.8647913218</v>
      </c>
      <c r="AE148" s="10">
        <f t="shared" si="14"/>
        <v>-0.3910038269</v>
      </c>
      <c r="AF148" s="10">
        <f t="shared" si="15"/>
        <v>-0.6278975743</v>
      </c>
      <c r="AG148" s="11">
        <f t="shared" si="16"/>
        <v>-0.7923998828</v>
      </c>
      <c r="AH148" s="11"/>
      <c r="AJ148" s="12">
        <f t="shared" si="17"/>
        <v>-0.5625776784</v>
      </c>
      <c r="AK148" s="3">
        <v>-0.3060153556</v>
      </c>
      <c r="AL148" s="13">
        <f t="shared" si="18"/>
        <v>-0.4984370977</v>
      </c>
    </row>
    <row r="149">
      <c r="A149" s="10">
        <v>1468.0</v>
      </c>
      <c r="B149" s="1" t="s">
        <v>180</v>
      </c>
      <c r="C149" s="10">
        <v>4.0</v>
      </c>
      <c r="D149" s="10">
        <v>1.0</v>
      </c>
      <c r="E149" s="10">
        <f t="shared" ref="E149:F149" si="309">(C149-average(C:C))/stdev(C:C)</f>
        <v>0.2597855365</v>
      </c>
      <c r="F149" s="10">
        <f t="shared" si="309"/>
        <v>0.4732319217</v>
      </c>
      <c r="G149" s="10">
        <f t="shared" si="4"/>
        <v>0.3665087291</v>
      </c>
      <c r="H149" s="11">
        <f t="shared" si="5"/>
        <v>0.6053996441</v>
      </c>
      <c r="J149" s="10">
        <v>0.0</v>
      </c>
      <c r="K149" s="10">
        <v>0.0</v>
      </c>
      <c r="L149" s="10">
        <f t="shared" si="6"/>
        <v>0</v>
      </c>
      <c r="M149" s="10">
        <f t="shared" si="7"/>
        <v>-1</v>
      </c>
      <c r="N149" s="11">
        <f t="shared" si="8"/>
        <v>-1</v>
      </c>
      <c r="P149" s="10">
        <v>75.87</v>
      </c>
      <c r="Q149" s="10">
        <v>63.52</v>
      </c>
      <c r="R149" s="10">
        <v>69.18</v>
      </c>
      <c r="S149" s="10">
        <v>48.11</v>
      </c>
      <c r="T149" s="10">
        <f t="shared" ref="T149:W149" si="310">(P149-average(P:P))/stdev(P:P)</f>
        <v>0.09163614091</v>
      </c>
      <c r="U149" s="10">
        <f t="shared" si="310"/>
        <v>-0.2741014516</v>
      </c>
      <c r="V149" s="10">
        <f t="shared" si="310"/>
        <v>-0.1606346754</v>
      </c>
      <c r="W149" s="10">
        <f t="shared" si="310"/>
        <v>-0.4715262057</v>
      </c>
      <c r="X149" s="10">
        <f t="shared" si="10"/>
        <v>-0.203656548</v>
      </c>
      <c r="Y149" s="11">
        <f t="shared" si="11"/>
        <v>-0.4512832237</v>
      </c>
      <c r="Z149" s="10"/>
      <c r="AA149" s="10">
        <v>0.0</v>
      </c>
      <c r="AB149" s="10">
        <v>0.0</v>
      </c>
      <c r="AC149" s="10">
        <f t="shared" si="12"/>
        <v>0</v>
      </c>
      <c r="AD149" s="10">
        <f t="shared" si="13"/>
        <v>-0.8647913218</v>
      </c>
      <c r="AE149" s="10">
        <f t="shared" si="14"/>
        <v>-0.3910038269</v>
      </c>
      <c r="AF149" s="10">
        <f t="shared" si="15"/>
        <v>-0.6278975743</v>
      </c>
      <c r="AG149" s="11">
        <f t="shared" si="16"/>
        <v>-0.7923998828</v>
      </c>
      <c r="AH149" s="11"/>
      <c r="AJ149" s="12">
        <f t="shared" si="17"/>
        <v>-0.4095708656</v>
      </c>
      <c r="AK149" s="3">
        <v>-0.770473128</v>
      </c>
      <c r="AL149" s="13">
        <f t="shared" si="18"/>
        <v>-0.4997964312</v>
      </c>
    </row>
    <row r="150">
      <c r="A150" s="10">
        <v>1850.0</v>
      </c>
      <c r="B150" s="1" t="s">
        <v>178</v>
      </c>
      <c r="C150" s="10">
        <v>4.0</v>
      </c>
      <c r="D150" s="10">
        <v>0.0</v>
      </c>
      <c r="E150" s="10">
        <f t="shared" ref="E150:F150" si="311">(C150-average(C:C))/stdev(C:C)</f>
        <v>0.2597855365</v>
      </c>
      <c r="F150" s="10">
        <f t="shared" si="311"/>
        <v>-2.101706476</v>
      </c>
      <c r="G150" s="10">
        <f t="shared" si="4"/>
        <v>-0.9209604698</v>
      </c>
      <c r="H150" s="11">
        <f t="shared" si="5"/>
        <v>-0.9596668535</v>
      </c>
      <c r="J150" s="10">
        <v>0.0</v>
      </c>
      <c r="K150" s="10">
        <v>0.0</v>
      </c>
      <c r="L150" s="10">
        <f t="shared" si="6"/>
        <v>0</v>
      </c>
      <c r="M150" s="10">
        <f t="shared" si="7"/>
        <v>-1</v>
      </c>
      <c r="N150" s="11">
        <f t="shared" si="8"/>
        <v>-1</v>
      </c>
      <c r="P150" s="10">
        <v>93.04</v>
      </c>
      <c r="Q150" s="10">
        <v>65.88</v>
      </c>
      <c r="R150" s="10">
        <v>76.11</v>
      </c>
      <c r="S150" s="10">
        <v>40.24</v>
      </c>
      <c r="T150" s="10">
        <f t="shared" ref="T150:W150" si="312">(P150-average(P:P))/stdev(P:P)</f>
        <v>1.239237544</v>
      </c>
      <c r="U150" s="10">
        <f t="shared" si="312"/>
        <v>-0.1267303614</v>
      </c>
      <c r="V150" s="10">
        <f t="shared" si="312"/>
        <v>0.334262798</v>
      </c>
      <c r="W150" s="10">
        <f t="shared" si="312"/>
        <v>-0.9548096134</v>
      </c>
      <c r="X150" s="10">
        <f t="shared" si="10"/>
        <v>0.1229900917</v>
      </c>
      <c r="Y150" s="11">
        <f t="shared" si="11"/>
        <v>0.3506994321</v>
      </c>
      <c r="Z150" s="10"/>
      <c r="AA150" s="1"/>
      <c r="AB150" s="1"/>
      <c r="AC150" s="1" t="str">
        <f t="shared" si="12"/>
        <v/>
      </c>
      <c r="AD150" s="1" t="str">
        <f t="shared" si="13"/>
        <v/>
      </c>
      <c r="AE150" s="1" t="str">
        <f t="shared" si="14"/>
        <v/>
      </c>
      <c r="AF150" s="1" t="str">
        <f t="shared" si="15"/>
        <v/>
      </c>
      <c r="AG150" s="11" t="str">
        <f t="shared" si="16"/>
        <v/>
      </c>
      <c r="AH150" s="11"/>
      <c r="AJ150" s="12">
        <f t="shared" si="17"/>
        <v>-0.5363224738</v>
      </c>
      <c r="AK150" s="3">
        <v>-0.4059820537</v>
      </c>
      <c r="AL150" s="13">
        <f t="shared" si="18"/>
        <v>-0.5037373688</v>
      </c>
    </row>
    <row r="151">
      <c r="A151" s="10">
        <v>1780.0</v>
      </c>
      <c r="B151" s="1" t="s">
        <v>194</v>
      </c>
      <c r="C151" s="10">
        <v>4.0</v>
      </c>
      <c r="D151" s="10">
        <v>1.0</v>
      </c>
      <c r="E151" s="10">
        <f t="shared" ref="E151:F151" si="313">(C151-average(C:C))/stdev(C:C)</f>
        <v>0.2597855365</v>
      </c>
      <c r="F151" s="10">
        <f t="shared" si="313"/>
        <v>0.4732319217</v>
      </c>
      <c r="G151" s="10">
        <f t="shared" si="4"/>
        <v>0.3665087291</v>
      </c>
      <c r="H151" s="11">
        <f t="shared" si="5"/>
        <v>0.6053996441</v>
      </c>
      <c r="J151" s="10">
        <v>1.1</v>
      </c>
      <c r="K151" s="10">
        <v>1.0</v>
      </c>
      <c r="L151" s="10">
        <f t="shared" si="6"/>
        <v>0.99</v>
      </c>
      <c r="M151" s="10">
        <f t="shared" si="7"/>
        <v>-0.5606389152</v>
      </c>
      <c r="N151" s="11">
        <f t="shared" si="8"/>
        <v>-0.7487582488</v>
      </c>
      <c r="P151" s="10">
        <v>64.65</v>
      </c>
      <c r="Q151" s="10">
        <v>34.18</v>
      </c>
      <c r="R151" s="10">
        <v>54.3</v>
      </c>
      <c r="S151" s="10">
        <v>25.39</v>
      </c>
      <c r="T151" s="10">
        <f t="shared" ref="T151:W151" si="314">(P151-average(P:P))/stdev(P:P)</f>
        <v>-0.6582816074</v>
      </c>
      <c r="U151" s="10">
        <f t="shared" si="314"/>
        <v>-2.106248819</v>
      </c>
      <c r="V151" s="10">
        <f t="shared" si="314"/>
        <v>-1.223271674</v>
      </c>
      <c r="W151" s="10">
        <f t="shared" si="314"/>
        <v>-1.866723032</v>
      </c>
      <c r="X151" s="10">
        <f t="shared" si="10"/>
        <v>-1.463631283</v>
      </c>
      <c r="Y151" s="11">
        <f t="shared" si="11"/>
        <v>-1.2098063</v>
      </c>
      <c r="Z151" s="10"/>
      <c r="AA151" s="10">
        <v>0.0</v>
      </c>
      <c r="AB151" s="10">
        <v>0.0</v>
      </c>
      <c r="AC151" s="10">
        <f t="shared" si="12"/>
        <v>0</v>
      </c>
      <c r="AD151" s="10">
        <f t="shared" si="13"/>
        <v>-0.8647913218</v>
      </c>
      <c r="AE151" s="10">
        <f t="shared" si="14"/>
        <v>-0.3910038269</v>
      </c>
      <c r="AF151" s="10">
        <f t="shared" si="15"/>
        <v>-0.6278975743</v>
      </c>
      <c r="AG151" s="11">
        <f t="shared" si="16"/>
        <v>-0.7923998828</v>
      </c>
      <c r="AH151" s="11"/>
      <c r="AJ151" s="12">
        <f t="shared" si="17"/>
        <v>-0.5363911968</v>
      </c>
      <c r="AK151" s="3">
        <v>-0.440660914</v>
      </c>
      <c r="AL151" s="13">
        <f t="shared" si="18"/>
        <v>-0.5124586261</v>
      </c>
    </row>
    <row r="152">
      <c r="A152" s="10">
        <v>2018.0</v>
      </c>
      <c r="B152" s="1" t="s">
        <v>193</v>
      </c>
      <c r="C152" s="10">
        <v>4.0</v>
      </c>
      <c r="D152" s="10">
        <v>1.0</v>
      </c>
      <c r="E152" s="10">
        <f t="shared" ref="E152:F152" si="315">(C152-average(C:C))/stdev(C:C)</f>
        <v>0.2597855365</v>
      </c>
      <c r="F152" s="10">
        <f t="shared" si="315"/>
        <v>0.4732319217</v>
      </c>
      <c r="G152" s="10">
        <f t="shared" si="4"/>
        <v>0.3665087291</v>
      </c>
      <c r="H152" s="11">
        <f t="shared" si="5"/>
        <v>0.6053996441</v>
      </c>
      <c r="J152" s="10">
        <v>30.3</v>
      </c>
      <c r="K152" s="10">
        <v>0.0</v>
      </c>
      <c r="L152" s="10">
        <f t="shared" si="6"/>
        <v>30.3</v>
      </c>
      <c r="M152" s="10">
        <f t="shared" si="7"/>
        <v>-0.3925089488</v>
      </c>
      <c r="N152" s="11">
        <f t="shared" si="8"/>
        <v>-0.6265053462</v>
      </c>
      <c r="P152" s="10">
        <v>40.63</v>
      </c>
      <c r="Q152" s="10">
        <v>32.03</v>
      </c>
      <c r="R152" s="10">
        <v>36.72</v>
      </c>
      <c r="S152" s="10">
        <v>17.97</v>
      </c>
      <c r="T152" s="10">
        <f t="shared" ref="T152:W152" si="316">(P152-average(P:P))/stdev(P:P)</f>
        <v>-2.263720495</v>
      </c>
      <c r="U152" s="10">
        <f t="shared" si="316"/>
        <v>-2.240506379</v>
      </c>
      <c r="V152" s="10">
        <f t="shared" si="316"/>
        <v>-2.478725871</v>
      </c>
      <c r="W152" s="10">
        <f t="shared" si="316"/>
        <v>-2.3223727</v>
      </c>
      <c r="X152" s="10">
        <f t="shared" si="10"/>
        <v>-2.326331361</v>
      </c>
      <c r="Y152" s="11">
        <f t="shared" si="11"/>
        <v>-1.525231576</v>
      </c>
      <c r="Z152" s="10"/>
      <c r="AA152" s="1"/>
      <c r="AB152" s="1"/>
      <c r="AC152" s="1" t="str">
        <f t="shared" si="12"/>
        <v/>
      </c>
      <c r="AD152" s="1" t="str">
        <f t="shared" si="13"/>
        <v/>
      </c>
      <c r="AE152" s="1" t="str">
        <f t="shared" si="14"/>
        <v/>
      </c>
      <c r="AF152" s="1" t="str">
        <f t="shared" si="15"/>
        <v/>
      </c>
      <c r="AG152" s="11" t="str">
        <f t="shared" si="16"/>
        <v/>
      </c>
      <c r="AH152" s="11"/>
      <c r="AJ152" s="12">
        <f t="shared" si="17"/>
        <v>-0.5154457594</v>
      </c>
      <c r="AL152" s="13">
        <f t="shared" si="18"/>
        <v>-0.5154457594</v>
      </c>
    </row>
    <row r="153">
      <c r="A153" s="10">
        <v>1853.0</v>
      </c>
      <c r="B153" s="1" t="s">
        <v>175</v>
      </c>
      <c r="C153" s="10">
        <v>4.0</v>
      </c>
      <c r="D153" s="10">
        <v>0.0</v>
      </c>
      <c r="E153" s="10">
        <f t="shared" ref="E153:F153" si="317">(C153-average(C:C))/stdev(C:C)</f>
        <v>0.2597855365</v>
      </c>
      <c r="F153" s="10">
        <f t="shared" si="317"/>
        <v>-2.101706476</v>
      </c>
      <c r="G153" s="10">
        <f t="shared" si="4"/>
        <v>-0.9209604698</v>
      </c>
      <c r="H153" s="11">
        <f t="shared" si="5"/>
        <v>-0.9596668535</v>
      </c>
      <c r="J153" s="10">
        <v>0.0</v>
      </c>
      <c r="K153" s="10">
        <v>0.0</v>
      </c>
      <c r="L153" s="10">
        <f t="shared" si="6"/>
        <v>0</v>
      </c>
      <c r="M153" s="10">
        <f t="shared" si="7"/>
        <v>-1</v>
      </c>
      <c r="N153" s="11">
        <f t="shared" si="8"/>
        <v>-1</v>
      </c>
      <c r="P153" s="10">
        <v>66.41</v>
      </c>
      <c r="Q153" s="10">
        <v>71.88</v>
      </c>
      <c r="R153" s="10">
        <v>75.0</v>
      </c>
      <c r="S153" s="10">
        <v>67.19</v>
      </c>
      <c r="T153" s="10">
        <f t="shared" ref="T153:W153" si="318">(P153-average(P:P))/stdev(P:P)</f>
        <v>-0.5406474508</v>
      </c>
      <c r="U153" s="10">
        <f t="shared" si="318"/>
        <v>0.2479419017</v>
      </c>
      <c r="V153" s="10">
        <f t="shared" si="318"/>
        <v>0.2549935057</v>
      </c>
      <c r="W153" s="10">
        <f t="shared" si="318"/>
        <v>0.7001443686</v>
      </c>
      <c r="X153" s="10">
        <f t="shared" si="10"/>
        <v>0.1656080813</v>
      </c>
      <c r="Y153" s="11">
        <f t="shared" si="11"/>
        <v>0.4069497282</v>
      </c>
      <c r="Z153" s="10"/>
      <c r="AA153" s="1"/>
      <c r="AB153" s="1"/>
      <c r="AC153" s="1" t="str">
        <f t="shared" si="12"/>
        <v/>
      </c>
      <c r="AD153" s="1" t="str">
        <f t="shared" si="13"/>
        <v/>
      </c>
      <c r="AE153" s="1" t="str">
        <f t="shared" si="14"/>
        <v/>
      </c>
      <c r="AF153" s="1" t="str">
        <f t="shared" si="15"/>
        <v/>
      </c>
      <c r="AG153" s="11" t="str">
        <f t="shared" si="16"/>
        <v/>
      </c>
      <c r="AH153" s="11"/>
      <c r="AJ153" s="12">
        <f t="shared" si="17"/>
        <v>-0.5175723751</v>
      </c>
      <c r="AL153" s="13">
        <f t="shared" si="18"/>
        <v>-0.5175723751</v>
      </c>
    </row>
    <row r="154">
      <c r="A154" s="10">
        <v>1446.0</v>
      </c>
      <c r="B154" s="1" t="s">
        <v>185</v>
      </c>
      <c r="C154" s="10">
        <v>4.0</v>
      </c>
      <c r="D154" s="10">
        <v>1.0</v>
      </c>
      <c r="E154" s="10">
        <f t="shared" ref="E154:F154" si="319">(C154-average(C:C))/stdev(C:C)</f>
        <v>0.2597855365</v>
      </c>
      <c r="F154" s="10">
        <f t="shared" si="319"/>
        <v>0.4732319217</v>
      </c>
      <c r="G154" s="10">
        <f t="shared" si="4"/>
        <v>0.3665087291</v>
      </c>
      <c r="H154" s="11">
        <f t="shared" si="5"/>
        <v>0.6053996441</v>
      </c>
      <c r="J154" s="10">
        <v>0.0</v>
      </c>
      <c r="K154" s="10">
        <v>0.0</v>
      </c>
      <c r="L154" s="10">
        <f t="shared" si="6"/>
        <v>0</v>
      </c>
      <c r="M154" s="10">
        <f t="shared" si="7"/>
        <v>-1</v>
      </c>
      <c r="N154" s="11">
        <f t="shared" si="8"/>
        <v>-1</v>
      </c>
      <c r="P154" s="10">
        <v>65.63</v>
      </c>
      <c r="Q154" s="10">
        <v>57.03</v>
      </c>
      <c r="R154" s="10">
        <v>50.78</v>
      </c>
      <c r="S154" s="10">
        <v>42.19</v>
      </c>
      <c r="T154" s="10">
        <f t="shared" ref="T154:W154" si="320">(P154-average(P:P))/stdev(P:P)</f>
        <v>-0.5927807702</v>
      </c>
      <c r="U154" s="10">
        <f t="shared" si="320"/>
        <v>-0.6793719496</v>
      </c>
      <c r="V154" s="10">
        <f t="shared" si="320"/>
        <v>-1.474648169</v>
      </c>
      <c r="W154" s="10">
        <f t="shared" si="320"/>
        <v>-0.835063407</v>
      </c>
      <c r="X154" s="10">
        <f t="shared" si="10"/>
        <v>-0.8954660739</v>
      </c>
      <c r="Y154" s="11">
        <f t="shared" si="11"/>
        <v>-0.9462906921</v>
      </c>
      <c r="Z154" s="10"/>
      <c r="AA154" s="10">
        <v>0.0</v>
      </c>
      <c r="AB154" s="10">
        <v>0.0</v>
      </c>
      <c r="AC154" s="10">
        <f t="shared" si="12"/>
        <v>0</v>
      </c>
      <c r="AD154" s="10">
        <f t="shared" si="13"/>
        <v>-0.8647913218</v>
      </c>
      <c r="AE154" s="10">
        <f t="shared" si="14"/>
        <v>-0.3910038269</v>
      </c>
      <c r="AF154" s="10">
        <f t="shared" si="15"/>
        <v>-0.6278975743</v>
      </c>
      <c r="AG154" s="11">
        <f t="shared" si="16"/>
        <v>-0.7923998828</v>
      </c>
      <c r="AH154" s="11"/>
      <c r="AJ154" s="12">
        <f t="shared" si="17"/>
        <v>-0.5333227327</v>
      </c>
      <c r="AL154" s="13">
        <f t="shared" si="18"/>
        <v>-0.5333227327</v>
      </c>
    </row>
    <row r="155">
      <c r="A155" s="10">
        <v>1617.0</v>
      </c>
      <c r="B155" s="1" t="s">
        <v>196</v>
      </c>
      <c r="C155" s="10">
        <v>2.0</v>
      </c>
      <c r="D155" s="10">
        <v>0.0</v>
      </c>
      <c r="E155" s="10">
        <f t="shared" ref="E155:F155" si="321">(C155-average(C:C))/stdev(C:C)</f>
        <v>-3.919373094</v>
      </c>
      <c r="F155" s="10">
        <f t="shared" si="321"/>
        <v>-2.101706476</v>
      </c>
      <c r="G155" s="10">
        <f t="shared" si="4"/>
        <v>-3.010539785</v>
      </c>
      <c r="H155" s="11">
        <f t="shared" si="5"/>
        <v>-1.735090714</v>
      </c>
      <c r="J155" s="10">
        <v>21.6</v>
      </c>
      <c r="K155" s="10">
        <v>2.0</v>
      </c>
      <c r="L155" s="10">
        <f t="shared" si="6"/>
        <v>17.496</v>
      </c>
      <c r="M155" s="10">
        <f t="shared" si="7"/>
        <v>-0.465956103</v>
      </c>
      <c r="N155" s="11">
        <f t="shared" si="8"/>
        <v>-0.6826097736</v>
      </c>
      <c r="P155" s="10">
        <v>75.0</v>
      </c>
      <c r="Q155" s="10">
        <v>62.31</v>
      </c>
      <c r="R155" s="10">
        <v>72.07</v>
      </c>
      <c r="S155" s="10">
        <v>58.4</v>
      </c>
      <c r="T155" s="10">
        <f t="shared" ref="T155:W155" si="322">(P155-average(P:P))/stdev(P:P)</f>
        <v>0.0334874385</v>
      </c>
      <c r="U155" s="10">
        <f t="shared" si="322"/>
        <v>-0.349660358</v>
      </c>
      <c r="V155" s="10">
        <f t="shared" si="322"/>
        <v>0.04575113961</v>
      </c>
      <c r="W155" s="10">
        <f t="shared" si="322"/>
        <v>0.1603653147</v>
      </c>
      <c r="X155" s="10">
        <f t="shared" si="10"/>
        <v>-0.0275141163</v>
      </c>
      <c r="Y155" s="11">
        <f t="shared" si="11"/>
        <v>-0.1658737963</v>
      </c>
      <c r="Z155" s="10"/>
      <c r="AA155" s="10">
        <v>2.0</v>
      </c>
      <c r="AB155" s="10">
        <v>0.0</v>
      </c>
      <c r="AC155" s="10">
        <f t="shared" si="12"/>
        <v>0</v>
      </c>
      <c r="AD155" s="10">
        <f t="shared" si="13"/>
        <v>0.7309545696</v>
      </c>
      <c r="AE155" s="10">
        <f t="shared" si="14"/>
        <v>-0.3910038269</v>
      </c>
      <c r="AF155" s="10">
        <f t="shared" si="15"/>
        <v>0.1699753714</v>
      </c>
      <c r="AG155" s="11">
        <f t="shared" si="16"/>
        <v>0.4122806949</v>
      </c>
      <c r="AH155" s="11"/>
      <c r="AJ155" s="12">
        <f t="shared" si="17"/>
        <v>-0.5428233972</v>
      </c>
      <c r="AL155" s="13">
        <f t="shared" si="18"/>
        <v>-0.5428233972</v>
      </c>
    </row>
    <row r="156">
      <c r="A156" s="10">
        <v>1833.0</v>
      </c>
      <c r="B156" s="1" t="s">
        <v>189</v>
      </c>
      <c r="C156" s="10">
        <v>4.0</v>
      </c>
      <c r="D156" s="10">
        <v>1.0</v>
      </c>
      <c r="E156" s="10">
        <f t="shared" ref="E156:F156" si="323">(C156-average(C:C))/stdev(C:C)</f>
        <v>0.2597855365</v>
      </c>
      <c r="F156" s="10">
        <f t="shared" si="323"/>
        <v>0.4732319217</v>
      </c>
      <c r="G156" s="10">
        <f t="shared" si="4"/>
        <v>0.3665087291</v>
      </c>
      <c r="H156" s="11">
        <f t="shared" si="5"/>
        <v>0.6053996441</v>
      </c>
      <c r="J156" s="10">
        <v>0.0</v>
      </c>
      <c r="K156" s="10">
        <v>0.0</v>
      </c>
      <c r="L156" s="10">
        <f t="shared" si="6"/>
        <v>0</v>
      </c>
      <c r="M156" s="10">
        <f t="shared" si="7"/>
        <v>-1</v>
      </c>
      <c r="N156" s="11">
        <f t="shared" si="8"/>
        <v>-1</v>
      </c>
      <c r="P156" s="10">
        <v>71.88</v>
      </c>
      <c r="Q156" s="10">
        <v>46.09</v>
      </c>
      <c r="R156" s="10">
        <v>55.47</v>
      </c>
      <c r="S156" s="10">
        <v>28.13</v>
      </c>
      <c r="T156" s="10">
        <f t="shared" ref="T156:W156" si="324">(P156-average(P:P))/stdev(P:P)</f>
        <v>-0.1750458391</v>
      </c>
      <c r="U156" s="10">
        <f t="shared" si="324"/>
        <v>-1.362524376</v>
      </c>
      <c r="V156" s="10">
        <f t="shared" si="324"/>
        <v>-1.139717556</v>
      </c>
      <c r="W156" s="10">
        <f t="shared" si="324"/>
        <v>-1.69846426</v>
      </c>
      <c r="X156" s="10">
        <f t="shared" si="10"/>
        <v>-1.093938008</v>
      </c>
      <c r="Y156" s="11">
        <f t="shared" si="11"/>
        <v>-1.045914914</v>
      </c>
      <c r="Z156" s="10"/>
      <c r="AA156" s="10">
        <v>0.0</v>
      </c>
      <c r="AB156" s="10">
        <v>0.0</v>
      </c>
      <c r="AC156" s="10">
        <f t="shared" si="12"/>
        <v>0</v>
      </c>
      <c r="AD156" s="10">
        <f t="shared" si="13"/>
        <v>-0.8647913218</v>
      </c>
      <c r="AE156" s="10">
        <f t="shared" si="14"/>
        <v>-0.3910038269</v>
      </c>
      <c r="AF156" s="10">
        <f t="shared" si="15"/>
        <v>-0.6278975743</v>
      </c>
      <c r="AG156" s="11">
        <f t="shared" si="16"/>
        <v>-0.7923998828</v>
      </c>
      <c r="AH156" s="11"/>
      <c r="AJ156" s="12">
        <f t="shared" si="17"/>
        <v>-0.5582287882</v>
      </c>
      <c r="AK156" s="3">
        <v>-0.5031897788</v>
      </c>
      <c r="AL156" s="13">
        <f t="shared" si="18"/>
        <v>-0.5444690359</v>
      </c>
    </row>
    <row r="157">
      <c r="A157" s="10">
        <v>1827.0</v>
      </c>
      <c r="B157" s="1" t="s">
        <v>184</v>
      </c>
      <c r="C157" s="10">
        <v>4.0</v>
      </c>
      <c r="D157" s="10">
        <v>1.0</v>
      </c>
      <c r="E157" s="10">
        <f t="shared" ref="E157:F157" si="325">(C157-average(C:C))/stdev(C:C)</f>
        <v>0.2597855365</v>
      </c>
      <c r="F157" s="10">
        <f t="shared" si="325"/>
        <v>0.4732319217</v>
      </c>
      <c r="G157" s="10">
        <f t="shared" si="4"/>
        <v>0.3665087291</v>
      </c>
      <c r="H157" s="11">
        <f t="shared" si="5"/>
        <v>0.6053996441</v>
      </c>
      <c r="J157" s="10">
        <v>0.0</v>
      </c>
      <c r="K157" s="10">
        <v>0.0</v>
      </c>
      <c r="L157" s="10">
        <f t="shared" si="6"/>
        <v>0</v>
      </c>
      <c r="M157" s="10">
        <f t="shared" si="7"/>
        <v>-1</v>
      </c>
      <c r="N157" s="11">
        <f t="shared" si="8"/>
        <v>-1</v>
      </c>
      <c r="P157" s="10">
        <v>67.97</v>
      </c>
      <c r="Q157" s="10">
        <v>30.47</v>
      </c>
      <c r="R157" s="10">
        <v>45.31</v>
      </c>
      <c r="S157" s="10">
        <v>32.03</v>
      </c>
      <c r="T157" s="10">
        <f t="shared" ref="T157:W157" si="326">(P157-average(P:P))/stdev(P:P)</f>
        <v>-0.436380812</v>
      </c>
      <c r="U157" s="10">
        <f t="shared" si="326"/>
        <v>-2.337921168</v>
      </c>
      <c r="V157" s="10">
        <f t="shared" si="326"/>
        <v>-1.865281528</v>
      </c>
      <c r="W157" s="10">
        <f t="shared" si="326"/>
        <v>-1.458971847</v>
      </c>
      <c r="X157" s="10">
        <f t="shared" si="10"/>
        <v>-1.524638839</v>
      </c>
      <c r="Y157" s="11">
        <f t="shared" si="11"/>
        <v>-1.234762665</v>
      </c>
      <c r="Z157" s="10"/>
      <c r="AA157" s="1"/>
      <c r="AB157" s="1"/>
      <c r="AC157" s="1" t="str">
        <f t="shared" si="12"/>
        <v/>
      </c>
      <c r="AD157" s="1" t="str">
        <f t="shared" si="13"/>
        <v/>
      </c>
      <c r="AE157" s="1" t="str">
        <f t="shared" si="14"/>
        <v/>
      </c>
      <c r="AF157" s="1" t="str">
        <f t="shared" si="15"/>
        <v/>
      </c>
      <c r="AG157" s="11" t="str">
        <f t="shared" si="16"/>
        <v/>
      </c>
      <c r="AH157" s="11"/>
      <c r="AJ157" s="12">
        <f t="shared" si="17"/>
        <v>-0.5431210069</v>
      </c>
      <c r="AK157" s="3">
        <v>-0.5660453598</v>
      </c>
      <c r="AL157" s="13">
        <f t="shared" si="18"/>
        <v>-0.5488520952</v>
      </c>
    </row>
    <row r="158">
      <c r="A158" s="10">
        <v>1590.0</v>
      </c>
      <c r="B158" s="1" t="s">
        <v>192</v>
      </c>
      <c r="C158" s="10">
        <v>4.0</v>
      </c>
      <c r="D158" s="10">
        <v>1.0</v>
      </c>
      <c r="E158" s="10">
        <f t="shared" ref="E158:F158" si="327">(C158-average(C:C))/stdev(C:C)</f>
        <v>0.2597855365</v>
      </c>
      <c r="F158" s="10">
        <f t="shared" si="327"/>
        <v>0.4732319217</v>
      </c>
      <c r="G158" s="10">
        <f t="shared" si="4"/>
        <v>0.3665087291</v>
      </c>
      <c r="H158" s="11">
        <f t="shared" si="5"/>
        <v>0.6053996441</v>
      </c>
      <c r="J158" s="10">
        <v>0.0</v>
      </c>
      <c r="K158" s="10">
        <v>0.0</v>
      </c>
      <c r="L158" s="10">
        <f t="shared" si="6"/>
        <v>0</v>
      </c>
      <c r="M158" s="10">
        <f t="shared" si="7"/>
        <v>-1</v>
      </c>
      <c r="N158" s="11">
        <f t="shared" si="8"/>
        <v>-1</v>
      </c>
      <c r="P158" s="10">
        <v>61.06</v>
      </c>
      <c r="Q158" s="10">
        <v>52.65</v>
      </c>
      <c r="R158" s="10">
        <v>48.18</v>
      </c>
      <c r="S158" s="10">
        <v>41.21</v>
      </c>
      <c r="T158" s="10">
        <f t="shared" ref="T158:W158" si="328">(P158-average(P:P))/stdev(P:P)</f>
        <v>-0.8982285519</v>
      </c>
      <c r="U158" s="10">
        <f t="shared" si="328"/>
        <v>-0.9528827017</v>
      </c>
      <c r="V158" s="10">
        <f t="shared" si="328"/>
        <v>-1.660323989</v>
      </c>
      <c r="W158" s="10">
        <f t="shared" si="328"/>
        <v>-0.8952435518</v>
      </c>
      <c r="X158" s="10">
        <f t="shared" si="10"/>
        <v>-1.101669698</v>
      </c>
      <c r="Y158" s="11">
        <f t="shared" si="11"/>
        <v>-1.049604544</v>
      </c>
      <c r="Z158" s="10"/>
      <c r="AA158" s="10">
        <v>0.0</v>
      </c>
      <c r="AB158" s="10">
        <v>0.0</v>
      </c>
      <c r="AC158" s="10">
        <f t="shared" si="12"/>
        <v>0</v>
      </c>
      <c r="AD158" s="10">
        <f t="shared" si="13"/>
        <v>-0.8647913218</v>
      </c>
      <c r="AE158" s="10">
        <f t="shared" si="14"/>
        <v>-0.3910038269</v>
      </c>
      <c r="AF158" s="10">
        <f t="shared" si="15"/>
        <v>-0.6278975743</v>
      </c>
      <c r="AG158" s="11">
        <f t="shared" si="16"/>
        <v>-0.7923998828</v>
      </c>
      <c r="AH158" s="11"/>
      <c r="AJ158" s="12">
        <f t="shared" si="17"/>
        <v>-0.5591511956</v>
      </c>
      <c r="AK158" s="3">
        <v>-0.5987847011</v>
      </c>
      <c r="AL158" s="13">
        <f t="shared" si="18"/>
        <v>-0.569059572</v>
      </c>
    </row>
    <row r="159">
      <c r="A159" s="10">
        <v>1606.0</v>
      </c>
      <c r="B159" s="1" t="s">
        <v>195</v>
      </c>
      <c r="C159" s="10">
        <v>4.0</v>
      </c>
      <c r="D159" s="10">
        <v>1.0</v>
      </c>
      <c r="E159" s="10">
        <f t="shared" ref="E159:F159" si="329">(C159-average(C:C))/stdev(C:C)</f>
        <v>0.2597855365</v>
      </c>
      <c r="F159" s="10">
        <f t="shared" si="329"/>
        <v>0.4732319217</v>
      </c>
      <c r="G159" s="10">
        <f t="shared" si="4"/>
        <v>0.3665087291</v>
      </c>
      <c r="H159" s="11">
        <f t="shared" si="5"/>
        <v>0.6053996441</v>
      </c>
      <c r="J159" s="10">
        <v>0.0</v>
      </c>
      <c r="K159" s="10">
        <v>0.0</v>
      </c>
      <c r="L159" s="10">
        <f t="shared" si="6"/>
        <v>0</v>
      </c>
      <c r="M159" s="10">
        <f t="shared" si="7"/>
        <v>-1</v>
      </c>
      <c r="N159" s="11">
        <f t="shared" si="8"/>
        <v>-1</v>
      </c>
      <c r="P159" s="10">
        <v>53.98</v>
      </c>
      <c r="Q159" s="10">
        <v>35.61</v>
      </c>
      <c r="R159" s="10">
        <v>36.12</v>
      </c>
      <c r="S159" s="10">
        <v>29.43</v>
      </c>
      <c r="T159" s="10">
        <f t="shared" ref="T159:W159" si="330">(P159-average(P:P))/stdev(P:P)</f>
        <v>-1.371438682</v>
      </c>
      <c r="U159" s="10">
        <f t="shared" si="330"/>
        <v>-2.016951929</v>
      </c>
      <c r="V159" s="10">
        <f t="shared" si="330"/>
        <v>-2.521574137</v>
      </c>
      <c r="W159" s="10">
        <f t="shared" si="330"/>
        <v>-1.618633456</v>
      </c>
      <c r="X159" s="10">
        <f t="shared" si="10"/>
        <v>-1.882149551</v>
      </c>
      <c r="Y159" s="11">
        <f t="shared" si="11"/>
        <v>-1.371914557</v>
      </c>
      <c r="Z159" s="10"/>
      <c r="AA159" s="10">
        <v>1.0</v>
      </c>
      <c r="AB159" s="10">
        <v>0.0</v>
      </c>
      <c r="AC159" s="10">
        <f t="shared" si="12"/>
        <v>0</v>
      </c>
      <c r="AD159" s="10">
        <f t="shared" si="13"/>
        <v>-0.06691837609</v>
      </c>
      <c r="AE159" s="10">
        <f t="shared" si="14"/>
        <v>-0.3910038269</v>
      </c>
      <c r="AF159" s="10">
        <f t="shared" si="15"/>
        <v>-0.2289611015</v>
      </c>
      <c r="AG159" s="11">
        <f t="shared" si="16"/>
        <v>-0.4784987999</v>
      </c>
      <c r="AH159" s="11"/>
      <c r="AJ159" s="12">
        <f t="shared" si="17"/>
        <v>-0.5612534281</v>
      </c>
      <c r="AK159" s="3">
        <v>-0.623705346</v>
      </c>
      <c r="AL159" s="13">
        <f t="shared" si="18"/>
        <v>-0.5768664076</v>
      </c>
    </row>
    <row r="160">
      <c r="A160" s="10">
        <v>1481.0</v>
      </c>
      <c r="B160" s="1" t="s">
        <v>190</v>
      </c>
      <c r="C160" s="10">
        <v>4.0</v>
      </c>
      <c r="D160" s="10">
        <v>1.0</v>
      </c>
      <c r="E160" s="10">
        <f t="shared" ref="E160:F160" si="331">(C160-average(C:C))/stdev(C:C)</f>
        <v>0.2597855365</v>
      </c>
      <c r="F160" s="10">
        <f t="shared" si="331"/>
        <v>0.4732319217</v>
      </c>
      <c r="G160" s="10">
        <f t="shared" si="4"/>
        <v>0.3665087291</v>
      </c>
      <c r="H160" s="11">
        <f t="shared" si="5"/>
        <v>0.6053996441</v>
      </c>
      <c r="J160" s="10">
        <v>0.0</v>
      </c>
      <c r="K160" s="10">
        <v>0.0</v>
      </c>
      <c r="L160" s="10">
        <f t="shared" si="6"/>
        <v>0</v>
      </c>
      <c r="M160" s="10">
        <f t="shared" si="7"/>
        <v>-1</v>
      </c>
      <c r="N160" s="11">
        <f t="shared" si="8"/>
        <v>-1</v>
      </c>
      <c r="P160" s="10">
        <v>49.22</v>
      </c>
      <c r="Q160" s="10">
        <v>53.13</v>
      </c>
      <c r="R160" s="10">
        <v>51.56</v>
      </c>
      <c r="S160" s="10">
        <v>39.06</v>
      </c>
      <c r="T160" s="10">
        <f t="shared" ref="T160:W160" si="332">(P160-average(P:P))/stdev(P:P)</f>
        <v>-1.689585605</v>
      </c>
      <c r="U160" s="10">
        <f t="shared" si="332"/>
        <v>-0.9229089207</v>
      </c>
      <c r="V160" s="10">
        <f t="shared" si="332"/>
        <v>-1.418945423</v>
      </c>
      <c r="W160" s="10">
        <f t="shared" si="332"/>
        <v>-1.02727142</v>
      </c>
      <c r="X160" s="10">
        <f t="shared" si="10"/>
        <v>-1.264677842</v>
      </c>
      <c r="Y160" s="11">
        <f t="shared" si="11"/>
        <v>-1.124578962</v>
      </c>
      <c r="Z160" s="10"/>
      <c r="AA160" s="10">
        <v>0.0</v>
      </c>
      <c r="AB160" s="10">
        <v>0.0</v>
      </c>
      <c r="AC160" s="10">
        <f t="shared" si="12"/>
        <v>0</v>
      </c>
      <c r="AD160" s="10">
        <f t="shared" si="13"/>
        <v>-0.8647913218</v>
      </c>
      <c r="AE160" s="10">
        <f t="shared" si="14"/>
        <v>-0.3910038269</v>
      </c>
      <c r="AF160" s="10">
        <f t="shared" si="15"/>
        <v>-0.6278975743</v>
      </c>
      <c r="AG160" s="11">
        <f t="shared" si="16"/>
        <v>-0.7923998828</v>
      </c>
      <c r="AH160" s="11"/>
      <c r="AJ160" s="12">
        <f t="shared" si="17"/>
        <v>-0.5778948002</v>
      </c>
      <c r="AL160" s="13">
        <f t="shared" si="18"/>
        <v>-0.5778948002</v>
      </c>
    </row>
    <row r="161">
      <c r="A161" s="10">
        <v>826.0</v>
      </c>
      <c r="B161" s="1" t="s">
        <v>199</v>
      </c>
      <c r="C161" s="10">
        <v>2.0</v>
      </c>
      <c r="D161" s="10">
        <v>0.0</v>
      </c>
      <c r="E161" s="10">
        <f t="shared" ref="E161:F161" si="333">(C161-average(C:C))/stdev(C:C)</f>
        <v>-3.919373094</v>
      </c>
      <c r="F161" s="10">
        <f t="shared" si="333"/>
        <v>-2.101706476</v>
      </c>
      <c r="G161" s="10">
        <f t="shared" si="4"/>
        <v>-3.010539785</v>
      </c>
      <c r="H161" s="11">
        <f t="shared" si="5"/>
        <v>-1.735090714</v>
      </c>
      <c r="J161" s="10">
        <v>28.5</v>
      </c>
      <c r="K161" s="10">
        <v>6.0</v>
      </c>
      <c r="L161" s="10">
        <f t="shared" si="6"/>
        <v>15.1460685</v>
      </c>
      <c r="M161" s="10">
        <f t="shared" si="7"/>
        <v>-0.479435936</v>
      </c>
      <c r="N161" s="11">
        <f t="shared" si="8"/>
        <v>-0.6924131252</v>
      </c>
      <c r="P161" s="10">
        <v>83.72</v>
      </c>
      <c r="Q161" s="10">
        <v>70.4</v>
      </c>
      <c r="R161" s="10">
        <v>73.58</v>
      </c>
      <c r="S161" s="10">
        <v>48.75</v>
      </c>
      <c r="T161" s="10">
        <f t="shared" ref="T161:W161" si="334">(P161-average(P:P))/stdev(P:P)</f>
        <v>0.6163112144</v>
      </c>
      <c r="U161" s="10">
        <f t="shared" si="334"/>
        <v>0.1555227435</v>
      </c>
      <c r="V161" s="10">
        <f t="shared" si="334"/>
        <v>0.1535859426</v>
      </c>
      <c r="W161" s="10">
        <f t="shared" si="334"/>
        <v>-0.4322248867</v>
      </c>
      <c r="X161" s="10">
        <f t="shared" si="10"/>
        <v>0.1232987535</v>
      </c>
      <c r="Y161" s="11">
        <f t="shared" si="11"/>
        <v>0.3511392223</v>
      </c>
      <c r="Z161" s="10"/>
      <c r="AA161" s="10">
        <v>1.0</v>
      </c>
      <c r="AB161" s="10">
        <v>0.0</v>
      </c>
      <c r="AC161" s="10">
        <f t="shared" si="12"/>
        <v>0</v>
      </c>
      <c r="AD161" s="10">
        <f t="shared" si="13"/>
        <v>-0.06691837609</v>
      </c>
      <c r="AE161" s="10">
        <f t="shared" si="14"/>
        <v>-0.3910038269</v>
      </c>
      <c r="AF161" s="10">
        <f t="shared" si="15"/>
        <v>-0.2289611015</v>
      </c>
      <c r="AG161" s="11">
        <f t="shared" si="16"/>
        <v>-0.4784987999</v>
      </c>
      <c r="AH161" s="11"/>
      <c r="AJ161" s="12">
        <f t="shared" si="17"/>
        <v>-0.6387158541</v>
      </c>
      <c r="AK161" s="3">
        <v>-0.4131585579</v>
      </c>
      <c r="AL161" s="13">
        <f t="shared" si="18"/>
        <v>-0.5823265301</v>
      </c>
    </row>
    <row r="162">
      <c r="A162" s="10">
        <v>1755.0</v>
      </c>
      <c r="B162" s="1" t="s">
        <v>197</v>
      </c>
      <c r="C162" s="10">
        <v>4.0</v>
      </c>
      <c r="D162" s="10">
        <v>1.0</v>
      </c>
      <c r="E162" s="10">
        <f t="shared" ref="E162:F162" si="335">(C162-average(C:C))/stdev(C:C)</f>
        <v>0.2597855365</v>
      </c>
      <c r="F162" s="10">
        <f t="shared" si="335"/>
        <v>0.4732319217</v>
      </c>
      <c r="G162" s="10">
        <f t="shared" si="4"/>
        <v>0.3665087291</v>
      </c>
      <c r="H162" s="11">
        <f t="shared" si="5"/>
        <v>0.6053996441</v>
      </c>
      <c r="J162" s="10">
        <v>0.0</v>
      </c>
      <c r="K162" s="10">
        <v>0.0</v>
      </c>
      <c r="L162" s="10">
        <f t="shared" si="6"/>
        <v>0</v>
      </c>
      <c r="M162" s="10">
        <f t="shared" si="7"/>
        <v>-1</v>
      </c>
      <c r="N162" s="11">
        <f t="shared" si="8"/>
        <v>-1</v>
      </c>
      <c r="P162" s="10">
        <v>67.19</v>
      </c>
      <c r="Q162" s="10">
        <v>24.42</v>
      </c>
      <c r="R162" s="10">
        <v>50.78</v>
      </c>
      <c r="S162" s="10">
        <v>29.69</v>
      </c>
      <c r="T162" s="10">
        <f t="shared" ref="T162:W162" si="336">(P162-average(P:P))/stdev(P:P)</f>
        <v>-0.4885141314</v>
      </c>
      <c r="U162" s="10">
        <f t="shared" si="336"/>
        <v>-2.7157157</v>
      </c>
      <c r="V162" s="10">
        <f t="shared" si="336"/>
        <v>-1.474648169</v>
      </c>
      <c r="W162" s="10">
        <f t="shared" si="336"/>
        <v>-1.602667295</v>
      </c>
      <c r="X162" s="10">
        <f t="shared" si="10"/>
        <v>-1.570386324</v>
      </c>
      <c r="Y162" s="11">
        <f t="shared" si="11"/>
        <v>-1.253150559</v>
      </c>
      <c r="Z162" s="10"/>
      <c r="AA162" s="10">
        <v>0.0</v>
      </c>
      <c r="AB162" s="10">
        <v>0.0</v>
      </c>
      <c r="AC162" s="10">
        <f t="shared" si="12"/>
        <v>0</v>
      </c>
      <c r="AD162" s="10">
        <f t="shared" si="13"/>
        <v>-0.8647913218</v>
      </c>
      <c r="AE162" s="10">
        <f t="shared" si="14"/>
        <v>-0.3910038269</v>
      </c>
      <c r="AF162" s="10">
        <f t="shared" si="15"/>
        <v>-0.6278975743</v>
      </c>
      <c r="AG162" s="11">
        <f t="shared" si="16"/>
        <v>-0.7923998828</v>
      </c>
      <c r="AH162" s="11"/>
      <c r="AJ162" s="12">
        <f t="shared" si="17"/>
        <v>-0.6100376995</v>
      </c>
      <c r="AK162" s="3">
        <v>-0.5725600044</v>
      </c>
      <c r="AL162" s="13">
        <f t="shared" si="18"/>
        <v>-0.6006682757</v>
      </c>
    </row>
    <row r="163">
      <c r="A163" s="10">
        <v>1823.0</v>
      </c>
      <c r="B163" s="1" t="s">
        <v>203</v>
      </c>
      <c r="C163" s="10">
        <v>2.0</v>
      </c>
      <c r="D163" s="10">
        <v>0.0</v>
      </c>
      <c r="E163" s="10">
        <f t="shared" ref="E163:F163" si="337">(C163-average(C:C))/stdev(C:C)</f>
        <v>-3.919373094</v>
      </c>
      <c r="F163" s="10">
        <f t="shared" si="337"/>
        <v>-2.101706476</v>
      </c>
      <c r="G163" s="10">
        <f t="shared" si="4"/>
        <v>-3.010539785</v>
      </c>
      <c r="H163" s="11">
        <f t="shared" si="5"/>
        <v>-1.735090714</v>
      </c>
      <c r="J163" s="10">
        <v>66.6</v>
      </c>
      <c r="K163" s="10">
        <v>1.0</v>
      </c>
      <c r="L163" s="10">
        <f t="shared" si="6"/>
        <v>59.94</v>
      </c>
      <c r="M163" s="10">
        <f t="shared" si="7"/>
        <v>-0.2224860145</v>
      </c>
      <c r="N163" s="11">
        <f t="shared" si="8"/>
        <v>-0.4716842318</v>
      </c>
      <c r="P163" s="10">
        <v>77.34</v>
      </c>
      <c r="Q163" s="10">
        <v>75.0</v>
      </c>
      <c r="R163" s="10">
        <v>67.19</v>
      </c>
      <c r="S163" s="10">
        <v>53.91</v>
      </c>
      <c r="T163" s="10">
        <f t="shared" ref="T163:W163" si="338">(P163-average(P:P))/stdev(P:P)</f>
        <v>0.1898873967</v>
      </c>
      <c r="U163" s="10">
        <f t="shared" si="338"/>
        <v>0.4427714786</v>
      </c>
      <c r="V163" s="10">
        <f t="shared" si="338"/>
        <v>-0.3027480913</v>
      </c>
      <c r="W163" s="10">
        <f t="shared" si="338"/>
        <v>-0.1153580018</v>
      </c>
      <c r="X163" s="10">
        <f t="shared" si="10"/>
        <v>0.05363819556</v>
      </c>
      <c r="Y163" s="11">
        <f t="shared" si="11"/>
        <v>0.2315992132</v>
      </c>
      <c r="Z163" s="10"/>
      <c r="AA163" s="10">
        <v>1.0</v>
      </c>
      <c r="AB163" s="10">
        <v>0.0</v>
      </c>
      <c r="AC163" s="10">
        <f t="shared" si="12"/>
        <v>0</v>
      </c>
      <c r="AD163" s="10">
        <f t="shared" si="13"/>
        <v>-0.06691837609</v>
      </c>
      <c r="AE163" s="10">
        <f t="shared" si="14"/>
        <v>-0.3910038269</v>
      </c>
      <c r="AF163" s="10">
        <f t="shared" si="15"/>
        <v>-0.2289611015</v>
      </c>
      <c r="AG163" s="11">
        <f t="shared" si="16"/>
        <v>-0.4784987999</v>
      </c>
      <c r="AH163" s="11"/>
      <c r="AJ163" s="12">
        <f t="shared" si="17"/>
        <v>-0.613418633</v>
      </c>
      <c r="AK163" s="3">
        <v>-0.7932513807</v>
      </c>
      <c r="AL163" s="13">
        <f t="shared" si="18"/>
        <v>-0.65837682</v>
      </c>
    </row>
    <row r="164">
      <c r="A164" s="10">
        <v>1449.0</v>
      </c>
      <c r="B164" s="1" t="s">
        <v>198</v>
      </c>
      <c r="C164" s="10">
        <v>4.0</v>
      </c>
      <c r="D164" s="10">
        <v>1.0</v>
      </c>
      <c r="E164" s="10">
        <f t="shared" ref="E164:F164" si="339">(C164-average(C:C))/stdev(C:C)</f>
        <v>0.2597855365</v>
      </c>
      <c r="F164" s="10">
        <f t="shared" si="339"/>
        <v>0.4732319217</v>
      </c>
      <c r="G164" s="10">
        <f t="shared" si="4"/>
        <v>0.3665087291</v>
      </c>
      <c r="H164" s="11">
        <f t="shared" si="5"/>
        <v>0.6053996441</v>
      </c>
      <c r="J164" s="10">
        <v>0.0</v>
      </c>
      <c r="K164" s="10">
        <v>0.0</v>
      </c>
      <c r="L164" s="10">
        <f t="shared" si="6"/>
        <v>0</v>
      </c>
      <c r="M164" s="10">
        <f t="shared" si="7"/>
        <v>-1</v>
      </c>
      <c r="N164" s="11">
        <f t="shared" si="8"/>
        <v>-1</v>
      </c>
      <c r="P164" s="10">
        <v>49.22</v>
      </c>
      <c r="Q164" s="10">
        <v>32.81</v>
      </c>
      <c r="R164" s="10">
        <v>39.84</v>
      </c>
      <c r="S164" s="10">
        <v>15.63</v>
      </c>
      <c r="T164" s="10">
        <f t="shared" ref="T164:W164" si="340">(P164-average(P:P))/stdev(P:P)</f>
        <v>-1.689585605</v>
      </c>
      <c r="U164" s="10">
        <f t="shared" si="340"/>
        <v>-2.191798985</v>
      </c>
      <c r="V164" s="10">
        <f t="shared" si="340"/>
        <v>-2.255914887</v>
      </c>
      <c r="W164" s="10">
        <f t="shared" si="340"/>
        <v>-2.466068148</v>
      </c>
      <c r="X164" s="10">
        <f t="shared" si="10"/>
        <v>-2.150841906</v>
      </c>
      <c r="Y164" s="11">
        <f t="shared" si="11"/>
        <v>-1.466574889</v>
      </c>
      <c r="Z164" s="10"/>
      <c r="AA164" s="10">
        <v>0.0</v>
      </c>
      <c r="AB164" s="10">
        <v>0.0</v>
      </c>
      <c r="AC164" s="10">
        <f t="shared" si="12"/>
        <v>0</v>
      </c>
      <c r="AD164" s="10">
        <f t="shared" si="13"/>
        <v>-0.8647913218</v>
      </c>
      <c r="AE164" s="10">
        <f t="shared" si="14"/>
        <v>-0.3910038269</v>
      </c>
      <c r="AF164" s="10">
        <f t="shared" si="15"/>
        <v>-0.6278975743</v>
      </c>
      <c r="AG164" s="11">
        <f t="shared" si="16"/>
        <v>-0.7923998828</v>
      </c>
      <c r="AH164" s="11"/>
      <c r="AJ164" s="12">
        <f t="shared" si="17"/>
        <v>-0.663393782</v>
      </c>
      <c r="AL164" s="13">
        <f t="shared" si="18"/>
        <v>-0.663393782</v>
      </c>
    </row>
    <row r="165">
      <c r="A165" s="10">
        <v>1517.0</v>
      </c>
      <c r="B165" s="1" t="s">
        <v>205</v>
      </c>
      <c r="C165" s="10">
        <v>4.0</v>
      </c>
      <c r="D165" s="10">
        <v>0.0</v>
      </c>
      <c r="E165" s="10">
        <f t="shared" ref="E165:F165" si="341">(C165-average(C:C))/stdev(C:C)</f>
        <v>0.2597855365</v>
      </c>
      <c r="F165" s="10">
        <f t="shared" si="341"/>
        <v>-2.101706476</v>
      </c>
      <c r="G165" s="10">
        <f t="shared" si="4"/>
        <v>-0.9209604698</v>
      </c>
      <c r="H165" s="11">
        <f t="shared" si="5"/>
        <v>-0.9596668535</v>
      </c>
      <c r="J165" s="10">
        <v>87.2</v>
      </c>
      <c r="K165" s="10">
        <v>3.0</v>
      </c>
      <c r="L165" s="10">
        <f t="shared" si="6"/>
        <v>63.5688</v>
      </c>
      <c r="M165" s="10">
        <f t="shared" si="7"/>
        <v>-0.2016702513</v>
      </c>
      <c r="N165" s="11">
        <f t="shared" si="8"/>
        <v>-0.4490771106</v>
      </c>
      <c r="P165" s="10">
        <v>42.48</v>
      </c>
      <c r="Q165" s="10">
        <v>36.18</v>
      </c>
      <c r="R165" s="10">
        <v>40.72</v>
      </c>
      <c r="S165" s="10">
        <v>27.98</v>
      </c>
      <c r="T165" s="10">
        <f t="shared" ref="T165:W165" si="342">(P165-average(P:P))/stdev(P:P)</f>
        <v>-2.140070955</v>
      </c>
      <c r="U165" s="10">
        <f t="shared" si="342"/>
        <v>-1.981358064</v>
      </c>
      <c r="V165" s="10">
        <f t="shared" si="342"/>
        <v>-2.193070764</v>
      </c>
      <c r="W165" s="10">
        <f t="shared" si="342"/>
        <v>-1.707675507</v>
      </c>
      <c r="X165" s="10">
        <f t="shared" si="10"/>
        <v>-2.005543822</v>
      </c>
      <c r="Y165" s="11">
        <f t="shared" si="11"/>
        <v>-1.416172243</v>
      </c>
      <c r="Z165" s="10"/>
      <c r="AA165" s="10">
        <v>2.0</v>
      </c>
      <c r="AB165" s="10">
        <v>0.0</v>
      </c>
      <c r="AC165" s="10">
        <f t="shared" si="12"/>
        <v>0</v>
      </c>
      <c r="AD165" s="10">
        <f t="shared" si="13"/>
        <v>0.7309545696</v>
      </c>
      <c r="AE165" s="10">
        <f t="shared" si="14"/>
        <v>-0.3910038269</v>
      </c>
      <c r="AF165" s="10">
        <f t="shared" si="15"/>
        <v>0.1699753714</v>
      </c>
      <c r="AG165" s="11">
        <f t="shared" si="16"/>
        <v>0.4122806949</v>
      </c>
      <c r="AH165" s="11"/>
      <c r="AJ165" s="12">
        <f t="shared" si="17"/>
        <v>-0.6031588781</v>
      </c>
      <c r="AK165" s="3">
        <v>-0.8740066516</v>
      </c>
      <c r="AL165" s="13">
        <f t="shared" si="18"/>
        <v>-0.6708708215</v>
      </c>
    </row>
    <row r="166">
      <c r="A166" s="10">
        <v>1467.0</v>
      </c>
      <c r="B166" s="15" t="s">
        <v>200</v>
      </c>
      <c r="C166" s="10">
        <v>4.0</v>
      </c>
      <c r="D166" s="10">
        <v>1.0</v>
      </c>
      <c r="E166" s="10">
        <f t="shared" ref="E166:F166" si="343">(C166-average(C:C))/stdev(C:C)</f>
        <v>0.2597855365</v>
      </c>
      <c r="F166" s="10">
        <f t="shared" si="343"/>
        <v>0.4732319217</v>
      </c>
      <c r="G166" s="10">
        <f t="shared" si="4"/>
        <v>0.3665087291</v>
      </c>
      <c r="H166" s="11">
        <f t="shared" si="5"/>
        <v>0.6053996441</v>
      </c>
      <c r="J166" s="10">
        <v>0.0</v>
      </c>
      <c r="K166" s="10">
        <v>0.0</v>
      </c>
      <c r="L166" s="10">
        <f t="shared" si="6"/>
        <v>0</v>
      </c>
      <c r="M166" s="10">
        <f t="shared" si="7"/>
        <v>-1</v>
      </c>
      <c r="N166" s="11">
        <f t="shared" si="8"/>
        <v>-1</v>
      </c>
      <c r="P166" s="10">
        <v>39.11</v>
      </c>
      <c r="Q166" s="10">
        <v>27.88</v>
      </c>
      <c r="R166" s="10">
        <v>31.74</v>
      </c>
      <c r="S166" s="10">
        <v>25.39</v>
      </c>
      <c r="T166" s="10">
        <f t="shared" ref="T166:W166" si="344">(P166-average(P:P))/stdev(P:P)</f>
        <v>-2.36531363</v>
      </c>
      <c r="U166" s="10">
        <f t="shared" si="344"/>
        <v>-2.499654695</v>
      </c>
      <c r="V166" s="10">
        <f t="shared" si="344"/>
        <v>-2.834366479</v>
      </c>
      <c r="W166" s="10">
        <f t="shared" si="344"/>
        <v>-1.866723032</v>
      </c>
      <c r="X166" s="10">
        <f t="shared" si="10"/>
        <v>-2.391514459</v>
      </c>
      <c r="Y166" s="11">
        <f t="shared" si="11"/>
        <v>-1.546452217</v>
      </c>
      <c r="Z166" s="10"/>
      <c r="AA166" s="10">
        <v>0.0</v>
      </c>
      <c r="AB166" s="10">
        <v>0.0</v>
      </c>
      <c r="AC166" s="10">
        <f t="shared" si="12"/>
        <v>0</v>
      </c>
      <c r="AD166" s="10">
        <f t="shared" si="13"/>
        <v>-0.8647913218</v>
      </c>
      <c r="AE166" s="10">
        <f t="shared" si="14"/>
        <v>-0.3910038269</v>
      </c>
      <c r="AF166" s="10">
        <f t="shared" si="15"/>
        <v>-0.6278975743</v>
      </c>
      <c r="AG166" s="11">
        <f t="shared" si="16"/>
        <v>-0.7923998828</v>
      </c>
      <c r="AH166" s="11"/>
      <c r="AJ166" s="12">
        <f t="shared" si="17"/>
        <v>-0.6833631139</v>
      </c>
      <c r="AL166" s="13">
        <f t="shared" si="18"/>
        <v>-0.6833631139</v>
      </c>
    </row>
    <row r="167">
      <c r="A167" s="10">
        <v>1851.0</v>
      </c>
      <c r="B167" s="1" t="s">
        <v>202</v>
      </c>
      <c r="C167" s="10">
        <v>4.0</v>
      </c>
      <c r="D167" s="10">
        <v>0.0</v>
      </c>
      <c r="E167" s="10">
        <f t="shared" ref="E167:F167" si="345">(C167-average(C:C))/stdev(C:C)</f>
        <v>0.2597855365</v>
      </c>
      <c r="F167" s="10">
        <f t="shared" si="345"/>
        <v>-2.101706476</v>
      </c>
      <c r="G167" s="10">
        <f t="shared" si="4"/>
        <v>-0.9209604698</v>
      </c>
      <c r="H167" s="11">
        <f t="shared" si="5"/>
        <v>-0.9596668535</v>
      </c>
      <c r="J167" s="10">
        <v>0.0</v>
      </c>
      <c r="K167" s="10">
        <v>0.0</v>
      </c>
      <c r="L167" s="10">
        <f t="shared" si="6"/>
        <v>0</v>
      </c>
      <c r="M167" s="10">
        <f t="shared" si="7"/>
        <v>-1</v>
      </c>
      <c r="N167" s="11">
        <f t="shared" si="8"/>
        <v>-1</v>
      </c>
      <c r="P167" s="10">
        <v>74.22</v>
      </c>
      <c r="Q167" s="10">
        <v>64.84</v>
      </c>
      <c r="R167" s="10">
        <v>79.69</v>
      </c>
      <c r="S167" s="10">
        <v>50.0</v>
      </c>
      <c r="T167" s="10">
        <f t="shared" ref="T167:W167" si="346">(P167-average(P:P))/stdev(P:P)</f>
        <v>-0.0186458809</v>
      </c>
      <c r="U167" s="10">
        <f t="shared" si="346"/>
        <v>-0.1916735537</v>
      </c>
      <c r="V167" s="10">
        <f t="shared" si="346"/>
        <v>0.589924119</v>
      </c>
      <c r="W167" s="10">
        <f t="shared" si="346"/>
        <v>-0.3554644979</v>
      </c>
      <c r="X167" s="10">
        <f t="shared" si="10"/>
        <v>0.006035046614</v>
      </c>
      <c r="Y167" s="11">
        <f t="shared" si="11"/>
        <v>0.07768556246</v>
      </c>
      <c r="Z167" s="10"/>
      <c r="AA167" s="10">
        <v>0.0</v>
      </c>
      <c r="AB167" s="10">
        <v>0.0</v>
      </c>
      <c r="AC167" s="10">
        <f t="shared" si="12"/>
        <v>0</v>
      </c>
      <c r="AD167" s="10">
        <f t="shared" si="13"/>
        <v>-0.8647913218</v>
      </c>
      <c r="AE167" s="10">
        <f t="shared" si="14"/>
        <v>-0.3910038269</v>
      </c>
      <c r="AF167" s="10">
        <f t="shared" si="15"/>
        <v>-0.6278975743</v>
      </c>
      <c r="AG167" s="11">
        <f t="shared" si="16"/>
        <v>-0.7923998828</v>
      </c>
      <c r="AH167" s="11"/>
      <c r="AJ167" s="12">
        <f t="shared" si="17"/>
        <v>-0.6685952935</v>
      </c>
      <c r="AK167" s="3">
        <v>-0.7546448064</v>
      </c>
      <c r="AL167" s="13">
        <f t="shared" si="18"/>
        <v>-0.6901076717</v>
      </c>
    </row>
    <row r="168">
      <c r="A168" s="10">
        <v>1085.0</v>
      </c>
      <c r="B168" s="1" t="s">
        <v>201</v>
      </c>
      <c r="C168" s="10">
        <v>4.0</v>
      </c>
      <c r="D168" s="10">
        <v>1.0</v>
      </c>
      <c r="E168" s="10">
        <f t="shared" ref="E168:F168" si="347">(C168-average(C:C))/stdev(C:C)</f>
        <v>0.2597855365</v>
      </c>
      <c r="F168" s="10">
        <f t="shared" si="347"/>
        <v>0.4732319217</v>
      </c>
      <c r="G168" s="10">
        <f t="shared" si="4"/>
        <v>0.3665087291</v>
      </c>
      <c r="H168" s="11">
        <f t="shared" si="5"/>
        <v>0.6053996441</v>
      </c>
      <c r="J168" s="10">
        <v>0.0</v>
      </c>
      <c r="K168" s="10">
        <v>7.0</v>
      </c>
      <c r="L168" s="10">
        <f t="shared" si="6"/>
        <v>0</v>
      </c>
      <c r="M168" s="10">
        <f t="shared" si="7"/>
        <v>-1</v>
      </c>
      <c r="N168" s="11">
        <f t="shared" si="8"/>
        <v>-1</v>
      </c>
      <c r="P168" s="10">
        <v>27.39</v>
      </c>
      <c r="Q168" s="10">
        <v>28.21</v>
      </c>
      <c r="R168" s="10">
        <v>28.56</v>
      </c>
      <c r="S168" s="10">
        <v>27.0</v>
      </c>
      <c r="T168" s="10">
        <f t="shared" ref="T168:W168" si="348">(P168-average(P:P))/stdev(P:P)</f>
        <v>-3.148650173</v>
      </c>
      <c r="U168" s="10">
        <f t="shared" si="348"/>
        <v>-2.47904772</v>
      </c>
      <c r="V168" s="10">
        <f t="shared" si="348"/>
        <v>-3.06146229</v>
      </c>
      <c r="W168" s="10">
        <f t="shared" si="348"/>
        <v>-1.767855651</v>
      </c>
      <c r="X168" s="10">
        <f t="shared" si="10"/>
        <v>-2.614253959</v>
      </c>
      <c r="Y168" s="11">
        <f t="shared" si="11"/>
        <v>-1.616865473</v>
      </c>
      <c r="Z168" s="10"/>
      <c r="AA168" s="10">
        <v>0.0</v>
      </c>
      <c r="AB168" s="10">
        <v>0.0</v>
      </c>
      <c r="AC168" s="10">
        <f t="shared" si="12"/>
        <v>0</v>
      </c>
      <c r="AD168" s="10">
        <f t="shared" si="13"/>
        <v>-0.8647913218</v>
      </c>
      <c r="AE168" s="10">
        <f t="shared" si="14"/>
        <v>-0.3910038269</v>
      </c>
      <c r="AF168" s="10">
        <f t="shared" si="15"/>
        <v>-0.6278975743</v>
      </c>
      <c r="AG168" s="11">
        <f t="shared" si="16"/>
        <v>-0.7923998828</v>
      </c>
      <c r="AH168" s="11"/>
      <c r="AJ168" s="12">
        <f t="shared" si="17"/>
        <v>-0.700966428</v>
      </c>
      <c r="AL168" s="13">
        <f t="shared" si="18"/>
        <v>-0.700966428</v>
      </c>
    </row>
    <row r="169">
      <c r="A169" s="10">
        <v>1505.0</v>
      </c>
      <c r="B169" s="1" t="s">
        <v>206</v>
      </c>
      <c r="C169" s="10">
        <v>4.0</v>
      </c>
      <c r="D169" s="10">
        <v>0.0</v>
      </c>
      <c r="E169" s="10">
        <f t="shared" ref="E169:F169" si="349">(C169-average(C:C))/stdev(C:C)</f>
        <v>0.2597855365</v>
      </c>
      <c r="F169" s="10">
        <f t="shared" si="349"/>
        <v>-2.101706476</v>
      </c>
      <c r="G169" s="10">
        <f t="shared" si="4"/>
        <v>-0.9209604698</v>
      </c>
      <c r="H169" s="11">
        <f t="shared" si="5"/>
        <v>-0.9596668535</v>
      </c>
      <c r="J169" s="10">
        <v>37.2</v>
      </c>
      <c r="K169" s="10">
        <v>3.0</v>
      </c>
      <c r="L169" s="10">
        <f t="shared" si="6"/>
        <v>27.1188</v>
      </c>
      <c r="M169" s="10">
        <f t="shared" si="7"/>
        <v>-0.4107571593</v>
      </c>
      <c r="N169" s="11">
        <f t="shared" si="8"/>
        <v>-0.6409033931</v>
      </c>
      <c r="P169" s="10">
        <v>65.92</v>
      </c>
      <c r="Q169" s="10">
        <v>56.64</v>
      </c>
      <c r="R169" s="10">
        <v>61.47</v>
      </c>
      <c r="S169" s="10">
        <v>36.82</v>
      </c>
      <c r="T169" s="10">
        <f t="shared" ref="T169:W169" si="350">(P169-average(P:P))/stdev(P:P)</f>
        <v>-0.5733978694</v>
      </c>
      <c r="U169" s="10">
        <f t="shared" si="350"/>
        <v>-0.7037256467</v>
      </c>
      <c r="V169" s="10">
        <f t="shared" si="350"/>
        <v>-0.7112348947</v>
      </c>
      <c r="W169" s="10">
        <f t="shared" si="350"/>
        <v>-1.164826037</v>
      </c>
      <c r="X169" s="10">
        <f t="shared" si="10"/>
        <v>-0.788296112</v>
      </c>
      <c r="Y169" s="11">
        <f t="shared" si="11"/>
        <v>-0.8878604124</v>
      </c>
      <c r="Z169" s="10"/>
      <c r="AA169" s="10">
        <v>0.0</v>
      </c>
      <c r="AB169" s="10">
        <v>0.0</v>
      </c>
      <c r="AC169" s="10">
        <f t="shared" si="12"/>
        <v>0</v>
      </c>
      <c r="AD169" s="10">
        <f t="shared" si="13"/>
        <v>-0.8647913218</v>
      </c>
      <c r="AE169" s="10">
        <f t="shared" si="14"/>
        <v>-0.3910038269</v>
      </c>
      <c r="AF169" s="10">
        <f t="shared" si="15"/>
        <v>-0.6278975743</v>
      </c>
      <c r="AG169" s="11">
        <f t="shared" si="16"/>
        <v>-0.7923998828</v>
      </c>
      <c r="AH169" s="11"/>
      <c r="AJ169" s="12">
        <f t="shared" si="17"/>
        <v>-0.8202076355</v>
      </c>
      <c r="AK169" s="3">
        <v>-0.4165765634</v>
      </c>
      <c r="AL169" s="13">
        <f t="shared" si="18"/>
        <v>-0.7192998675</v>
      </c>
    </row>
    <row r="170">
      <c r="A170" s="10">
        <v>1852.0</v>
      </c>
      <c r="B170" s="1" t="s">
        <v>204</v>
      </c>
      <c r="C170" s="10">
        <v>4.0</v>
      </c>
      <c r="D170" s="10">
        <v>0.0</v>
      </c>
      <c r="E170" s="10">
        <f t="shared" ref="E170:F170" si="351">(C170-average(C:C))/stdev(C:C)</f>
        <v>0.2597855365</v>
      </c>
      <c r="F170" s="10">
        <f t="shared" si="351"/>
        <v>-2.101706476</v>
      </c>
      <c r="G170" s="10">
        <f t="shared" si="4"/>
        <v>-0.9209604698</v>
      </c>
      <c r="H170" s="11">
        <f t="shared" si="5"/>
        <v>-0.9596668535</v>
      </c>
      <c r="J170" s="10">
        <v>0.0</v>
      </c>
      <c r="K170" s="10">
        <v>0.0</v>
      </c>
      <c r="L170" s="10">
        <f t="shared" si="6"/>
        <v>0</v>
      </c>
      <c r="M170" s="10">
        <f t="shared" si="7"/>
        <v>-1</v>
      </c>
      <c r="N170" s="11">
        <f t="shared" si="8"/>
        <v>-1</v>
      </c>
      <c r="P170" s="10">
        <v>74.81</v>
      </c>
      <c r="Q170" s="10">
        <v>58.6</v>
      </c>
      <c r="R170" s="10">
        <v>72.46</v>
      </c>
      <c r="S170" s="10">
        <v>42.39</v>
      </c>
      <c r="T170" s="10">
        <f t="shared" ref="T170:W170" si="352">(P170-average(P:P))/stdev(P:P)</f>
        <v>0.02078829659</v>
      </c>
      <c r="U170" s="10">
        <f t="shared" si="352"/>
        <v>-0.5813327074</v>
      </c>
      <c r="V170" s="10">
        <f t="shared" si="352"/>
        <v>0.07360251257</v>
      </c>
      <c r="W170" s="10">
        <f t="shared" si="352"/>
        <v>-0.8227817448</v>
      </c>
      <c r="X170" s="10">
        <f t="shared" si="10"/>
        <v>-0.3274309108</v>
      </c>
      <c r="Y170" s="11">
        <f t="shared" si="11"/>
        <v>-0.5722157904</v>
      </c>
      <c r="Z170" s="10"/>
      <c r="AA170" s="10">
        <v>0.0</v>
      </c>
      <c r="AB170" s="10">
        <v>0.0</v>
      </c>
      <c r="AC170" s="10">
        <f t="shared" si="12"/>
        <v>0</v>
      </c>
      <c r="AD170" s="10">
        <f t="shared" si="13"/>
        <v>-0.8647913218</v>
      </c>
      <c r="AE170" s="10">
        <f t="shared" si="14"/>
        <v>-0.3910038269</v>
      </c>
      <c r="AF170" s="10">
        <f t="shared" si="15"/>
        <v>-0.6278975743</v>
      </c>
      <c r="AG170" s="11">
        <f t="shared" si="16"/>
        <v>-0.7923998828</v>
      </c>
      <c r="AH170" s="11"/>
      <c r="AJ170" s="12">
        <f t="shared" si="17"/>
        <v>-0.8310706317</v>
      </c>
      <c r="AK170" s="3">
        <v>-0.4864976334</v>
      </c>
      <c r="AL170" s="13">
        <f t="shared" si="18"/>
        <v>-0.7449273821</v>
      </c>
    </row>
    <row r="171">
      <c r="A171" s="10">
        <v>1529.0</v>
      </c>
      <c r="B171" s="1" t="s">
        <v>207</v>
      </c>
      <c r="C171" s="10">
        <v>4.0</v>
      </c>
      <c r="D171" s="10">
        <v>0.0</v>
      </c>
      <c r="E171" s="10">
        <f t="shared" ref="E171:F171" si="353">(C171-average(C:C))/stdev(C:C)</f>
        <v>0.2597855365</v>
      </c>
      <c r="F171" s="10">
        <f t="shared" si="353"/>
        <v>-2.101706476</v>
      </c>
      <c r="G171" s="10">
        <f t="shared" si="4"/>
        <v>-0.9209604698</v>
      </c>
      <c r="H171" s="11">
        <f t="shared" si="5"/>
        <v>-0.9596668535</v>
      </c>
      <c r="J171" s="10">
        <v>1.1</v>
      </c>
      <c r="K171" s="10">
        <v>3.0</v>
      </c>
      <c r="L171" s="10">
        <f t="shared" si="6"/>
        <v>0.8019</v>
      </c>
      <c r="M171" s="10">
        <f t="shared" si="7"/>
        <v>-0.5617179069</v>
      </c>
      <c r="N171" s="11">
        <f t="shared" si="8"/>
        <v>-0.7494784232</v>
      </c>
      <c r="P171" s="10">
        <v>60.94</v>
      </c>
      <c r="Q171" s="10">
        <v>65.63</v>
      </c>
      <c r="R171" s="10">
        <v>71.88</v>
      </c>
      <c r="S171" s="10">
        <v>52.34</v>
      </c>
      <c r="T171" s="10">
        <f t="shared" ref="T171:W171" si="354">(P171-average(P:P))/stdev(P:P)</f>
        <v>-0.9062490625</v>
      </c>
      <c r="U171" s="10">
        <f t="shared" si="354"/>
        <v>-0.1423417057</v>
      </c>
      <c r="V171" s="10">
        <f t="shared" si="354"/>
        <v>0.03218252202</v>
      </c>
      <c r="W171" s="10">
        <f t="shared" si="354"/>
        <v>-0.2117690501</v>
      </c>
      <c r="X171" s="10">
        <f t="shared" si="10"/>
        <v>-0.3070443241</v>
      </c>
      <c r="Y171" s="11">
        <f t="shared" si="11"/>
        <v>-0.5541158039</v>
      </c>
      <c r="Z171" s="10"/>
      <c r="AA171" s="10">
        <v>0.0</v>
      </c>
      <c r="AB171" s="10">
        <v>0.0</v>
      </c>
      <c r="AC171" s="10">
        <f t="shared" si="12"/>
        <v>0</v>
      </c>
      <c r="AD171" s="10">
        <f t="shared" si="13"/>
        <v>-0.8647913218</v>
      </c>
      <c r="AE171" s="10">
        <f t="shared" si="14"/>
        <v>-0.3910038269</v>
      </c>
      <c r="AF171" s="10">
        <f t="shared" si="15"/>
        <v>-0.6278975743</v>
      </c>
      <c r="AG171" s="11">
        <f t="shared" si="16"/>
        <v>-0.7923998828</v>
      </c>
      <c r="AH171" s="11"/>
      <c r="AJ171" s="12">
        <f t="shared" si="17"/>
        <v>-0.7639152409</v>
      </c>
      <c r="AL171" s="13">
        <f t="shared" si="18"/>
        <v>-0.7639152409</v>
      </c>
    </row>
    <row r="172">
      <c r="A172" s="10">
        <v>1451.0</v>
      </c>
      <c r="B172" s="1" t="s">
        <v>208</v>
      </c>
      <c r="C172" s="10">
        <v>4.0</v>
      </c>
      <c r="D172" s="10">
        <v>0.0</v>
      </c>
      <c r="E172" s="10">
        <f t="shared" ref="E172:F172" si="355">(C172-average(C:C))/stdev(C:C)</f>
        <v>0.2597855365</v>
      </c>
      <c r="F172" s="10">
        <f t="shared" si="355"/>
        <v>-2.101706476</v>
      </c>
      <c r="G172" s="10">
        <f t="shared" si="4"/>
        <v>-0.9209604698</v>
      </c>
      <c r="H172" s="11">
        <f t="shared" si="5"/>
        <v>-0.9596668535</v>
      </c>
      <c r="J172" s="10">
        <v>28.7</v>
      </c>
      <c r="K172" s="10">
        <v>3.0</v>
      </c>
      <c r="L172" s="10">
        <f t="shared" si="6"/>
        <v>20.9223</v>
      </c>
      <c r="M172" s="10">
        <f t="shared" si="7"/>
        <v>-0.4463019337</v>
      </c>
      <c r="N172" s="11">
        <f t="shared" si="8"/>
        <v>-0.668058331</v>
      </c>
      <c r="P172" s="10">
        <v>74.85</v>
      </c>
      <c r="Q172" s="10">
        <v>67.43</v>
      </c>
      <c r="R172" s="10">
        <v>52.73</v>
      </c>
      <c r="S172" s="10">
        <v>47.66</v>
      </c>
      <c r="T172" s="10">
        <f t="shared" ref="T172:W172" si="356">(P172-average(P:P))/stdev(P:P)</f>
        <v>0.02346180015</v>
      </c>
      <c r="U172" s="10">
        <f t="shared" si="356"/>
        <v>-0.0299400268</v>
      </c>
      <c r="V172" s="10">
        <f t="shared" si="356"/>
        <v>-1.335391304</v>
      </c>
      <c r="W172" s="10">
        <f t="shared" si="356"/>
        <v>-0.4991599457</v>
      </c>
      <c r="X172" s="10">
        <f t="shared" si="10"/>
        <v>-0.4602573691</v>
      </c>
      <c r="Y172" s="11">
        <f t="shared" si="11"/>
        <v>-0.6784227068</v>
      </c>
      <c r="Z172" s="10"/>
      <c r="AA172" s="10">
        <v>0.0</v>
      </c>
      <c r="AB172" s="10">
        <v>0.0</v>
      </c>
      <c r="AC172" s="10">
        <f t="shared" si="12"/>
        <v>0</v>
      </c>
      <c r="AD172" s="10">
        <f t="shared" si="13"/>
        <v>-0.8647913218</v>
      </c>
      <c r="AE172" s="10">
        <f t="shared" si="14"/>
        <v>-0.3910038269</v>
      </c>
      <c r="AF172" s="10">
        <f t="shared" si="15"/>
        <v>-0.6278975743</v>
      </c>
      <c r="AG172" s="11">
        <f t="shared" si="16"/>
        <v>-0.7923998828</v>
      </c>
      <c r="AH172" s="11"/>
      <c r="AJ172" s="12">
        <f t="shared" si="17"/>
        <v>-0.7746369435</v>
      </c>
      <c r="AK172" s="3">
        <v>-0.7522517887</v>
      </c>
      <c r="AL172" s="13">
        <f t="shared" si="18"/>
        <v>-0.7690406548</v>
      </c>
    </row>
    <row r="173">
      <c r="A173" s="10">
        <v>1123.0</v>
      </c>
      <c r="B173" s="1" t="s">
        <v>209</v>
      </c>
      <c r="C173" s="10">
        <v>2.0</v>
      </c>
      <c r="D173" s="10">
        <v>1.0</v>
      </c>
      <c r="E173" s="10">
        <f t="shared" ref="E173:F173" si="357">(C173-average(C:C))/stdev(C:C)</f>
        <v>-3.919373094</v>
      </c>
      <c r="F173" s="10">
        <f t="shared" si="357"/>
        <v>0.4732319217</v>
      </c>
      <c r="G173" s="10">
        <f t="shared" si="4"/>
        <v>-1.723070586</v>
      </c>
      <c r="H173" s="11">
        <f t="shared" si="5"/>
        <v>-1.312657833</v>
      </c>
      <c r="J173" s="10">
        <v>60.0</v>
      </c>
      <c r="K173" s="10">
        <v>7.0</v>
      </c>
      <c r="L173" s="10">
        <f t="shared" si="6"/>
        <v>28.697814</v>
      </c>
      <c r="M173" s="10">
        <f t="shared" si="7"/>
        <v>-0.4016995144</v>
      </c>
      <c r="N173" s="11">
        <f t="shared" si="8"/>
        <v>-0.633797692</v>
      </c>
      <c r="P173" s="10">
        <v>81.69</v>
      </c>
      <c r="Q173" s="10">
        <v>58.01</v>
      </c>
      <c r="R173" s="10">
        <v>71.68</v>
      </c>
      <c r="S173" s="10">
        <v>47.79</v>
      </c>
      <c r="T173" s="10">
        <f t="shared" ref="T173:W173" si="358">(P173-average(P:P))/stdev(P:P)</f>
        <v>0.4806309088</v>
      </c>
      <c r="U173" s="10">
        <f t="shared" si="358"/>
        <v>-0.61817548</v>
      </c>
      <c r="V173" s="10">
        <f t="shared" si="358"/>
        <v>0.01789976665</v>
      </c>
      <c r="W173" s="10">
        <f t="shared" si="358"/>
        <v>-0.4911768652</v>
      </c>
      <c r="X173" s="10">
        <f t="shared" si="10"/>
        <v>-0.1527054174</v>
      </c>
      <c r="Y173" s="11">
        <f t="shared" si="11"/>
        <v>-0.3907754054</v>
      </c>
      <c r="Z173" s="10"/>
      <c r="AA173" s="10">
        <v>0.0</v>
      </c>
      <c r="AB173" s="10">
        <v>0.0</v>
      </c>
      <c r="AC173" s="10">
        <f t="shared" si="12"/>
        <v>0</v>
      </c>
      <c r="AD173" s="10">
        <f t="shared" si="13"/>
        <v>-0.8647913218</v>
      </c>
      <c r="AE173" s="10">
        <f t="shared" si="14"/>
        <v>-0.3910038269</v>
      </c>
      <c r="AF173" s="10">
        <f t="shared" si="15"/>
        <v>-0.6278975743</v>
      </c>
      <c r="AG173" s="11">
        <f t="shared" si="16"/>
        <v>-0.7923998828</v>
      </c>
      <c r="AH173" s="11"/>
      <c r="AJ173" s="12">
        <f t="shared" si="17"/>
        <v>-0.7824077033</v>
      </c>
      <c r="AK173" s="3">
        <v>-0.8810445591</v>
      </c>
      <c r="AL173" s="13">
        <f t="shared" si="18"/>
        <v>-0.8070669172</v>
      </c>
    </row>
    <row r="174">
      <c r="A174" s="10">
        <v>815.0</v>
      </c>
      <c r="B174" s="1" t="s">
        <v>213</v>
      </c>
      <c r="C174" s="10">
        <v>4.0</v>
      </c>
      <c r="D174" s="10">
        <v>0.0</v>
      </c>
      <c r="E174" s="10">
        <f t="shared" ref="E174:F174" si="359">(C174-average(C:C))/stdev(C:C)</f>
        <v>0.2597855365</v>
      </c>
      <c r="F174" s="10">
        <f t="shared" si="359"/>
        <v>-2.101706476</v>
      </c>
      <c r="G174" s="10">
        <f t="shared" si="4"/>
        <v>-0.9209604698</v>
      </c>
      <c r="H174" s="11">
        <f t="shared" si="5"/>
        <v>-0.9596668535</v>
      </c>
      <c r="J174" s="10">
        <v>23.0</v>
      </c>
      <c r="K174" s="10">
        <v>10.0</v>
      </c>
      <c r="L174" s="10">
        <f t="shared" si="6"/>
        <v>8.019604122</v>
      </c>
      <c r="M174" s="10">
        <f t="shared" si="7"/>
        <v>-0.5203152337</v>
      </c>
      <c r="N174" s="11">
        <f t="shared" si="8"/>
        <v>-0.7213287972</v>
      </c>
      <c r="P174" s="10">
        <v>41.41</v>
      </c>
      <c r="Q174" s="10">
        <v>53.91</v>
      </c>
      <c r="R174" s="10">
        <v>64.06</v>
      </c>
      <c r="S174" s="10">
        <v>51.56</v>
      </c>
      <c r="T174" s="10">
        <f t="shared" ref="T174:W174" si="360">(P174-average(P:P))/stdev(P:P)</f>
        <v>-2.211587175</v>
      </c>
      <c r="U174" s="10">
        <f t="shared" si="360"/>
        <v>-0.8742015265</v>
      </c>
      <c r="V174" s="10">
        <f t="shared" si="360"/>
        <v>-0.5262732127</v>
      </c>
      <c r="W174" s="10">
        <f t="shared" si="360"/>
        <v>-0.2596675327</v>
      </c>
      <c r="X174" s="10">
        <f t="shared" si="10"/>
        <v>-0.9679323618</v>
      </c>
      <c r="Y174" s="11">
        <f t="shared" si="11"/>
        <v>-0.9838355359</v>
      </c>
      <c r="Z174" s="10"/>
      <c r="AA174" s="10">
        <v>0.0</v>
      </c>
      <c r="AB174" s="10">
        <v>0.0</v>
      </c>
      <c r="AC174" s="10">
        <f t="shared" si="12"/>
        <v>0</v>
      </c>
      <c r="AD174" s="10">
        <f t="shared" si="13"/>
        <v>-0.8647913218</v>
      </c>
      <c r="AE174" s="10">
        <f t="shared" si="14"/>
        <v>-0.3910038269</v>
      </c>
      <c r="AF174" s="10">
        <f t="shared" si="15"/>
        <v>-0.6278975743</v>
      </c>
      <c r="AG174" s="11">
        <f t="shared" si="16"/>
        <v>-0.7923998828</v>
      </c>
      <c r="AH174" s="11"/>
      <c r="AJ174" s="12">
        <f t="shared" si="17"/>
        <v>-0.8643077674</v>
      </c>
      <c r="AL174" s="13">
        <f t="shared" si="18"/>
        <v>-0.8643077674</v>
      </c>
    </row>
    <row r="175">
      <c r="A175" s="10">
        <v>1793.0</v>
      </c>
      <c r="B175" s="1" t="s">
        <v>214</v>
      </c>
      <c r="C175" s="10">
        <v>4.0</v>
      </c>
      <c r="D175" s="10">
        <v>0.0</v>
      </c>
      <c r="E175" s="10">
        <f t="shared" ref="E175:F175" si="361">(C175-average(C:C))/stdev(C:C)</f>
        <v>0.2597855365</v>
      </c>
      <c r="F175" s="10">
        <f t="shared" si="361"/>
        <v>-2.101706476</v>
      </c>
      <c r="G175" s="10">
        <f t="shared" si="4"/>
        <v>-0.9209604698</v>
      </c>
      <c r="H175" s="11">
        <f t="shared" si="5"/>
        <v>-0.9596668535</v>
      </c>
      <c r="J175" s="10">
        <v>21.3</v>
      </c>
      <c r="K175" s="10">
        <v>1.0</v>
      </c>
      <c r="L175" s="10">
        <f t="shared" si="6"/>
        <v>19.17</v>
      </c>
      <c r="M175" s="10">
        <f t="shared" si="7"/>
        <v>-0.4563535932</v>
      </c>
      <c r="N175" s="11">
        <f t="shared" si="8"/>
        <v>-0.6755394831</v>
      </c>
      <c r="P175" s="10">
        <v>46.09</v>
      </c>
      <c r="Q175" s="10">
        <v>43.75</v>
      </c>
      <c r="R175" s="10">
        <v>46.88</v>
      </c>
      <c r="S175" s="10">
        <v>41.41</v>
      </c>
      <c r="T175" s="10">
        <f t="shared" ref="T175:W175" si="362">(P175-average(P:P))/stdev(P:P)</f>
        <v>-1.898787259</v>
      </c>
      <c r="U175" s="10">
        <f t="shared" si="362"/>
        <v>-1.508646559</v>
      </c>
      <c r="V175" s="10">
        <f t="shared" si="362"/>
        <v>-1.753161898</v>
      </c>
      <c r="W175" s="10">
        <f t="shared" si="362"/>
        <v>-0.8829618896</v>
      </c>
      <c r="X175" s="10">
        <f t="shared" si="10"/>
        <v>-1.510889401</v>
      </c>
      <c r="Y175" s="11">
        <f t="shared" si="11"/>
        <v>-1.229182412</v>
      </c>
      <c r="Z175" s="10"/>
      <c r="AA175" s="10">
        <v>1.0</v>
      </c>
      <c r="AB175" s="10">
        <v>0.0</v>
      </c>
      <c r="AC175" s="10">
        <f t="shared" si="12"/>
        <v>0</v>
      </c>
      <c r="AD175" s="10">
        <f t="shared" si="13"/>
        <v>-0.06691837609</v>
      </c>
      <c r="AE175" s="10">
        <f t="shared" si="14"/>
        <v>-0.3910038269</v>
      </c>
      <c r="AF175" s="10">
        <f t="shared" si="15"/>
        <v>-0.2289611015</v>
      </c>
      <c r="AG175" s="11">
        <f t="shared" si="16"/>
        <v>-0.4784987999</v>
      </c>
      <c r="AH175" s="11"/>
      <c r="AJ175" s="12">
        <f t="shared" si="17"/>
        <v>-0.8357218871</v>
      </c>
      <c r="AK175" s="3">
        <v>-1.014267431</v>
      </c>
      <c r="AL175" s="13">
        <f t="shared" si="18"/>
        <v>-0.880358273</v>
      </c>
    </row>
    <row r="176">
      <c r="A176" s="10">
        <v>1454.0</v>
      </c>
      <c r="B176" s="1" t="s">
        <v>210</v>
      </c>
      <c r="C176" s="10">
        <v>4.0</v>
      </c>
      <c r="D176" s="10">
        <v>0.0</v>
      </c>
      <c r="E176" s="10">
        <f t="shared" ref="E176:F176" si="363">(C176-average(C:C))/stdev(C:C)</f>
        <v>0.2597855365</v>
      </c>
      <c r="F176" s="10">
        <f t="shared" si="363"/>
        <v>-2.101706476</v>
      </c>
      <c r="G176" s="10">
        <f t="shared" si="4"/>
        <v>-0.9209604698</v>
      </c>
      <c r="H176" s="11">
        <f t="shared" si="5"/>
        <v>-0.9596668535</v>
      </c>
      <c r="J176" s="10">
        <v>0.0</v>
      </c>
      <c r="K176" s="10">
        <v>0.0</v>
      </c>
      <c r="L176" s="10">
        <f t="shared" si="6"/>
        <v>0</v>
      </c>
      <c r="M176" s="10">
        <f t="shared" si="7"/>
        <v>-1</v>
      </c>
      <c r="N176" s="11">
        <f t="shared" si="8"/>
        <v>-1</v>
      </c>
      <c r="P176" s="10">
        <v>63.29</v>
      </c>
      <c r="Q176" s="10">
        <v>58.57</v>
      </c>
      <c r="R176" s="10">
        <v>72.41</v>
      </c>
      <c r="S176" s="10">
        <v>26.5</v>
      </c>
      <c r="T176" s="10">
        <f t="shared" ref="T176:W176" si="364">(P176-average(P:P))/stdev(P:P)</f>
        <v>-0.7491807284</v>
      </c>
      <c r="U176" s="10">
        <f t="shared" si="364"/>
        <v>-0.5832060687</v>
      </c>
      <c r="V176" s="10">
        <f t="shared" si="364"/>
        <v>0.07003182373</v>
      </c>
      <c r="W176" s="10">
        <f t="shared" si="364"/>
        <v>-1.798559807</v>
      </c>
      <c r="X176" s="10">
        <f t="shared" si="10"/>
        <v>-0.7652286951</v>
      </c>
      <c r="Y176" s="11">
        <f t="shared" si="11"/>
        <v>-0.8747735107</v>
      </c>
      <c r="Z176" s="10"/>
      <c r="AA176" s="10">
        <v>0.0</v>
      </c>
      <c r="AB176" s="10">
        <v>0.0</v>
      </c>
      <c r="AC176" s="10">
        <f t="shared" si="12"/>
        <v>0</v>
      </c>
      <c r="AD176" s="10">
        <f t="shared" si="13"/>
        <v>-0.8647913218</v>
      </c>
      <c r="AE176" s="10">
        <f t="shared" si="14"/>
        <v>-0.3910038269</v>
      </c>
      <c r="AF176" s="10">
        <f t="shared" si="15"/>
        <v>-0.6278975743</v>
      </c>
      <c r="AG176" s="11">
        <f t="shared" si="16"/>
        <v>-0.7923998828</v>
      </c>
      <c r="AH176" s="11"/>
      <c r="AJ176" s="12">
        <f t="shared" si="17"/>
        <v>-0.9067100618</v>
      </c>
      <c r="AK176" s="3">
        <v>-0.9157804953</v>
      </c>
      <c r="AL176" s="13">
        <f t="shared" si="18"/>
        <v>-0.9089776702</v>
      </c>
    </row>
    <row r="177">
      <c r="A177" s="10">
        <v>1871.0</v>
      </c>
      <c r="B177" s="1" t="s">
        <v>212</v>
      </c>
      <c r="C177" s="10">
        <v>4.0</v>
      </c>
      <c r="D177" s="10">
        <v>0.0</v>
      </c>
      <c r="E177" s="10">
        <f t="shared" ref="E177:F177" si="365">(C177-average(C:C))/stdev(C:C)</f>
        <v>0.2597855365</v>
      </c>
      <c r="F177" s="10">
        <f t="shared" si="365"/>
        <v>-2.101706476</v>
      </c>
      <c r="G177" s="10">
        <f t="shared" si="4"/>
        <v>-0.9209604698</v>
      </c>
      <c r="H177" s="11">
        <f t="shared" si="5"/>
        <v>-0.9596668535</v>
      </c>
      <c r="J177" s="10">
        <v>0.0</v>
      </c>
      <c r="K177" s="10">
        <v>1.0</v>
      </c>
      <c r="L177" s="10">
        <f t="shared" si="6"/>
        <v>0</v>
      </c>
      <c r="M177" s="10">
        <f t="shared" si="7"/>
        <v>-1</v>
      </c>
      <c r="N177" s="11">
        <f t="shared" si="8"/>
        <v>-1</v>
      </c>
      <c r="P177" s="10">
        <v>48.44</v>
      </c>
      <c r="Q177" s="10">
        <v>54.69</v>
      </c>
      <c r="R177" s="10">
        <v>55.47</v>
      </c>
      <c r="S177" s="10">
        <v>42.19</v>
      </c>
      <c r="T177" s="10">
        <f t="shared" ref="T177:W177" si="366">(P177-average(P:P))/stdev(P:P)</f>
        <v>-1.741718925</v>
      </c>
      <c r="U177" s="10">
        <f t="shared" si="366"/>
        <v>-0.8254941323</v>
      </c>
      <c r="V177" s="10">
        <f t="shared" si="366"/>
        <v>-1.139717556</v>
      </c>
      <c r="W177" s="10">
        <f t="shared" si="366"/>
        <v>-0.835063407</v>
      </c>
      <c r="X177" s="10">
        <f t="shared" si="10"/>
        <v>-1.135498505</v>
      </c>
      <c r="Y177" s="11">
        <f t="shared" si="11"/>
        <v>-1.065597722</v>
      </c>
      <c r="Z177" s="10"/>
      <c r="AA177" s="10">
        <v>0.0</v>
      </c>
      <c r="AB177" s="10">
        <v>0.0</v>
      </c>
      <c r="AC177" s="10">
        <f t="shared" si="12"/>
        <v>0</v>
      </c>
      <c r="AD177" s="10">
        <f t="shared" si="13"/>
        <v>-0.8647913218</v>
      </c>
      <c r="AE177" s="10">
        <f t="shared" si="14"/>
        <v>-0.3910038269</v>
      </c>
      <c r="AF177" s="10">
        <f t="shared" si="15"/>
        <v>-0.6278975743</v>
      </c>
      <c r="AG177" s="11">
        <f t="shared" si="16"/>
        <v>-0.7923998828</v>
      </c>
      <c r="AH177" s="11"/>
      <c r="AJ177" s="12">
        <f t="shared" si="17"/>
        <v>-0.9544161146</v>
      </c>
      <c r="AK177" s="3">
        <v>-0.7870678933</v>
      </c>
      <c r="AL177" s="13">
        <f t="shared" si="18"/>
        <v>-0.9125790592</v>
      </c>
    </row>
    <row r="178">
      <c r="A178" s="10">
        <v>1757.0</v>
      </c>
      <c r="B178" s="1" t="s">
        <v>218</v>
      </c>
      <c r="C178" s="10">
        <v>4.0</v>
      </c>
      <c r="D178" s="10">
        <v>0.0</v>
      </c>
      <c r="E178" s="10">
        <f t="shared" ref="E178:F178" si="367">(C178-average(C:C))/stdev(C:C)</f>
        <v>0.2597855365</v>
      </c>
      <c r="F178" s="10">
        <f t="shared" si="367"/>
        <v>-2.101706476</v>
      </c>
      <c r="G178" s="10">
        <f t="shared" si="4"/>
        <v>-0.9209604698</v>
      </c>
      <c r="H178" s="11">
        <f t="shared" si="5"/>
        <v>-0.9596668535</v>
      </c>
      <c r="J178" s="10">
        <v>52.5</v>
      </c>
      <c r="K178" s="10">
        <v>1.0</v>
      </c>
      <c r="L178" s="10">
        <f t="shared" si="6"/>
        <v>47.25</v>
      </c>
      <c r="M178" s="10">
        <f t="shared" si="7"/>
        <v>-0.2952792344</v>
      </c>
      <c r="N178" s="11">
        <f t="shared" si="8"/>
        <v>-0.5433960198</v>
      </c>
      <c r="P178" s="10">
        <v>25.0</v>
      </c>
      <c r="Q178" s="10">
        <v>25.0</v>
      </c>
      <c r="R178" s="10">
        <v>25.0</v>
      </c>
      <c r="S178" s="10">
        <v>25.0</v>
      </c>
      <c r="T178" s="10">
        <f t="shared" ref="T178:W178" si="368">(P178-average(P:P))/stdev(P:P)</f>
        <v>-3.30839201</v>
      </c>
      <c r="U178" s="10">
        <f t="shared" si="368"/>
        <v>-2.679497381</v>
      </c>
      <c r="V178" s="10">
        <f t="shared" si="368"/>
        <v>-3.315695335</v>
      </c>
      <c r="W178" s="10">
        <f t="shared" si="368"/>
        <v>-1.890672273</v>
      </c>
      <c r="X178" s="10">
        <f t="shared" si="10"/>
        <v>-2.79856425</v>
      </c>
      <c r="Y178" s="11">
        <f t="shared" si="11"/>
        <v>-1.672890986</v>
      </c>
      <c r="Z178" s="10"/>
      <c r="AA178" s="10">
        <v>1.0</v>
      </c>
      <c r="AB178" s="10">
        <v>0.0</v>
      </c>
      <c r="AC178" s="10">
        <f t="shared" si="12"/>
        <v>0</v>
      </c>
      <c r="AD178" s="10">
        <f t="shared" si="13"/>
        <v>-0.06691837609</v>
      </c>
      <c r="AE178" s="10">
        <f t="shared" si="14"/>
        <v>-0.3910038269</v>
      </c>
      <c r="AF178" s="10">
        <f t="shared" si="15"/>
        <v>-0.2289611015</v>
      </c>
      <c r="AG178" s="11">
        <f t="shared" si="16"/>
        <v>-0.4784987999</v>
      </c>
      <c r="AH178" s="11"/>
      <c r="AJ178" s="12">
        <f t="shared" si="17"/>
        <v>-0.9136131647</v>
      </c>
      <c r="AL178" s="13">
        <f t="shared" si="18"/>
        <v>-0.9136131647</v>
      </c>
    </row>
    <row r="179">
      <c r="A179" s="10">
        <v>1864.0</v>
      </c>
      <c r="B179" s="1" t="s">
        <v>211</v>
      </c>
      <c r="C179" s="10">
        <v>4.0</v>
      </c>
      <c r="D179" s="10">
        <v>0.0</v>
      </c>
      <c r="E179" s="10">
        <f t="shared" ref="E179:F179" si="369">(C179-average(C:C))/stdev(C:C)</f>
        <v>0.2597855365</v>
      </c>
      <c r="F179" s="10">
        <f t="shared" si="369"/>
        <v>-2.101706476</v>
      </c>
      <c r="G179" s="10">
        <f t="shared" si="4"/>
        <v>-0.9209604698</v>
      </c>
      <c r="H179" s="11">
        <f t="shared" si="5"/>
        <v>-0.9596668535</v>
      </c>
      <c r="J179" s="10">
        <v>0.0</v>
      </c>
      <c r="K179" s="10">
        <v>0.0</v>
      </c>
      <c r="L179" s="10">
        <f t="shared" si="6"/>
        <v>0</v>
      </c>
      <c r="M179" s="10">
        <f t="shared" si="7"/>
        <v>-1</v>
      </c>
      <c r="N179" s="11">
        <f t="shared" si="8"/>
        <v>-1</v>
      </c>
      <c r="P179" s="10">
        <v>73.44</v>
      </c>
      <c r="Q179" s="10">
        <v>42.19</v>
      </c>
      <c r="R179" s="10">
        <v>72.85</v>
      </c>
      <c r="S179" s="10">
        <v>39.65</v>
      </c>
      <c r="T179" s="10">
        <f t="shared" ref="T179:W179" si="370">(P179-average(P:P))/stdev(P:P)</f>
        <v>-0.07077920031</v>
      </c>
      <c r="U179" s="10">
        <f t="shared" si="370"/>
        <v>-1.606061347</v>
      </c>
      <c r="V179" s="10">
        <f t="shared" si="370"/>
        <v>0.1014538855</v>
      </c>
      <c r="W179" s="10">
        <f t="shared" si="370"/>
        <v>-0.991040517</v>
      </c>
      <c r="X179" s="10">
        <f t="shared" si="10"/>
        <v>-0.6416067947</v>
      </c>
      <c r="Y179" s="11">
        <f t="shared" si="11"/>
        <v>-0.8010036172</v>
      </c>
      <c r="Z179" s="10"/>
      <c r="AA179" s="10">
        <v>0.0</v>
      </c>
      <c r="AB179" s="10">
        <v>0.0</v>
      </c>
      <c r="AC179" s="10">
        <f t="shared" si="12"/>
        <v>0</v>
      </c>
      <c r="AD179" s="10">
        <f t="shared" si="13"/>
        <v>-0.8647913218</v>
      </c>
      <c r="AE179" s="10">
        <f t="shared" si="14"/>
        <v>-0.3910038269</v>
      </c>
      <c r="AF179" s="10">
        <f t="shared" si="15"/>
        <v>-0.6278975743</v>
      </c>
      <c r="AG179" s="11">
        <f t="shared" si="16"/>
        <v>-0.7923998828</v>
      </c>
      <c r="AH179" s="11"/>
      <c r="AJ179" s="12">
        <f t="shared" si="17"/>
        <v>-0.8882675884</v>
      </c>
      <c r="AK179" s="3">
        <v>-1.005472841</v>
      </c>
      <c r="AL179" s="13">
        <f t="shared" si="18"/>
        <v>-0.9175689015</v>
      </c>
    </row>
    <row r="180">
      <c r="A180" s="10">
        <v>1516.0</v>
      </c>
      <c r="B180" s="1" t="s">
        <v>215</v>
      </c>
      <c r="C180" s="10">
        <v>4.0</v>
      </c>
      <c r="D180" s="10">
        <v>0.0</v>
      </c>
      <c r="E180" s="10">
        <f t="shared" ref="E180:F180" si="371">(C180-average(C:C))/stdev(C:C)</f>
        <v>0.2597855365</v>
      </c>
      <c r="F180" s="10">
        <f t="shared" si="371"/>
        <v>-2.101706476</v>
      </c>
      <c r="G180" s="10">
        <f t="shared" si="4"/>
        <v>-0.9209604698</v>
      </c>
      <c r="H180" s="11">
        <f t="shared" si="5"/>
        <v>-0.9596668535</v>
      </c>
      <c r="J180" s="10">
        <v>0.0</v>
      </c>
      <c r="K180" s="10">
        <v>0.0</v>
      </c>
      <c r="L180" s="10">
        <f t="shared" si="6"/>
        <v>0</v>
      </c>
      <c r="M180" s="10">
        <f t="shared" si="7"/>
        <v>-1</v>
      </c>
      <c r="N180" s="11">
        <f t="shared" si="8"/>
        <v>-1</v>
      </c>
      <c r="P180" s="10">
        <v>59.75</v>
      </c>
      <c r="Q180" s="10">
        <v>51.64</v>
      </c>
      <c r="R180" s="10">
        <v>51.76</v>
      </c>
      <c r="S180" s="10">
        <v>26.94</v>
      </c>
      <c r="T180" s="10">
        <f t="shared" ref="T180:W180" si="372">(P180-average(P:P))/stdev(P:P)</f>
        <v>-0.9857857934</v>
      </c>
      <c r="U180" s="10">
        <f t="shared" si="372"/>
        <v>-1.015952533</v>
      </c>
      <c r="V180" s="10">
        <f t="shared" si="372"/>
        <v>-1.404662668</v>
      </c>
      <c r="W180" s="10">
        <f t="shared" si="372"/>
        <v>-1.77154015</v>
      </c>
      <c r="X180" s="10">
        <f t="shared" si="10"/>
        <v>-1.294485286</v>
      </c>
      <c r="Y180" s="11">
        <f t="shared" si="11"/>
        <v>-1.137754493</v>
      </c>
      <c r="Z180" s="10"/>
      <c r="AA180" s="10">
        <v>0.0</v>
      </c>
      <c r="AB180" s="10">
        <v>0.0</v>
      </c>
      <c r="AC180" s="10">
        <f t="shared" si="12"/>
        <v>0</v>
      </c>
      <c r="AD180" s="10">
        <f t="shared" si="13"/>
        <v>-0.8647913218</v>
      </c>
      <c r="AE180" s="10">
        <f t="shared" si="14"/>
        <v>-0.3910038269</v>
      </c>
      <c r="AF180" s="10">
        <f t="shared" si="15"/>
        <v>-0.6278975743</v>
      </c>
      <c r="AG180" s="11">
        <f t="shared" si="16"/>
        <v>-0.7923998828</v>
      </c>
      <c r="AH180" s="11"/>
      <c r="AJ180" s="12">
        <f t="shared" si="17"/>
        <v>-0.9724553073</v>
      </c>
      <c r="AK180" s="3">
        <v>-0.9194915813</v>
      </c>
      <c r="AL180" s="13">
        <f t="shared" si="18"/>
        <v>-0.9592143758</v>
      </c>
    </row>
    <row r="181">
      <c r="A181" s="10">
        <v>1608.0</v>
      </c>
      <c r="B181" s="1" t="s">
        <v>216</v>
      </c>
      <c r="C181" s="10">
        <v>4.0</v>
      </c>
      <c r="D181" s="10">
        <v>0.0</v>
      </c>
      <c r="E181" s="10">
        <f t="shared" ref="E181:F181" si="373">(C181-average(C:C))/stdev(C:C)</f>
        <v>0.2597855365</v>
      </c>
      <c r="F181" s="10">
        <f t="shared" si="373"/>
        <v>-2.101706476</v>
      </c>
      <c r="G181" s="10">
        <f t="shared" si="4"/>
        <v>-0.9209604698</v>
      </c>
      <c r="H181" s="11">
        <f t="shared" si="5"/>
        <v>-0.9596668535</v>
      </c>
      <c r="J181" s="10">
        <v>0.0</v>
      </c>
      <c r="K181" s="10">
        <v>0.0</v>
      </c>
      <c r="L181" s="10">
        <f t="shared" si="6"/>
        <v>0</v>
      </c>
      <c r="M181" s="10">
        <f t="shared" si="7"/>
        <v>-1</v>
      </c>
      <c r="N181" s="11">
        <f t="shared" si="8"/>
        <v>-1</v>
      </c>
      <c r="P181" s="10">
        <v>45.5</v>
      </c>
      <c r="Q181" s="10">
        <v>52.75</v>
      </c>
      <c r="R181" s="10">
        <v>52.4</v>
      </c>
      <c r="S181" s="10">
        <v>30.69</v>
      </c>
      <c r="T181" s="10">
        <f t="shared" ref="T181:W181" si="374">(P181-average(P:P))/stdev(P:P)</f>
        <v>-1.938221436</v>
      </c>
      <c r="U181" s="10">
        <f t="shared" si="374"/>
        <v>-0.946638164</v>
      </c>
      <c r="V181" s="10">
        <f t="shared" si="374"/>
        <v>-1.35895785</v>
      </c>
      <c r="W181" s="10">
        <f t="shared" si="374"/>
        <v>-1.541258984</v>
      </c>
      <c r="X181" s="10">
        <f t="shared" si="10"/>
        <v>-1.446269109</v>
      </c>
      <c r="Y181" s="11">
        <f t="shared" si="11"/>
        <v>-1.202609292</v>
      </c>
      <c r="Z181" s="10"/>
      <c r="AA181" s="10">
        <v>0.0</v>
      </c>
      <c r="AB181" s="10">
        <v>0.0</v>
      </c>
      <c r="AC181" s="10">
        <f t="shared" si="12"/>
        <v>0</v>
      </c>
      <c r="AD181" s="10">
        <f t="shared" si="13"/>
        <v>-0.8647913218</v>
      </c>
      <c r="AE181" s="10">
        <f t="shared" si="14"/>
        <v>-0.3910038269</v>
      </c>
      <c r="AF181" s="10">
        <f t="shared" si="15"/>
        <v>-0.6278975743</v>
      </c>
      <c r="AG181" s="11">
        <f t="shared" si="16"/>
        <v>-0.7923998828</v>
      </c>
      <c r="AH181" s="11"/>
      <c r="AJ181" s="12">
        <f t="shared" si="17"/>
        <v>-0.988669007</v>
      </c>
      <c r="AK181" s="3">
        <v>-1.050792853</v>
      </c>
      <c r="AL181" s="13">
        <f t="shared" si="18"/>
        <v>-1.004199969</v>
      </c>
    </row>
    <row r="182">
      <c r="A182" s="10">
        <v>1931.0</v>
      </c>
      <c r="B182" s="1" t="s">
        <v>217</v>
      </c>
      <c r="C182" s="10">
        <v>4.0</v>
      </c>
      <c r="D182" s="10">
        <v>0.0</v>
      </c>
      <c r="E182" s="10">
        <f t="shared" ref="E182:F182" si="375">(C182-average(C:C))/stdev(C:C)</f>
        <v>0.2597855365</v>
      </c>
      <c r="F182" s="10">
        <f t="shared" si="375"/>
        <v>-2.101706476</v>
      </c>
      <c r="G182" s="10">
        <f t="shared" si="4"/>
        <v>-0.9209604698</v>
      </c>
      <c r="H182" s="11">
        <f t="shared" si="5"/>
        <v>-0.9596668535</v>
      </c>
      <c r="J182" s="10">
        <v>0.0</v>
      </c>
      <c r="K182" s="10">
        <v>0.0</v>
      </c>
      <c r="L182" s="10">
        <f t="shared" si="6"/>
        <v>0</v>
      </c>
      <c r="M182" s="10">
        <f t="shared" si="7"/>
        <v>-1</v>
      </c>
      <c r="N182" s="11">
        <f t="shared" si="8"/>
        <v>-1</v>
      </c>
      <c r="P182" s="10">
        <v>42.97</v>
      </c>
      <c r="Q182" s="10">
        <v>53.13</v>
      </c>
      <c r="R182" s="10">
        <v>59.38</v>
      </c>
      <c r="S182" s="10">
        <v>46.09</v>
      </c>
      <c r="T182" s="10">
        <f t="shared" ref="T182:W182" si="376">(P182-average(P:P))/stdev(P:P)</f>
        <v>-2.107320536</v>
      </c>
      <c r="U182" s="10">
        <f t="shared" si="376"/>
        <v>-0.9229089207</v>
      </c>
      <c r="V182" s="10">
        <f t="shared" si="376"/>
        <v>-0.8604896882</v>
      </c>
      <c r="W182" s="10">
        <f t="shared" si="376"/>
        <v>-0.595570994</v>
      </c>
      <c r="X182" s="10">
        <f t="shared" si="10"/>
        <v>-1.121572535</v>
      </c>
      <c r="Y182" s="11">
        <f t="shared" si="11"/>
        <v>-1.059043217</v>
      </c>
      <c r="Z182" s="10"/>
      <c r="AA182" s="1"/>
      <c r="AB182" s="1"/>
      <c r="AC182" s="1" t="str">
        <f t="shared" si="12"/>
        <v/>
      </c>
      <c r="AD182" s="1" t="str">
        <f t="shared" si="13"/>
        <v/>
      </c>
      <c r="AE182" s="1" t="str">
        <f t="shared" si="14"/>
        <v/>
      </c>
      <c r="AF182" s="1" t="str">
        <f t="shared" si="15"/>
        <v/>
      </c>
      <c r="AG182" s="11" t="str">
        <f t="shared" si="16"/>
        <v/>
      </c>
      <c r="AH182" s="11"/>
      <c r="AJ182" s="12">
        <f t="shared" si="17"/>
        <v>-1.00623669</v>
      </c>
      <c r="AL182" s="13">
        <f t="shared" si="18"/>
        <v>-1.00623669</v>
      </c>
    </row>
    <row r="183">
      <c r="A183" s="10">
        <v>1885.0</v>
      </c>
      <c r="B183" s="1" t="s">
        <v>222</v>
      </c>
      <c r="C183" s="10">
        <v>4.0</v>
      </c>
      <c r="D183" s="10">
        <v>0.0</v>
      </c>
      <c r="E183" s="10">
        <f t="shared" ref="E183:F183" si="377">(C183-average(C:C))/stdev(C:C)</f>
        <v>0.2597855365</v>
      </c>
      <c r="F183" s="10">
        <f t="shared" si="377"/>
        <v>-2.101706476</v>
      </c>
      <c r="G183" s="10">
        <f t="shared" si="4"/>
        <v>-0.9209604698</v>
      </c>
      <c r="H183" s="11">
        <f t="shared" si="5"/>
        <v>-0.9596668535</v>
      </c>
      <c r="J183" s="10">
        <v>22.8</v>
      </c>
      <c r="K183" s="10">
        <v>0.0</v>
      </c>
      <c r="L183" s="10">
        <f t="shared" si="6"/>
        <v>22.8</v>
      </c>
      <c r="M183" s="10">
        <f t="shared" si="7"/>
        <v>-0.4355309464</v>
      </c>
      <c r="N183" s="11">
        <f t="shared" si="8"/>
        <v>-0.6599476846</v>
      </c>
      <c r="P183" s="10">
        <v>37.5</v>
      </c>
      <c r="Q183" s="10">
        <v>34.38</v>
      </c>
      <c r="R183" s="10">
        <v>48.44</v>
      </c>
      <c r="S183" s="10">
        <v>23.44</v>
      </c>
      <c r="T183" s="10">
        <f t="shared" ref="T183:W183" si="378">(P183-average(P:P))/stdev(P:P)</f>
        <v>-2.472922148</v>
      </c>
      <c r="U183" s="10">
        <f t="shared" si="378"/>
        <v>-2.093759743</v>
      </c>
      <c r="V183" s="10">
        <f t="shared" si="378"/>
        <v>-1.641756407</v>
      </c>
      <c r="W183" s="10">
        <f t="shared" si="378"/>
        <v>-1.986469239</v>
      </c>
      <c r="X183" s="10">
        <f t="shared" si="10"/>
        <v>-2.048726884</v>
      </c>
      <c r="Y183" s="11">
        <f t="shared" si="11"/>
        <v>-1.431337446</v>
      </c>
      <c r="Z183" s="10"/>
      <c r="AA183" s="1"/>
      <c r="AB183" s="1"/>
      <c r="AC183" s="1" t="str">
        <f t="shared" si="12"/>
        <v/>
      </c>
      <c r="AD183" s="1" t="str">
        <f t="shared" si="13"/>
        <v/>
      </c>
      <c r="AE183" s="1" t="str">
        <f t="shared" si="14"/>
        <v/>
      </c>
      <c r="AF183" s="1" t="str">
        <f t="shared" si="15"/>
        <v/>
      </c>
      <c r="AG183" s="11" t="str">
        <f t="shared" si="16"/>
        <v/>
      </c>
      <c r="AH183" s="11"/>
      <c r="AJ183" s="12">
        <f t="shared" si="17"/>
        <v>-1.016983995</v>
      </c>
      <c r="AL183" s="13">
        <f t="shared" si="18"/>
        <v>-1.016983995</v>
      </c>
    </row>
    <row r="184">
      <c r="A184" s="10">
        <v>1518.0</v>
      </c>
      <c r="B184" s="1" t="s">
        <v>219</v>
      </c>
      <c r="C184" s="10">
        <v>4.0</v>
      </c>
      <c r="D184" s="10">
        <v>0.0</v>
      </c>
      <c r="E184" s="10">
        <f t="shared" ref="E184:F184" si="379">(C184-average(C:C))/stdev(C:C)</f>
        <v>0.2597855365</v>
      </c>
      <c r="F184" s="10">
        <f t="shared" si="379"/>
        <v>-2.101706476</v>
      </c>
      <c r="G184" s="10">
        <f t="shared" si="4"/>
        <v>-0.9209604698</v>
      </c>
      <c r="H184" s="11">
        <f t="shared" si="5"/>
        <v>-0.9596668535</v>
      </c>
      <c r="J184" s="10">
        <v>0.0</v>
      </c>
      <c r="K184" s="10">
        <v>0.0</v>
      </c>
      <c r="L184" s="10">
        <f t="shared" si="6"/>
        <v>0</v>
      </c>
      <c r="M184" s="10">
        <f t="shared" si="7"/>
        <v>-1</v>
      </c>
      <c r="N184" s="11">
        <f t="shared" si="8"/>
        <v>-1</v>
      </c>
      <c r="P184" s="10">
        <v>28.19</v>
      </c>
      <c r="Q184" s="10">
        <v>32.3</v>
      </c>
      <c r="R184" s="10">
        <v>42.95</v>
      </c>
      <c r="S184" s="10">
        <v>20.53</v>
      </c>
      <c r="T184" s="10">
        <f t="shared" ref="T184:W184" si="380">(P184-average(P:P))/stdev(P:P)</f>
        <v>-3.095180102</v>
      </c>
      <c r="U184" s="10">
        <f t="shared" si="380"/>
        <v>-2.223646128</v>
      </c>
      <c r="V184" s="10">
        <f t="shared" si="380"/>
        <v>-2.033818041</v>
      </c>
      <c r="W184" s="10">
        <f t="shared" si="380"/>
        <v>-2.165167424</v>
      </c>
      <c r="X184" s="10">
        <f t="shared" si="10"/>
        <v>-2.379452924</v>
      </c>
      <c r="Y184" s="11">
        <f t="shared" si="11"/>
        <v>-1.542547543</v>
      </c>
      <c r="Z184" s="10"/>
      <c r="AA184" s="10">
        <v>0.0</v>
      </c>
      <c r="AB184" s="10">
        <v>0.0</v>
      </c>
      <c r="AC184" s="10">
        <f t="shared" si="12"/>
        <v>0</v>
      </c>
      <c r="AD184" s="10">
        <f t="shared" si="13"/>
        <v>-0.8647913218</v>
      </c>
      <c r="AE184" s="10">
        <f t="shared" si="14"/>
        <v>-0.3910038269</v>
      </c>
      <c r="AF184" s="10">
        <f t="shared" si="15"/>
        <v>-0.6278975743</v>
      </c>
      <c r="AG184" s="11">
        <f t="shared" si="16"/>
        <v>-0.7923998828</v>
      </c>
      <c r="AH184" s="11"/>
      <c r="AJ184" s="12">
        <f t="shared" si="17"/>
        <v>-1.07365357</v>
      </c>
      <c r="AK184" s="3">
        <v>-1.155631058</v>
      </c>
      <c r="AL184" s="13">
        <f t="shared" si="18"/>
        <v>-1.094147942</v>
      </c>
    </row>
    <row r="185">
      <c r="A185" s="10">
        <v>1650.0</v>
      </c>
      <c r="B185" s="1" t="s">
        <v>220</v>
      </c>
      <c r="C185" s="10">
        <v>3.0</v>
      </c>
      <c r="D185" s="10">
        <v>0.0</v>
      </c>
      <c r="E185" s="10">
        <f t="shared" ref="E185:F185" si="381">(C185-average(C:C))/stdev(C:C)</f>
        <v>-1.829793779</v>
      </c>
      <c r="F185" s="10">
        <f t="shared" si="381"/>
        <v>-2.101706476</v>
      </c>
      <c r="G185" s="10">
        <f t="shared" si="4"/>
        <v>-1.965750127</v>
      </c>
      <c r="H185" s="11">
        <f t="shared" si="5"/>
        <v>-1.402052113</v>
      </c>
      <c r="J185" s="10">
        <v>0.0</v>
      </c>
      <c r="K185" s="10">
        <v>0.0</v>
      </c>
      <c r="L185" s="10">
        <f t="shared" si="6"/>
        <v>0</v>
      </c>
      <c r="M185" s="10">
        <f t="shared" si="7"/>
        <v>-1</v>
      </c>
      <c r="N185" s="11">
        <f t="shared" si="8"/>
        <v>-1</v>
      </c>
      <c r="P185" s="10">
        <v>47.32</v>
      </c>
      <c r="Q185" s="10">
        <v>28.4</v>
      </c>
      <c r="R185" s="10">
        <v>51.12</v>
      </c>
      <c r="S185" s="10">
        <v>24.95</v>
      </c>
      <c r="T185" s="10">
        <f t="shared" ref="T185:W185" si="382">(P185-average(P:P))/stdev(P:P)</f>
        <v>-1.816577024</v>
      </c>
      <c r="U185" s="10">
        <f t="shared" si="382"/>
        <v>-2.467183099</v>
      </c>
      <c r="V185" s="10">
        <f t="shared" si="382"/>
        <v>-1.450367485</v>
      </c>
      <c r="W185" s="10">
        <f t="shared" si="382"/>
        <v>-1.893742689</v>
      </c>
      <c r="X185" s="10">
        <f t="shared" si="10"/>
        <v>-1.906967574</v>
      </c>
      <c r="Y185" s="11">
        <f t="shared" si="11"/>
        <v>-1.380929967</v>
      </c>
      <c r="Z185" s="10"/>
      <c r="AA185" s="10">
        <v>0.0</v>
      </c>
      <c r="AB185" s="10">
        <v>0.0</v>
      </c>
      <c r="AC185" s="10">
        <f t="shared" si="12"/>
        <v>0</v>
      </c>
      <c r="AD185" s="10">
        <f t="shared" si="13"/>
        <v>-0.8647913218</v>
      </c>
      <c r="AE185" s="10">
        <f t="shared" si="14"/>
        <v>-0.3910038269</v>
      </c>
      <c r="AF185" s="10">
        <f t="shared" si="15"/>
        <v>-0.6278975743</v>
      </c>
      <c r="AG185" s="11">
        <f t="shared" si="16"/>
        <v>-0.7923998828</v>
      </c>
      <c r="AH185" s="11"/>
      <c r="AJ185" s="12">
        <f t="shared" si="17"/>
        <v>-1.143845491</v>
      </c>
      <c r="AK185" s="3">
        <v>-1.02042585</v>
      </c>
      <c r="AL185" s="13">
        <f t="shared" si="18"/>
        <v>-1.112990581</v>
      </c>
    </row>
    <row r="186">
      <c r="A186" s="10">
        <v>1519.0</v>
      </c>
      <c r="B186" s="1" t="s">
        <v>221</v>
      </c>
      <c r="C186" s="10">
        <v>4.0</v>
      </c>
      <c r="D186" s="10">
        <v>0.0</v>
      </c>
      <c r="E186" s="10">
        <f t="shared" ref="E186:F186" si="383">(C186-average(C:C))/stdev(C:C)</f>
        <v>0.2597855365</v>
      </c>
      <c r="F186" s="10">
        <f t="shared" si="383"/>
        <v>-2.101706476</v>
      </c>
      <c r="G186" s="10">
        <f t="shared" si="4"/>
        <v>-0.9209604698</v>
      </c>
      <c r="H186" s="11">
        <f t="shared" si="5"/>
        <v>-0.9596668535</v>
      </c>
      <c r="J186" s="10">
        <v>0.0</v>
      </c>
      <c r="K186" s="10">
        <v>0.0</v>
      </c>
      <c r="L186" s="10">
        <f t="shared" si="6"/>
        <v>0</v>
      </c>
      <c r="M186" s="10">
        <f t="shared" si="7"/>
        <v>-1</v>
      </c>
      <c r="N186" s="11">
        <f t="shared" si="8"/>
        <v>-1</v>
      </c>
      <c r="P186" s="10">
        <v>34.57</v>
      </c>
      <c r="Q186" s="10">
        <v>18.16</v>
      </c>
      <c r="R186" s="10">
        <v>18.9</v>
      </c>
      <c r="S186" s="10">
        <v>9.67</v>
      </c>
      <c r="T186" s="10">
        <f t="shared" ref="T186:W186" si="384">(P186-average(P:P))/stdev(P:P)</f>
        <v>-2.668756284</v>
      </c>
      <c r="U186" s="10">
        <f t="shared" si="384"/>
        <v>-3.106623761</v>
      </c>
      <c r="V186" s="10">
        <f t="shared" si="384"/>
        <v>-3.751319374</v>
      </c>
      <c r="W186" s="10">
        <f t="shared" si="384"/>
        <v>-2.832061681</v>
      </c>
      <c r="X186" s="10">
        <f t="shared" si="10"/>
        <v>-3.089690275</v>
      </c>
      <c r="Y186" s="11">
        <f t="shared" si="11"/>
        <v>-1.757751483</v>
      </c>
      <c r="Z186" s="10"/>
      <c r="AA186" s="10">
        <v>0.0</v>
      </c>
      <c r="AB186" s="10">
        <v>0.0</v>
      </c>
      <c r="AC186" s="10">
        <f t="shared" si="12"/>
        <v>0</v>
      </c>
      <c r="AD186" s="10">
        <f t="shared" si="13"/>
        <v>-0.8647913218</v>
      </c>
      <c r="AE186" s="10">
        <f t="shared" si="14"/>
        <v>-0.3910038269</v>
      </c>
      <c r="AF186" s="10">
        <f t="shared" si="15"/>
        <v>-0.6278975743</v>
      </c>
      <c r="AG186" s="11">
        <f t="shared" si="16"/>
        <v>-0.7923998828</v>
      </c>
      <c r="AH186" s="11"/>
      <c r="AJ186" s="12">
        <f t="shared" si="17"/>
        <v>-1.127454555</v>
      </c>
      <c r="AK186" s="3">
        <v>-1.165505339</v>
      </c>
      <c r="AL186" s="13">
        <f t="shared" si="18"/>
        <v>-1.136967251</v>
      </c>
    </row>
    <row r="187">
      <c r="A187" s="1"/>
      <c r="B187" s="1"/>
      <c r="C187" s="1"/>
      <c r="D187" s="1"/>
      <c r="E187" s="1"/>
      <c r="F187" s="1"/>
      <c r="G187" s="1"/>
      <c r="J187" s="1"/>
      <c r="K187" s="1"/>
      <c r="L187" s="1"/>
      <c r="M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J188" s="1"/>
      <c r="K188" s="1"/>
      <c r="L188" s="1"/>
      <c r="M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J189" s="1"/>
      <c r="K189" s="1"/>
      <c r="L189" s="1"/>
      <c r="M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J190" s="1"/>
      <c r="K190" s="1"/>
      <c r="L190" s="1"/>
      <c r="M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J191" s="1"/>
      <c r="K191" s="1"/>
      <c r="L191" s="1"/>
      <c r="M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J192" s="1"/>
      <c r="K192" s="1"/>
      <c r="L192" s="1"/>
      <c r="M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J193" s="1"/>
      <c r="K193" s="1"/>
      <c r="L193" s="1"/>
      <c r="M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J194" s="1"/>
      <c r="K194" s="1"/>
      <c r="L194" s="1"/>
      <c r="M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J195" s="1"/>
      <c r="K195" s="1"/>
      <c r="L195" s="1"/>
      <c r="M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J196" s="1"/>
      <c r="K196" s="1"/>
      <c r="L196" s="1"/>
      <c r="M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J197" s="1"/>
      <c r="K197" s="1"/>
      <c r="L197" s="1"/>
      <c r="M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J198" s="1"/>
      <c r="K198" s="1"/>
      <c r="L198" s="1"/>
      <c r="M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J199" s="1"/>
      <c r="K199" s="1"/>
      <c r="L199" s="1"/>
      <c r="M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J200" s="1"/>
      <c r="K200" s="1"/>
      <c r="L200" s="1"/>
      <c r="M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J201" s="1"/>
      <c r="K201" s="1"/>
      <c r="L201" s="1"/>
      <c r="M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J202" s="1"/>
      <c r="K202" s="1"/>
      <c r="L202" s="1"/>
      <c r="M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J203" s="1"/>
      <c r="K203" s="1"/>
      <c r="L203" s="1"/>
      <c r="M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J204" s="1"/>
      <c r="K204" s="1"/>
      <c r="L204" s="1"/>
      <c r="M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J205" s="1"/>
      <c r="K205" s="1"/>
      <c r="L205" s="1"/>
      <c r="M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J206" s="1"/>
      <c r="K206" s="1"/>
      <c r="L206" s="1"/>
      <c r="M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J207" s="1"/>
      <c r="K207" s="1"/>
      <c r="L207" s="1"/>
      <c r="M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J208" s="1"/>
      <c r="K208" s="1"/>
      <c r="L208" s="1"/>
      <c r="M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J209" s="1"/>
      <c r="K209" s="1"/>
      <c r="L209" s="1"/>
      <c r="M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J210" s="1"/>
      <c r="K210" s="1"/>
      <c r="L210" s="1"/>
      <c r="M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J211" s="1"/>
      <c r="K211" s="1"/>
      <c r="L211" s="1"/>
      <c r="M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J212" s="1"/>
      <c r="K212" s="1"/>
      <c r="L212" s="1"/>
      <c r="M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J213" s="1"/>
      <c r="K213" s="1"/>
      <c r="L213" s="1"/>
      <c r="M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J214" s="1"/>
      <c r="K214" s="1"/>
      <c r="L214" s="1"/>
      <c r="M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J215" s="1"/>
      <c r="K215" s="1"/>
      <c r="L215" s="1"/>
      <c r="M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J216" s="1"/>
      <c r="K216" s="1"/>
      <c r="L216" s="1"/>
      <c r="M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J217" s="1"/>
      <c r="K217" s="1"/>
      <c r="L217" s="1"/>
      <c r="M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J218" s="1"/>
      <c r="K218" s="1"/>
      <c r="L218" s="1"/>
      <c r="M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J219" s="1"/>
      <c r="K219" s="1"/>
      <c r="L219" s="1"/>
      <c r="M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J220" s="1"/>
      <c r="K220" s="1"/>
      <c r="L220" s="1"/>
      <c r="M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J221" s="1"/>
      <c r="K221" s="1"/>
      <c r="L221" s="1"/>
      <c r="M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J222" s="1"/>
      <c r="K222" s="1"/>
      <c r="L222" s="1"/>
      <c r="M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J223" s="1"/>
      <c r="K223" s="1"/>
      <c r="L223" s="1"/>
      <c r="M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J224" s="1"/>
      <c r="K224" s="1"/>
      <c r="L224" s="1"/>
      <c r="M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J225" s="1"/>
      <c r="K225" s="1"/>
      <c r="L225" s="1"/>
      <c r="M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J226" s="1"/>
      <c r="K226" s="1"/>
      <c r="L226" s="1"/>
      <c r="M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J227" s="1"/>
      <c r="K227" s="1"/>
      <c r="L227" s="1"/>
      <c r="M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J228" s="1"/>
      <c r="K228" s="1"/>
      <c r="L228" s="1"/>
      <c r="M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J229" s="1"/>
      <c r="K229" s="1"/>
      <c r="L229" s="1"/>
      <c r="M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J230" s="1"/>
      <c r="K230" s="1"/>
      <c r="L230" s="1"/>
      <c r="M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J231" s="1"/>
      <c r="K231" s="1"/>
      <c r="L231" s="1"/>
      <c r="M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J232" s="1"/>
      <c r="K232" s="1"/>
      <c r="L232" s="1"/>
      <c r="M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J233" s="1"/>
      <c r="K233" s="1"/>
      <c r="L233" s="1"/>
      <c r="M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J234" s="1"/>
      <c r="K234" s="1"/>
      <c r="L234" s="1"/>
      <c r="M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J235" s="1"/>
      <c r="K235" s="1"/>
      <c r="L235" s="1"/>
      <c r="M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J236" s="1"/>
      <c r="K236" s="1"/>
      <c r="L236" s="1"/>
      <c r="M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J237" s="1"/>
      <c r="K237" s="1"/>
      <c r="L237" s="1"/>
      <c r="M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J238" s="1"/>
      <c r="K238" s="1"/>
      <c r="L238" s="1"/>
      <c r="M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J239" s="1"/>
      <c r="K239" s="1"/>
      <c r="L239" s="1"/>
      <c r="M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J240" s="1"/>
      <c r="K240" s="1"/>
      <c r="L240" s="1"/>
      <c r="M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J241" s="1"/>
      <c r="K241" s="1"/>
      <c r="L241" s="1"/>
      <c r="M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J242" s="1"/>
      <c r="K242" s="1"/>
      <c r="L242" s="1"/>
      <c r="M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J243" s="1"/>
      <c r="K243" s="1"/>
      <c r="L243" s="1"/>
      <c r="M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J244" s="1"/>
      <c r="K244" s="1"/>
      <c r="L244" s="1"/>
      <c r="M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J245" s="1"/>
      <c r="K245" s="1"/>
      <c r="L245" s="1"/>
      <c r="M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J246" s="1"/>
      <c r="K246" s="1"/>
      <c r="L246" s="1"/>
      <c r="M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J247" s="1"/>
      <c r="K247" s="1"/>
      <c r="L247" s="1"/>
      <c r="M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J248" s="1"/>
      <c r="K248" s="1"/>
      <c r="L248" s="1"/>
      <c r="M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J249" s="1"/>
      <c r="K249" s="1"/>
      <c r="L249" s="1"/>
      <c r="M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J250" s="1"/>
      <c r="K250" s="1"/>
      <c r="L250" s="1"/>
      <c r="M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J251" s="1"/>
      <c r="K251" s="1"/>
      <c r="L251" s="1"/>
      <c r="M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J252" s="1"/>
      <c r="K252" s="1"/>
      <c r="L252" s="1"/>
      <c r="M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J253" s="1"/>
      <c r="K253" s="1"/>
      <c r="L253" s="1"/>
      <c r="M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J254" s="1"/>
      <c r="K254" s="1"/>
      <c r="L254" s="1"/>
      <c r="M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J255" s="1"/>
      <c r="K255" s="1"/>
      <c r="L255" s="1"/>
      <c r="M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J256" s="1"/>
      <c r="K256" s="1"/>
      <c r="L256" s="1"/>
      <c r="M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J257" s="1"/>
      <c r="K257" s="1"/>
      <c r="L257" s="1"/>
      <c r="M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J258" s="1"/>
      <c r="K258" s="1"/>
      <c r="L258" s="1"/>
      <c r="M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J259" s="1"/>
      <c r="K259" s="1"/>
      <c r="L259" s="1"/>
      <c r="M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J260" s="1"/>
      <c r="K260" s="1"/>
      <c r="L260" s="1"/>
      <c r="M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J261" s="1"/>
      <c r="K261" s="1"/>
      <c r="L261" s="1"/>
      <c r="M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J262" s="1"/>
      <c r="K262" s="1"/>
      <c r="L262" s="1"/>
      <c r="M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J263" s="1"/>
      <c r="K263" s="1"/>
      <c r="L263" s="1"/>
      <c r="M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J264" s="1"/>
      <c r="K264" s="1"/>
      <c r="L264" s="1"/>
      <c r="M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J265" s="1"/>
      <c r="K265" s="1"/>
      <c r="L265" s="1"/>
      <c r="M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J266" s="1"/>
      <c r="K266" s="1"/>
      <c r="L266" s="1"/>
      <c r="M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J267" s="1"/>
      <c r="K267" s="1"/>
      <c r="L267" s="1"/>
      <c r="M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J268" s="1"/>
      <c r="K268" s="1"/>
      <c r="L268" s="1"/>
      <c r="M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J269" s="1"/>
      <c r="K269" s="1"/>
      <c r="L269" s="1"/>
      <c r="M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J270" s="1"/>
      <c r="K270" s="1"/>
      <c r="L270" s="1"/>
      <c r="M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J271" s="1"/>
      <c r="K271" s="1"/>
      <c r="L271" s="1"/>
      <c r="M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J272" s="1"/>
      <c r="K272" s="1"/>
      <c r="L272" s="1"/>
      <c r="M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J273" s="1"/>
      <c r="K273" s="1"/>
      <c r="L273" s="1"/>
      <c r="M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J274" s="1"/>
      <c r="K274" s="1"/>
      <c r="L274" s="1"/>
      <c r="M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J275" s="1"/>
      <c r="K275" s="1"/>
      <c r="L275" s="1"/>
      <c r="M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J276" s="1"/>
      <c r="K276" s="1"/>
      <c r="L276" s="1"/>
      <c r="M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J277" s="1"/>
      <c r="K277" s="1"/>
      <c r="L277" s="1"/>
      <c r="M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J278" s="1"/>
      <c r="K278" s="1"/>
      <c r="L278" s="1"/>
      <c r="M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J279" s="1"/>
      <c r="K279" s="1"/>
      <c r="L279" s="1"/>
      <c r="M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J280" s="1"/>
      <c r="K280" s="1"/>
      <c r="L280" s="1"/>
      <c r="M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J281" s="1"/>
      <c r="K281" s="1"/>
      <c r="L281" s="1"/>
      <c r="M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J282" s="1"/>
      <c r="K282" s="1"/>
      <c r="L282" s="1"/>
      <c r="M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J283" s="1"/>
      <c r="K283" s="1"/>
      <c r="L283" s="1"/>
      <c r="M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J284" s="1"/>
      <c r="K284" s="1"/>
      <c r="L284" s="1"/>
      <c r="M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J285" s="1"/>
      <c r="K285" s="1"/>
      <c r="L285" s="1"/>
      <c r="M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J286" s="1"/>
      <c r="K286" s="1"/>
      <c r="L286" s="1"/>
      <c r="M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J287" s="1"/>
      <c r="K287" s="1"/>
      <c r="L287" s="1"/>
      <c r="M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J288" s="1"/>
      <c r="K288" s="1"/>
      <c r="L288" s="1"/>
      <c r="M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J289" s="1"/>
      <c r="K289" s="1"/>
      <c r="L289" s="1"/>
      <c r="M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J290" s="1"/>
      <c r="K290" s="1"/>
      <c r="L290" s="1"/>
      <c r="M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J291" s="1"/>
      <c r="K291" s="1"/>
      <c r="L291" s="1"/>
      <c r="M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J292" s="1"/>
      <c r="K292" s="1"/>
      <c r="L292" s="1"/>
      <c r="M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J293" s="1"/>
      <c r="K293" s="1"/>
      <c r="L293" s="1"/>
      <c r="M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J294" s="1"/>
      <c r="K294" s="1"/>
      <c r="L294" s="1"/>
      <c r="M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J295" s="1"/>
      <c r="K295" s="1"/>
      <c r="L295" s="1"/>
      <c r="M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J296" s="1"/>
      <c r="K296" s="1"/>
      <c r="L296" s="1"/>
      <c r="M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J297" s="1"/>
      <c r="K297" s="1"/>
      <c r="L297" s="1"/>
      <c r="M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J298" s="1"/>
      <c r="K298" s="1"/>
      <c r="L298" s="1"/>
      <c r="M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J299" s="1"/>
      <c r="K299" s="1"/>
      <c r="L299" s="1"/>
      <c r="M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J300" s="1"/>
      <c r="K300" s="1"/>
      <c r="L300" s="1"/>
      <c r="M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J301" s="1"/>
      <c r="K301" s="1"/>
      <c r="L301" s="1"/>
      <c r="M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J302" s="1"/>
      <c r="K302" s="1"/>
      <c r="L302" s="1"/>
      <c r="M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J303" s="1"/>
      <c r="K303" s="1"/>
      <c r="L303" s="1"/>
      <c r="M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J304" s="1"/>
      <c r="K304" s="1"/>
      <c r="L304" s="1"/>
      <c r="M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J305" s="1"/>
      <c r="K305" s="1"/>
      <c r="L305" s="1"/>
      <c r="M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J306" s="1"/>
      <c r="K306" s="1"/>
      <c r="L306" s="1"/>
      <c r="M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J307" s="1"/>
      <c r="K307" s="1"/>
      <c r="L307" s="1"/>
      <c r="M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J308" s="1"/>
      <c r="K308" s="1"/>
      <c r="L308" s="1"/>
      <c r="M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J309" s="1"/>
      <c r="K309" s="1"/>
      <c r="L309" s="1"/>
      <c r="M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J310" s="1"/>
      <c r="K310" s="1"/>
      <c r="L310" s="1"/>
      <c r="M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J311" s="1"/>
      <c r="K311" s="1"/>
      <c r="L311" s="1"/>
      <c r="M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J312" s="1"/>
      <c r="K312" s="1"/>
      <c r="L312" s="1"/>
      <c r="M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J313" s="1"/>
      <c r="K313" s="1"/>
      <c r="L313" s="1"/>
      <c r="M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J314" s="1"/>
      <c r="K314" s="1"/>
      <c r="L314" s="1"/>
      <c r="M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J315" s="1"/>
      <c r="K315" s="1"/>
      <c r="L315" s="1"/>
      <c r="M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J316" s="1"/>
      <c r="K316" s="1"/>
      <c r="L316" s="1"/>
      <c r="M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J317" s="1"/>
      <c r="K317" s="1"/>
      <c r="L317" s="1"/>
      <c r="M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J318" s="1"/>
      <c r="K318" s="1"/>
      <c r="L318" s="1"/>
      <c r="M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J319" s="1"/>
      <c r="K319" s="1"/>
      <c r="L319" s="1"/>
      <c r="M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J320" s="1"/>
      <c r="K320" s="1"/>
      <c r="L320" s="1"/>
      <c r="M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J321" s="1"/>
      <c r="K321" s="1"/>
      <c r="L321" s="1"/>
      <c r="M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J322" s="1"/>
      <c r="K322" s="1"/>
      <c r="L322" s="1"/>
      <c r="M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J323" s="1"/>
      <c r="K323" s="1"/>
      <c r="L323" s="1"/>
      <c r="M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J324" s="1"/>
      <c r="K324" s="1"/>
      <c r="L324" s="1"/>
      <c r="M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J325" s="1"/>
      <c r="K325" s="1"/>
      <c r="L325" s="1"/>
      <c r="M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J326" s="1"/>
      <c r="K326" s="1"/>
      <c r="L326" s="1"/>
      <c r="M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J327" s="1"/>
      <c r="K327" s="1"/>
      <c r="L327" s="1"/>
      <c r="M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J328" s="1"/>
      <c r="K328" s="1"/>
      <c r="L328" s="1"/>
      <c r="M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J329" s="1"/>
      <c r="K329" s="1"/>
      <c r="L329" s="1"/>
      <c r="M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J330" s="1"/>
      <c r="K330" s="1"/>
      <c r="L330" s="1"/>
      <c r="M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J331" s="1"/>
      <c r="K331" s="1"/>
      <c r="L331" s="1"/>
      <c r="M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J332" s="1"/>
      <c r="K332" s="1"/>
      <c r="L332" s="1"/>
      <c r="M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J333" s="1"/>
      <c r="K333" s="1"/>
      <c r="L333" s="1"/>
      <c r="M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J334" s="1"/>
      <c r="K334" s="1"/>
      <c r="L334" s="1"/>
      <c r="M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J335" s="1"/>
      <c r="K335" s="1"/>
      <c r="L335" s="1"/>
      <c r="M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J336" s="1"/>
      <c r="K336" s="1"/>
      <c r="L336" s="1"/>
      <c r="M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J337" s="1"/>
      <c r="K337" s="1"/>
      <c r="L337" s="1"/>
      <c r="M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J338" s="1"/>
      <c r="K338" s="1"/>
      <c r="L338" s="1"/>
      <c r="M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J339" s="1"/>
      <c r="K339" s="1"/>
      <c r="L339" s="1"/>
      <c r="M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J340" s="1"/>
      <c r="K340" s="1"/>
      <c r="L340" s="1"/>
      <c r="M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J341" s="1"/>
      <c r="K341" s="1"/>
      <c r="L341" s="1"/>
      <c r="M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J342" s="1"/>
      <c r="K342" s="1"/>
      <c r="L342" s="1"/>
      <c r="M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J343" s="1"/>
      <c r="K343" s="1"/>
      <c r="L343" s="1"/>
      <c r="M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J344" s="1"/>
      <c r="K344" s="1"/>
      <c r="L344" s="1"/>
      <c r="M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J345" s="1"/>
      <c r="K345" s="1"/>
      <c r="L345" s="1"/>
      <c r="M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J346" s="1"/>
      <c r="K346" s="1"/>
      <c r="L346" s="1"/>
      <c r="M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J347" s="1"/>
      <c r="K347" s="1"/>
      <c r="L347" s="1"/>
      <c r="M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J348" s="1"/>
      <c r="K348" s="1"/>
      <c r="L348" s="1"/>
      <c r="M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J349" s="1"/>
      <c r="K349" s="1"/>
      <c r="L349" s="1"/>
      <c r="M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J350" s="1"/>
      <c r="K350" s="1"/>
      <c r="L350" s="1"/>
      <c r="M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J351" s="1"/>
      <c r="K351" s="1"/>
      <c r="L351" s="1"/>
      <c r="M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J352" s="1"/>
      <c r="K352" s="1"/>
      <c r="L352" s="1"/>
      <c r="M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J353" s="1"/>
      <c r="K353" s="1"/>
      <c r="L353" s="1"/>
      <c r="M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J354" s="1"/>
      <c r="K354" s="1"/>
      <c r="L354" s="1"/>
      <c r="M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J355" s="1"/>
      <c r="K355" s="1"/>
      <c r="L355" s="1"/>
      <c r="M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J356" s="1"/>
      <c r="K356" s="1"/>
      <c r="L356" s="1"/>
      <c r="M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J357" s="1"/>
      <c r="K357" s="1"/>
      <c r="L357" s="1"/>
      <c r="M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J358" s="1"/>
      <c r="K358" s="1"/>
      <c r="L358" s="1"/>
      <c r="M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J359" s="1"/>
      <c r="K359" s="1"/>
      <c r="L359" s="1"/>
      <c r="M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J360" s="1"/>
      <c r="K360" s="1"/>
      <c r="L360" s="1"/>
      <c r="M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J361" s="1"/>
      <c r="K361" s="1"/>
      <c r="L361" s="1"/>
      <c r="M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J362" s="1"/>
      <c r="K362" s="1"/>
      <c r="L362" s="1"/>
      <c r="M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J363" s="1"/>
      <c r="K363" s="1"/>
      <c r="L363" s="1"/>
      <c r="M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J364" s="1"/>
      <c r="K364" s="1"/>
      <c r="L364" s="1"/>
      <c r="M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J365" s="1"/>
      <c r="K365" s="1"/>
      <c r="L365" s="1"/>
      <c r="M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J366" s="1"/>
      <c r="K366" s="1"/>
      <c r="L366" s="1"/>
      <c r="M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J367" s="1"/>
      <c r="K367" s="1"/>
      <c r="L367" s="1"/>
      <c r="M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J368" s="1"/>
      <c r="K368" s="1"/>
      <c r="L368" s="1"/>
      <c r="M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J369" s="1"/>
      <c r="K369" s="1"/>
      <c r="L369" s="1"/>
      <c r="M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J370" s="1"/>
      <c r="K370" s="1"/>
      <c r="L370" s="1"/>
      <c r="M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J371" s="1"/>
      <c r="K371" s="1"/>
      <c r="L371" s="1"/>
      <c r="M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J372" s="1"/>
      <c r="K372" s="1"/>
      <c r="L372" s="1"/>
      <c r="M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J373" s="1"/>
      <c r="K373" s="1"/>
      <c r="L373" s="1"/>
      <c r="M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J374" s="1"/>
      <c r="K374" s="1"/>
      <c r="L374" s="1"/>
      <c r="M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J375" s="1"/>
      <c r="K375" s="1"/>
      <c r="L375" s="1"/>
      <c r="M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J376" s="1"/>
      <c r="K376" s="1"/>
      <c r="L376" s="1"/>
      <c r="M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J377" s="1"/>
      <c r="K377" s="1"/>
      <c r="L377" s="1"/>
      <c r="M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J378" s="1"/>
      <c r="K378" s="1"/>
      <c r="L378" s="1"/>
      <c r="M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J379" s="1"/>
      <c r="K379" s="1"/>
      <c r="L379" s="1"/>
      <c r="M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J380" s="1"/>
      <c r="K380" s="1"/>
      <c r="L380" s="1"/>
      <c r="M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J381" s="1"/>
      <c r="K381" s="1"/>
      <c r="L381" s="1"/>
      <c r="M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J382" s="1"/>
      <c r="K382" s="1"/>
      <c r="L382" s="1"/>
      <c r="M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J383" s="1"/>
      <c r="K383" s="1"/>
      <c r="L383" s="1"/>
      <c r="M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J384" s="1"/>
      <c r="K384" s="1"/>
      <c r="L384" s="1"/>
      <c r="M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J385" s="1"/>
      <c r="K385" s="1"/>
      <c r="L385" s="1"/>
      <c r="M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J386" s="1"/>
      <c r="K386" s="1"/>
      <c r="L386" s="1"/>
      <c r="M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J387" s="1"/>
      <c r="K387" s="1"/>
      <c r="L387" s="1"/>
      <c r="M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J388" s="1"/>
      <c r="K388" s="1"/>
      <c r="L388" s="1"/>
      <c r="M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J389" s="1"/>
      <c r="K389" s="1"/>
      <c r="L389" s="1"/>
      <c r="M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J390" s="1"/>
      <c r="K390" s="1"/>
      <c r="L390" s="1"/>
      <c r="M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J391" s="1"/>
      <c r="K391" s="1"/>
      <c r="L391" s="1"/>
      <c r="M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J392" s="1"/>
      <c r="K392" s="1"/>
      <c r="L392" s="1"/>
      <c r="M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J393" s="1"/>
      <c r="K393" s="1"/>
      <c r="L393" s="1"/>
      <c r="M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J394" s="1"/>
      <c r="K394" s="1"/>
      <c r="L394" s="1"/>
      <c r="M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J395" s="1"/>
      <c r="K395" s="1"/>
      <c r="L395" s="1"/>
      <c r="M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J396" s="1"/>
      <c r="K396" s="1"/>
      <c r="L396" s="1"/>
      <c r="M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J397" s="1"/>
      <c r="K397" s="1"/>
      <c r="L397" s="1"/>
      <c r="M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J398" s="1"/>
      <c r="K398" s="1"/>
      <c r="L398" s="1"/>
      <c r="M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J399" s="1"/>
      <c r="K399" s="1"/>
      <c r="L399" s="1"/>
      <c r="M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J400" s="1"/>
      <c r="K400" s="1"/>
      <c r="L400" s="1"/>
      <c r="M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J401" s="1"/>
      <c r="K401" s="1"/>
      <c r="L401" s="1"/>
      <c r="M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J402" s="1"/>
      <c r="K402" s="1"/>
      <c r="L402" s="1"/>
      <c r="M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J403" s="1"/>
      <c r="K403" s="1"/>
      <c r="L403" s="1"/>
      <c r="M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J404" s="1"/>
      <c r="K404" s="1"/>
      <c r="L404" s="1"/>
      <c r="M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J405" s="1"/>
      <c r="K405" s="1"/>
      <c r="L405" s="1"/>
      <c r="M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J406" s="1"/>
      <c r="K406" s="1"/>
      <c r="L406" s="1"/>
      <c r="M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J407" s="1"/>
      <c r="K407" s="1"/>
      <c r="L407" s="1"/>
      <c r="M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J408" s="1"/>
      <c r="K408" s="1"/>
      <c r="L408" s="1"/>
      <c r="M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J409" s="1"/>
      <c r="K409" s="1"/>
      <c r="L409" s="1"/>
      <c r="M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J410" s="1"/>
      <c r="K410" s="1"/>
      <c r="L410" s="1"/>
      <c r="M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J411" s="1"/>
      <c r="K411" s="1"/>
      <c r="L411" s="1"/>
      <c r="M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J412" s="1"/>
      <c r="K412" s="1"/>
      <c r="L412" s="1"/>
      <c r="M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J413" s="1"/>
      <c r="K413" s="1"/>
      <c r="L413" s="1"/>
      <c r="M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J414" s="1"/>
      <c r="K414" s="1"/>
      <c r="L414" s="1"/>
      <c r="M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J415" s="1"/>
      <c r="K415" s="1"/>
      <c r="L415" s="1"/>
      <c r="M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J416" s="1"/>
      <c r="K416" s="1"/>
      <c r="L416" s="1"/>
      <c r="M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J417" s="1"/>
      <c r="K417" s="1"/>
      <c r="L417" s="1"/>
      <c r="M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J418" s="1"/>
      <c r="K418" s="1"/>
      <c r="L418" s="1"/>
      <c r="M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J419" s="1"/>
      <c r="K419" s="1"/>
      <c r="L419" s="1"/>
      <c r="M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J420" s="1"/>
      <c r="K420" s="1"/>
      <c r="L420" s="1"/>
      <c r="M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J421" s="1"/>
      <c r="K421" s="1"/>
      <c r="L421" s="1"/>
      <c r="M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J422" s="1"/>
      <c r="K422" s="1"/>
      <c r="L422" s="1"/>
      <c r="M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J423" s="1"/>
      <c r="K423" s="1"/>
      <c r="L423" s="1"/>
      <c r="M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J424" s="1"/>
      <c r="K424" s="1"/>
      <c r="L424" s="1"/>
      <c r="M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J425" s="1"/>
      <c r="K425" s="1"/>
      <c r="L425" s="1"/>
      <c r="M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J426" s="1"/>
      <c r="K426" s="1"/>
      <c r="L426" s="1"/>
      <c r="M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J427" s="1"/>
      <c r="K427" s="1"/>
      <c r="L427" s="1"/>
      <c r="M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J428" s="1"/>
      <c r="K428" s="1"/>
      <c r="L428" s="1"/>
      <c r="M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J429" s="1"/>
      <c r="K429" s="1"/>
      <c r="L429" s="1"/>
      <c r="M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J430" s="1"/>
      <c r="K430" s="1"/>
      <c r="L430" s="1"/>
      <c r="M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J431" s="1"/>
      <c r="K431" s="1"/>
      <c r="L431" s="1"/>
      <c r="M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J432" s="1"/>
      <c r="K432" s="1"/>
      <c r="L432" s="1"/>
      <c r="M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J433" s="1"/>
      <c r="K433" s="1"/>
      <c r="L433" s="1"/>
      <c r="M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J434" s="1"/>
      <c r="K434" s="1"/>
      <c r="L434" s="1"/>
      <c r="M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J435" s="1"/>
      <c r="K435" s="1"/>
      <c r="L435" s="1"/>
      <c r="M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J436" s="1"/>
      <c r="K436" s="1"/>
      <c r="L436" s="1"/>
      <c r="M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J437" s="1"/>
      <c r="K437" s="1"/>
      <c r="L437" s="1"/>
      <c r="M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J438" s="1"/>
      <c r="K438" s="1"/>
      <c r="L438" s="1"/>
      <c r="M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J439" s="1"/>
      <c r="K439" s="1"/>
      <c r="L439" s="1"/>
      <c r="M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J440" s="1"/>
      <c r="K440" s="1"/>
      <c r="L440" s="1"/>
      <c r="M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J441" s="1"/>
      <c r="K441" s="1"/>
      <c r="L441" s="1"/>
      <c r="M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J442" s="1"/>
      <c r="K442" s="1"/>
      <c r="L442" s="1"/>
      <c r="M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J443" s="1"/>
      <c r="K443" s="1"/>
      <c r="L443" s="1"/>
      <c r="M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J444" s="1"/>
      <c r="K444" s="1"/>
      <c r="L444" s="1"/>
      <c r="M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J445" s="1"/>
      <c r="K445" s="1"/>
      <c r="L445" s="1"/>
      <c r="M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J446" s="1"/>
      <c r="K446" s="1"/>
      <c r="L446" s="1"/>
      <c r="M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J447" s="1"/>
      <c r="K447" s="1"/>
      <c r="L447" s="1"/>
      <c r="M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J448" s="1"/>
      <c r="K448" s="1"/>
      <c r="L448" s="1"/>
      <c r="M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J449" s="1"/>
      <c r="K449" s="1"/>
      <c r="L449" s="1"/>
      <c r="M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J450" s="1"/>
      <c r="K450" s="1"/>
      <c r="L450" s="1"/>
      <c r="M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J451" s="1"/>
      <c r="K451" s="1"/>
      <c r="L451" s="1"/>
      <c r="M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J452" s="1"/>
      <c r="K452" s="1"/>
      <c r="L452" s="1"/>
      <c r="M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J453" s="1"/>
      <c r="K453" s="1"/>
      <c r="L453" s="1"/>
      <c r="M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J454" s="1"/>
      <c r="K454" s="1"/>
      <c r="L454" s="1"/>
      <c r="M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J455" s="1"/>
      <c r="K455" s="1"/>
      <c r="L455" s="1"/>
      <c r="M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J456" s="1"/>
      <c r="K456" s="1"/>
      <c r="L456" s="1"/>
      <c r="M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J457" s="1"/>
      <c r="K457" s="1"/>
      <c r="L457" s="1"/>
      <c r="M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J458" s="1"/>
      <c r="K458" s="1"/>
      <c r="L458" s="1"/>
      <c r="M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J459" s="1"/>
      <c r="K459" s="1"/>
      <c r="L459" s="1"/>
      <c r="M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J460" s="1"/>
      <c r="K460" s="1"/>
      <c r="L460" s="1"/>
      <c r="M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J461" s="1"/>
      <c r="K461" s="1"/>
      <c r="L461" s="1"/>
      <c r="M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J462" s="1"/>
      <c r="K462" s="1"/>
      <c r="L462" s="1"/>
      <c r="M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J463" s="1"/>
      <c r="K463" s="1"/>
      <c r="L463" s="1"/>
      <c r="M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J464" s="1"/>
      <c r="K464" s="1"/>
      <c r="L464" s="1"/>
      <c r="M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J465" s="1"/>
      <c r="K465" s="1"/>
      <c r="L465" s="1"/>
      <c r="M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J466" s="1"/>
      <c r="K466" s="1"/>
      <c r="L466" s="1"/>
      <c r="M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J467" s="1"/>
      <c r="K467" s="1"/>
      <c r="L467" s="1"/>
      <c r="M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J468" s="1"/>
      <c r="K468" s="1"/>
      <c r="L468" s="1"/>
      <c r="M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J469" s="1"/>
      <c r="K469" s="1"/>
      <c r="L469" s="1"/>
      <c r="M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J470" s="1"/>
      <c r="K470" s="1"/>
      <c r="L470" s="1"/>
      <c r="M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J471" s="1"/>
      <c r="K471" s="1"/>
      <c r="L471" s="1"/>
      <c r="M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J472" s="1"/>
      <c r="K472" s="1"/>
      <c r="L472" s="1"/>
      <c r="M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J473" s="1"/>
      <c r="K473" s="1"/>
      <c r="L473" s="1"/>
      <c r="M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J474" s="1"/>
      <c r="K474" s="1"/>
      <c r="L474" s="1"/>
      <c r="M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J475" s="1"/>
      <c r="K475" s="1"/>
      <c r="L475" s="1"/>
      <c r="M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J476" s="1"/>
      <c r="K476" s="1"/>
      <c r="L476" s="1"/>
      <c r="M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J477" s="1"/>
      <c r="K477" s="1"/>
      <c r="L477" s="1"/>
      <c r="M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J478" s="1"/>
      <c r="K478" s="1"/>
      <c r="L478" s="1"/>
      <c r="M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J479" s="1"/>
      <c r="K479" s="1"/>
      <c r="L479" s="1"/>
      <c r="M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J480" s="1"/>
      <c r="K480" s="1"/>
      <c r="L480" s="1"/>
      <c r="M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J481" s="1"/>
      <c r="K481" s="1"/>
      <c r="L481" s="1"/>
      <c r="M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J482" s="1"/>
      <c r="K482" s="1"/>
      <c r="L482" s="1"/>
      <c r="M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J483" s="1"/>
      <c r="K483" s="1"/>
      <c r="L483" s="1"/>
      <c r="M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J484" s="1"/>
      <c r="K484" s="1"/>
      <c r="L484" s="1"/>
      <c r="M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J485" s="1"/>
      <c r="K485" s="1"/>
      <c r="L485" s="1"/>
      <c r="M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J486" s="1"/>
      <c r="K486" s="1"/>
      <c r="L486" s="1"/>
      <c r="M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J487" s="1"/>
      <c r="K487" s="1"/>
      <c r="L487" s="1"/>
      <c r="M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J488" s="1"/>
      <c r="K488" s="1"/>
      <c r="L488" s="1"/>
      <c r="M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J489" s="1"/>
      <c r="K489" s="1"/>
      <c r="L489" s="1"/>
      <c r="M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J490" s="1"/>
      <c r="K490" s="1"/>
      <c r="L490" s="1"/>
      <c r="M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J491" s="1"/>
      <c r="K491" s="1"/>
      <c r="L491" s="1"/>
      <c r="M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J492" s="1"/>
      <c r="K492" s="1"/>
      <c r="L492" s="1"/>
      <c r="M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J493" s="1"/>
      <c r="K493" s="1"/>
      <c r="L493" s="1"/>
      <c r="M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J494" s="1"/>
      <c r="K494" s="1"/>
      <c r="L494" s="1"/>
      <c r="M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J495" s="1"/>
      <c r="K495" s="1"/>
      <c r="L495" s="1"/>
      <c r="M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J496" s="1"/>
      <c r="K496" s="1"/>
      <c r="L496" s="1"/>
      <c r="M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J497" s="1"/>
      <c r="K497" s="1"/>
      <c r="L497" s="1"/>
      <c r="M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J498" s="1"/>
      <c r="K498" s="1"/>
      <c r="L498" s="1"/>
      <c r="M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J499" s="1"/>
      <c r="K499" s="1"/>
      <c r="L499" s="1"/>
      <c r="M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J500" s="1"/>
      <c r="K500" s="1"/>
      <c r="L500" s="1"/>
      <c r="M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J501" s="1"/>
      <c r="K501" s="1"/>
      <c r="L501" s="1"/>
      <c r="M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J502" s="1"/>
      <c r="K502" s="1"/>
      <c r="L502" s="1"/>
      <c r="M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J503" s="1"/>
      <c r="K503" s="1"/>
      <c r="L503" s="1"/>
      <c r="M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J504" s="1"/>
      <c r="K504" s="1"/>
      <c r="L504" s="1"/>
      <c r="M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J505" s="1"/>
      <c r="K505" s="1"/>
      <c r="L505" s="1"/>
      <c r="M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J506" s="1"/>
      <c r="K506" s="1"/>
      <c r="L506" s="1"/>
      <c r="M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J507" s="1"/>
      <c r="K507" s="1"/>
      <c r="L507" s="1"/>
      <c r="M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J508" s="1"/>
      <c r="K508" s="1"/>
      <c r="L508" s="1"/>
      <c r="M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J509" s="1"/>
      <c r="K509" s="1"/>
      <c r="L509" s="1"/>
      <c r="M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J510" s="1"/>
      <c r="K510" s="1"/>
      <c r="L510" s="1"/>
      <c r="M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J511" s="1"/>
      <c r="K511" s="1"/>
      <c r="L511" s="1"/>
      <c r="M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J512" s="1"/>
      <c r="K512" s="1"/>
      <c r="L512" s="1"/>
      <c r="M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J513" s="1"/>
      <c r="K513" s="1"/>
      <c r="L513" s="1"/>
      <c r="M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J514" s="1"/>
      <c r="K514" s="1"/>
      <c r="L514" s="1"/>
      <c r="M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J515" s="1"/>
      <c r="K515" s="1"/>
      <c r="L515" s="1"/>
      <c r="M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J516" s="1"/>
      <c r="K516" s="1"/>
      <c r="L516" s="1"/>
      <c r="M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J517" s="1"/>
      <c r="K517" s="1"/>
      <c r="L517" s="1"/>
      <c r="M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J518" s="1"/>
      <c r="K518" s="1"/>
      <c r="L518" s="1"/>
      <c r="M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J519" s="1"/>
      <c r="K519" s="1"/>
      <c r="L519" s="1"/>
      <c r="M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J520" s="1"/>
      <c r="K520" s="1"/>
      <c r="L520" s="1"/>
      <c r="M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J521" s="1"/>
      <c r="K521" s="1"/>
      <c r="L521" s="1"/>
      <c r="M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J522" s="1"/>
      <c r="K522" s="1"/>
      <c r="L522" s="1"/>
      <c r="M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J523" s="1"/>
      <c r="K523" s="1"/>
      <c r="L523" s="1"/>
      <c r="M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J524" s="1"/>
      <c r="K524" s="1"/>
      <c r="L524" s="1"/>
      <c r="M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J525" s="1"/>
      <c r="K525" s="1"/>
      <c r="L525" s="1"/>
      <c r="M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J526" s="1"/>
      <c r="K526" s="1"/>
      <c r="L526" s="1"/>
      <c r="M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J527" s="1"/>
      <c r="K527" s="1"/>
      <c r="L527" s="1"/>
      <c r="M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J528" s="1"/>
      <c r="K528" s="1"/>
      <c r="L528" s="1"/>
      <c r="M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J529" s="1"/>
      <c r="K529" s="1"/>
      <c r="L529" s="1"/>
      <c r="M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J530" s="1"/>
      <c r="K530" s="1"/>
      <c r="L530" s="1"/>
      <c r="M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J531" s="1"/>
      <c r="K531" s="1"/>
      <c r="L531" s="1"/>
      <c r="M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J532" s="1"/>
      <c r="K532" s="1"/>
      <c r="L532" s="1"/>
      <c r="M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J533" s="1"/>
      <c r="K533" s="1"/>
      <c r="L533" s="1"/>
      <c r="M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J534" s="1"/>
      <c r="K534" s="1"/>
      <c r="L534" s="1"/>
      <c r="M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J535" s="1"/>
      <c r="K535" s="1"/>
      <c r="L535" s="1"/>
      <c r="M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J536" s="1"/>
      <c r="K536" s="1"/>
      <c r="L536" s="1"/>
      <c r="M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J537" s="1"/>
      <c r="K537" s="1"/>
      <c r="L537" s="1"/>
      <c r="M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J538" s="1"/>
      <c r="K538" s="1"/>
      <c r="L538" s="1"/>
      <c r="M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J539" s="1"/>
      <c r="K539" s="1"/>
      <c r="L539" s="1"/>
      <c r="M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J540" s="1"/>
      <c r="K540" s="1"/>
      <c r="L540" s="1"/>
      <c r="M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J541" s="1"/>
      <c r="K541" s="1"/>
      <c r="L541" s="1"/>
      <c r="M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J542" s="1"/>
      <c r="K542" s="1"/>
      <c r="L542" s="1"/>
      <c r="M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J543" s="1"/>
      <c r="K543" s="1"/>
      <c r="L543" s="1"/>
      <c r="M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J544" s="1"/>
      <c r="K544" s="1"/>
      <c r="L544" s="1"/>
      <c r="M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J545" s="1"/>
      <c r="K545" s="1"/>
      <c r="L545" s="1"/>
      <c r="M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J546" s="1"/>
      <c r="K546" s="1"/>
      <c r="L546" s="1"/>
      <c r="M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J547" s="1"/>
      <c r="K547" s="1"/>
      <c r="L547" s="1"/>
      <c r="M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J548" s="1"/>
      <c r="K548" s="1"/>
      <c r="L548" s="1"/>
      <c r="M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J549" s="1"/>
      <c r="K549" s="1"/>
      <c r="L549" s="1"/>
      <c r="M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J550" s="1"/>
      <c r="K550" s="1"/>
      <c r="L550" s="1"/>
      <c r="M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J551" s="1"/>
      <c r="K551" s="1"/>
      <c r="L551" s="1"/>
      <c r="M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J552" s="1"/>
      <c r="K552" s="1"/>
      <c r="L552" s="1"/>
      <c r="M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J553" s="1"/>
      <c r="K553" s="1"/>
      <c r="L553" s="1"/>
      <c r="M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J554" s="1"/>
      <c r="K554" s="1"/>
      <c r="L554" s="1"/>
      <c r="M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J555" s="1"/>
      <c r="K555" s="1"/>
      <c r="L555" s="1"/>
      <c r="M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J556" s="1"/>
      <c r="K556" s="1"/>
      <c r="L556" s="1"/>
      <c r="M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J557" s="1"/>
      <c r="K557" s="1"/>
      <c r="L557" s="1"/>
      <c r="M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J558" s="1"/>
      <c r="K558" s="1"/>
      <c r="L558" s="1"/>
      <c r="M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J559" s="1"/>
      <c r="K559" s="1"/>
      <c r="L559" s="1"/>
      <c r="M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J560" s="1"/>
      <c r="K560" s="1"/>
      <c r="L560" s="1"/>
      <c r="M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J561" s="1"/>
      <c r="K561" s="1"/>
      <c r="L561" s="1"/>
      <c r="M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J562" s="1"/>
      <c r="K562" s="1"/>
      <c r="L562" s="1"/>
      <c r="M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J563" s="1"/>
      <c r="K563" s="1"/>
      <c r="L563" s="1"/>
      <c r="M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J564" s="1"/>
      <c r="K564" s="1"/>
      <c r="L564" s="1"/>
      <c r="M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J565" s="1"/>
      <c r="K565" s="1"/>
      <c r="L565" s="1"/>
      <c r="M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J566" s="1"/>
      <c r="K566" s="1"/>
      <c r="L566" s="1"/>
      <c r="M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J567" s="1"/>
      <c r="K567" s="1"/>
      <c r="L567" s="1"/>
      <c r="M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J568" s="1"/>
      <c r="K568" s="1"/>
      <c r="L568" s="1"/>
      <c r="M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J569" s="1"/>
      <c r="K569" s="1"/>
      <c r="L569" s="1"/>
      <c r="M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J570" s="1"/>
      <c r="K570" s="1"/>
      <c r="L570" s="1"/>
      <c r="M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J571" s="1"/>
      <c r="K571" s="1"/>
      <c r="L571" s="1"/>
      <c r="M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J572" s="1"/>
      <c r="K572" s="1"/>
      <c r="L572" s="1"/>
      <c r="M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J573" s="1"/>
      <c r="K573" s="1"/>
      <c r="L573" s="1"/>
      <c r="M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J574" s="1"/>
      <c r="K574" s="1"/>
      <c r="L574" s="1"/>
      <c r="M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J575" s="1"/>
      <c r="K575" s="1"/>
      <c r="L575" s="1"/>
      <c r="M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J576" s="1"/>
      <c r="K576" s="1"/>
      <c r="L576" s="1"/>
      <c r="M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J577" s="1"/>
      <c r="K577" s="1"/>
      <c r="L577" s="1"/>
      <c r="M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J578" s="1"/>
      <c r="K578" s="1"/>
      <c r="L578" s="1"/>
      <c r="M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J579" s="1"/>
      <c r="K579" s="1"/>
      <c r="L579" s="1"/>
      <c r="M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J580" s="1"/>
      <c r="K580" s="1"/>
      <c r="L580" s="1"/>
      <c r="M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J581" s="1"/>
      <c r="K581" s="1"/>
      <c r="L581" s="1"/>
      <c r="M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J582" s="1"/>
      <c r="K582" s="1"/>
      <c r="L582" s="1"/>
      <c r="M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J583" s="1"/>
      <c r="K583" s="1"/>
      <c r="L583" s="1"/>
      <c r="M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J584" s="1"/>
      <c r="K584" s="1"/>
      <c r="L584" s="1"/>
      <c r="M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J585" s="1"/>
      <c r="K585" s="1"/>
      <c r="L585" s="1"/>
      <c r="M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J586" s="1"/>
      <c r="K586" s="1"/>
      <c r="L586" s="1"/>
      <c r="M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J587" s="1"/>
      <c r="K587" s="1"/>
      <c r="L587" s="1"/>
      <c r="M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J588" s="1"/>
      <c r="K588" s="1"/>
      <c r="L588" s="1"/>
      <c r="M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J589" s="1"/>
      <c r="K589" s="1"/>
      <c r="L589" s="1"/>
      <c r="M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J590" s="1"/>
      <c r="K590" s="1"/>
      <c r="L590" s="1"/>
      <c r="M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J591" s="1"/>
      <c r="K591" s="1"/>
      <c r="L591" s="1"/>
      <c r="M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J592" s="1"/>
      <c r="K592" s="1"/>
      <c r="L592" s="1"/>
      <c r="M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J593" s="1"/>
      <c r="K593" s="1"/>
      <c r="L593" s="1"/>
      <c r="M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J594" s="1"/>
      <c r="K594" s="1"/>
      <c r="L594" s="1"/>
      <c r="M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J595" s="1"/>
      <c r="K595" s="1"/>
      <c r="L595" s="1"/>
      <c r="M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J596" s="1"/>
      <c r="K596" s="1"/>
      <c r="L596" s="1"/>
      <c r="M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J597" s="1"/>
      <c r="K597" s="1"/>
      <c r="L597" s="1"/>
      <c r="M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J598" s="1"/>
      <c r="K598" s="1"/>
      <c r="L598" s="1"/>
      <c r="M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J599" s="1"/>
      <c r="K599" s="1"/>
      <c r="L599" s="1"/>
      <c r="M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J600" s="1"/>
      <c r="K600" s="1"/>
      <c r="L600" s="1"/>
      <c r="M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J601" s="1"/>
      <c r="K601" s="1"/>
      <c r="L601" s="1"/>
      <c r="M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J602" s="1"/>
      <c r="K602" s="1"/>
      <c r="L602" s="1"/>
      <c r="M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J603" s="1"/>
      <c r="K603" s="1"/>
      <c r="L603" s="1"/>
      <c r="M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J604" s="1"/>
      <c r="K604" s="1"/>
      <c r="L604" s="1"/>
      <c r="M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J605" s="1"/>
      <c r="K605" s="1"/>
      <c r="L605" s="1"/>
      <c r="M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J606" s="1"/>
      <c r="K606" s="1"/>
      <c r="L606" s="1"/>
      <c r="M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J607" s="1"/>
      <c r="K607" s="1"/>
      <c r="L607" s="1"/>
      <c r="M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J608" s="1"/>
      <c r="K608" s="1"/>
      <c r="L608" s="1"/>
      <c r="M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J609" s="1"/>
      <c r="K609" s="1"/>
      <c r="L609" s="1"/>
      <c r="M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J610" s="1"/>
      <c r="K610" s="1"/>
      <c r="L610" s="1"/>
      <c r="M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J611" s="1"/>
      <c r="K611" s="1"/>
      <c r="L611" s="1"/>
      <c r="M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J612" s="1"/>
      <c r="K612" s="1"/>
      <c r="L612" s="1"/>
      <c r="M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J613" s="1"/>
      <c r="K613" s="1"/>
      <c r="L613" s="1"/>
      <c r="M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J614" s="1"/>
      <c r="K614" s="1"/>
      <c r="L614" s="1"/>
      <c r="M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J615" s="1"/>
      <c r="K615" s="1"/>
      <c r="L615" s="1"/>
      <c r="M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J616" s="1"/>
      <c r="K616" s="1"/>
      <c r="L616" s="1"/>
      <c r="M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J617" s="1"/>
      <c r="K617" s="1"/>
      <c r="L617" s="1"/>
      <c r="M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J618" s="1"/>
      <c r="K618" s="1"/>
      <c r="L618" s="1"/>
      <c r="M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J619" s="1"/>
      <c r="K619" s="1"/>
      <c r="L619" s="1"/>
      <c r="M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J620" s="1"/>
      <c r="K620" s="1"/>
      <c r="L620" s="1"/>
      <c r="M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J621" s="1"/>
      <c r="K621" s="1"/>
      <c r="L621" s="1"/>
      <c r="M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J622" s="1"/>
      <c r="K622" s="1"/>
      <c r="L622" s="1"/>
      <c r="M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J623" s="1"/>
      <c r="K623" s="1"/>
      <c r="L623" s="1"/>
      <c r="M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J624" s="1"/>
      <c r="K624" s="1"/>
      <c r="L624" s="1"/>
      <c r="M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J625" s="1"/>
      <c r="K625" s="1"/>
      <c r="L625" s="1"/>
      <c r="M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J626" s="1"/>
      <c r="K626" s="1"/>
      <c r="L626" s="1"/>
      <c r="M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J627" s="1"/>
      <c r="K627" s="1"/>
      <c r="L627" s="1"/>
      <c r="M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J628" s="1"/>
      <c r="K628" s="1"/>
      <c r="L628" s="1"/>
      <c r="M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J629" s="1"/>
      <c r="K629" s="1"/>
      <c r="L629" s="1"/>
      <c r="M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J630" s="1"/>
      <c r="K630" s="1"/>
      <c r="L630" s="1"/>
      <c r="M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J631" s="1"/>
      <c r="K631" s="1"/>
      <c r="L631" s="1"/>
      <c r="M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J632" s="1"/>
      <c r="K632" s="1"/>
      <c r="L632" s="1"/>
      <c r="M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J633" s="1"/>
      <c r="K633" s="1"/>
      <c r="L633" s="1"/>
      <c r="M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J634" s="1"/>
      <c r="K634" s="1"/>
      <c r="L634" s="1"/>
      <c r="M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J635" s="1"/>
      <c r="K635" s="1"/>
      <c r="L635" s="1"/>
      <c r="M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J636" s="1"/>
      <c r="K636" s="1"/>
      <c r="L636" s="1"/>
      <c r="M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J637" s="1"/>
      <c r="K637" s="1"/>
      <c r="L637" s="1"/>
      <c r="M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J638" s="1"/>
      <c r="K638" s="1"/>
      <c r="L638" s="1"/>
      <c r="M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J639" s="1"/>
      <c r="K639" s="1"/>
      <c r="L639" s="1"/>
      <c r="M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J640" s="1"/>
      <c r="K640" s="1"/>
      <c r="L640" s="1"/>
      <c r="M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J641" s="1"/>
      <c r="K641" s="1"/>
      <c r="L641" s="1"/>
      <c r="M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J642" s="1"/>
      <c r="K642" s="1"/>
      <c r="L642" s="1"/>
      <c r="M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J643" s="1"/>
      <c r="K643" s="1"/>
      <c r="L643" s="1"/>
      <c r="M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J644" s="1"/>
      <c r="K644" s="1"/>
      <c r="L644" s="1"/>
      <c r="M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J645" s="1"/>
      <c r="K645" s="1"/>
      <c r="L645" s="1"/>
      <c r="M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J646" s="1"/>
      <c r="K646" s="1"/>
      <c r="L646" s="1"/>
      <c r="M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J647" s="1"/>
      <c r="K647" s="1"/>
      <c r="L647" s="1"/>
      <c r="M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J648" s="1"/>
      <c r="K648" s="1"/>
      <c r="L648" s="1"/>
      <c r="M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J649" s="1"/>
      <c r="K649" s="1"/>
      <c r="L649" s="1"/>
      <c r="M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J650" s="1"/>
      <c r="K650" s="1"/>
      <c r="L650" s="1"/>
      <c r="M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J651" s="1"/>
      <c r="K651" s="1"/>
      <c r="L651" s="1"/>
      <c r="M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J652" s="1"/>
      <c r="K652" s="1"/>
      <c r="L652" s="1"/>
      <c r="M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J653" s="1"/>
      <c r="K653" s="1"/>
      <c r="L653" s="1"/>
      <c r="M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J654" s="1"/>
      <c r="K654" s="1"/>
      <c r="L654" s="1"/>
      <c r="M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J655" s="1"/>
      <c r="K655" s="1"/>
      <c r="L655" s="1"/>
      <c r="M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J656" s="1"/>
      <c r="K656" s="1"/>
      <c r="L656" s="1"/>
      <c r="M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J657" s="1"/>
      <c r="K657" s="1"/>
      <c r="L657" s="1"/>
      <c r="M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J658" s="1"/>
      <c r="K658" s="1"/>
      <c r="L658" s="1"/>
      <c r="M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J659" s="1"/>
      <c r="K659" s="1"/>
      <c r="L659" s="1"/>
      <c r="M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J660" s="1"/>
      <c r="K660" s="1"/>
      <c r="L660" s="1"/>
      <c r="M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J661" s="1"/>
      <c r="K661" s="1"/>
      <c r="L661" s="1"/>
      <c r="M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J662" s="1"/>
      <c r="K662" s="1"/>
      <c r="L662" s="1"/>
      <c r="M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J663" s="1"/>
      <c r="K663" s="1"/>
      <c r="L663" s="1"/>
      <c r="M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J664" s="1"/>
      <c r="K664" s="1"/>
      <c r="L664" s="1"/>
      <c r="M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J665" s="1"/>
      <c r="K665" s="1"/>
      <c r="L665" s="1"/>
      <c r="M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J666" s="1"/>
      <c r="K666" s="1"/>
      <c r="L666" s="1"/>
      <c r="M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J667" s="1"/>
      <c r="K667" s="1"/>
      <c r="L667" s="1"/>
      <c r="M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J668" s="1"/>
      <c r="K668" s="1"/>
      <c r="L668" s="1"/>
      <c r="M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J669" s="1"/>
      <c r="K669" s="1"/>
      <c r="L669" s="1"/>
      <c r="M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J670" s="1"/>
      <c r="K670" s="1"/>
      <c r="L670" s="1"/>
      <c r="M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J671" s="1"/>
      <c r="K671" s="1"/>
      <c r="L671" s="1"/>
      <c r="M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J672" s="1"/>
      <c r="K672" s="1"/>
      <c r="L672" s="1"/>
      <c r="M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J673" s="1"/>
      <c r="K673" s="1"/>
      <c r="L673" s="1"/>
      <c r="M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J674" s="1"/>
      <c r="K674" s="1"/>
      <c r="L674" s="1"/>
      <c r="M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J675" s="1"/>
      <c r="K675" s="1"/>
      <c r="L675" s="1"/>
      <c r="M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J676" s="1"/>
      <c r="K676" s="1"/>
      <c r="L676" s="1"/>
      <c r="M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J677" s="1"/>
      <c r="K677" s="1"/>
      <c r="L677" s="1"/>
      <c r="M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J678" s="1"/>
      <c r="K678" s="1"/>
      <c r="L678" s="1"/>
      <c r="M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J679" s="1"/>
      <c r="K679" s="1"/>
      <c r="L679" s="1"/>
      <c r="M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J680" s="1"/>
      <c r="K680" s="1"/>
      <c r="L680" s="1"/>
      <c r="M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J681" s="1"/>
      <c r="K681" s="1"/>
      <c r="L681" s="1"/>
      <c r="M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J682" s="1"/>
      <c r="K682" s="1"/>
      <c r="L682" s="1"/>
      <c r="M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J683" s="1"/>
      <c r="K683" s="1"/>
      <c r="L683" s="1"/>
      <c r="M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J684" s="1"/>
      <c r="K684" s="1"/>
      <c r="L684" s="1"/>
      <c r="M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J685" s="1"/>
      <c r="K685" s="1"/>
      <c r="L685" s="1"/>
      <c r="M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J686" s="1"/>
      <c r="K686" s="1"/>
      <c r="L686" s="1"/>
      <c r="M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J687" s="1"/>
      <c r="K687" s="1"/>
      <c r="L687" s="1"/>
      <c r="M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J688" s="1"/>
      <c r="K688" s="1"/>
      <c r="L688" s="1"/>
      <c r="M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J689" s="1"/>
      <c r="K689" s="1"/>
      <c r="L689" s="1"/>
      <c r="M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J690" s="1"/>
      <c r="K690" s="1"/>
      <c r="L690" s="1"/>
      <c r="M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J691" s="1"/>
      <c r="K691" s="1"/>
      <c r="L691" s="1"/>
      <c r="M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J692" s="1"/>
      <c r="K692" s="1"/>
      <c r="L692" s="1"/>
      <c r="M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J693" s="1"/>
      <c r="K693" s="1"/>
      <c r="L693" s="1"/>
      <c r="M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J694" s="1"/>
      <c r="K694" s="1"/>
      <c r="L694" s="1"/>
      <c r="M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J695" s="1"/>
      <c r="K695" s="1"/>
      <c r="L695" s="1"/>
      <c r="M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J696" s="1"/>
      <c r="K696" s="1"/>
      <c r="L696" s="1"/>
      <c r="M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J697" s="1"/>
      <c r="K697" s="1"/>
      <c r="L697" s="1"/>
      <c r="M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J698" s="1"/>
      <c r="K698" s="1"/>
      <c r="L698" s="1"/>
      <c r="M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J699" s="1"/>
      <c r="K699" s="1"/>
      <c r="L699" s="1"/>
      <c r="M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J700" s="1"/>
      <c r="K700" s="1"/>
      <c r="L700" s="1"/>
      <c r="M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J701" s="1"/>
      <c r="K701" s="1"/>
      <c r="L701" s="1"/>
      <c r="M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J702" s="1"/>
      <c r="K702" s="1"/>
      <c r="L702" s="1"/>
      <c r="M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J703" s="1"/>
      <c r="K703" s="1"/>
      <c r="L703" s="1"/>
      <c r="M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J704" s="1"/>
      <c r="K704" s="1"/>
      <c r="L704" s="1"/>
      <c r="M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J705" s="1"/>
      <c r="K705" s="1"/>
      <c r="L705" s="1"/>
      <c r="M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J706" s="1"/>
      <c r="K706" s="1"/>
      <c r="L706" s="1"/>
      <c r="M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J707" s="1"/>
      <c r="K707" s="1"/>
      <c r="L707" s="1"/>
      <c r="M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J708" s="1"/>
      <c r="K708" s="1"/>
      <c r="L708" s="1"/>
      <c r="M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J709" s="1"/>
      <c r="K709" s="1"/>
      <c r="L709" s="1"/>
      <c r="M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J710" s="1"/>
      <c r="K710" s="1"/>
      <c r="L710" s="1"/>
      <c r="M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J711" s="1"/>
      <c r="K711" s="1"/>
      <c r="L711" s="1"/>
      <c r="M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J712" s="1"/>
      <c r="K712" s="1"/>
      <c r="L712" s="1"/>
      <c r="M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J713" s="1"/>
      <c r="K713" s="1"/>
      <c r="L713" s="1"/>
      <c r="M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J714" s="1"/>
      <c r="K714" s="1"/>
      <c r="L714" s="1"/>
      <c r="M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J715" s="1"/>
      <c r="K715" s="1"/>
      <c r="L715" s="1"/>
      <c r="M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J716" s="1"/>
      <c r="K716" s="1"/>
      <c r="L716" s="1"/>
      <c r="M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J717" s="1"/>
      <c r="K717" s="1"/>
      <c r="L717" s="1"/>
      <c r="M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J718" s="1"/>
      <c r="K718" s="1"/>
      <c r="L718" s="1"/>
      <c r="M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J719" s="1"/>
      <c r="K719" s="1"/>
      <c r="L719" s="1"/>
      <c r="M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J720" s="1"/>
      <c r="K720" s="1"/>
      <c r="L720" s="1"/>
      <c r="M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J721" s="1"/>
      <c r="K721" s="1"/>
      <c r="L721" s="1"/>
      <c r="M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J722" s="1"/>
      <c r="K722" s="1"/>
      <c r="L722" s="1"/>
      <c r="M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J723" s="1"/>
      <c r="K723" s="1"/>
      <c r="L723" s="1"/>
      <c r="M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J724" s="1"/>
      <c r="K724" s="1"/>
      <c r="L724" s="1"/>
      <c r="M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J725" s="1"/>
      <c r="K725" s="1"/>
      <c r="L725" s="1"/>
      <c r="M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J726" s="1"/>
      <c r="K726" s="1"/>
      <c r="L726" s="1"/>
      <c r="M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J727" s="1"/>
      <c r="K727" s="1"/>
      <c r="L727" s="1"/>
      <c r="M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J728" s="1"/>
      <c r="K728" s="1"/>
      <c r="L728" s="1"/>
      <c r="M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J729" s="1"/>
      <c r="K729" s="1"/>
      <c r="L729" s="1"/>
      <c r="M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J730" s="1"/>
      <c r="K730" s="1"/>
      <c r="L730" s="1"/>
      <c r="M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J731" s="1"/>
      <c r="K731" s="1"/>
      <c r="L731" s="1"/>
      <c r="M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J732" s="1"/>
      <c r="K732" s="1"/>
      <c r="L732" s="1"/>
      <c r="M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J733" s="1"/>
      <c r="K733" s="1"/>
      <c r="L733" s="1"/>
      <c r="M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J734" s="1"/>
      <c r="K734" s="1"/>
      <c r="L734" s="1"/>
      <c r="M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J735" s="1"/>
      <c r="K735" s="1"/>
      <c r="L735" s="1"/>
      <c r="M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J736" s="1"/>
      <c r="K736" s="1"/>
      <c r="L736" s="1"/>
      <c r="M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J737" s="1"/>
      <c r="K737" s="1"/>
      <c r="L737" s="1"/>
      <c r="M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J738" s="1"/>
      <c r="K738" s="1"/>
      <c r="L738" s="1"/>
      <c r="M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J739" s="1"/>
      <c r="K739" s="1"/>
      <c r="L739" s="1"/>
      <c r="M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J740" s="1"/>
      <c r="K740" s="1"/>
      <c r="L740" s="1"/>
      <c r="M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J741" s="1"/>
      <c r="K741" s="1"/>
      <c r="L741" s="1"/>
      <c r="M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J742" s="1"/>
      <c r="K742" s="1"/>
      <c r="L742" s="1"/>
      <c r="M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J743" s="1"/>
      <c r="K743" s="1"/>
      <c r="L743" s="1"/>
      <c r="M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J744" s="1"/>
      <c r="K744" s="1"/>
      <c r="L744" s="1"/>
      <c r="M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J745" s="1"/>
      <c r="K745" s="1"/>
      <c r="L745" s="1"/>
      <c r="M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J746" s="1"/>
      <c r="K746" s="1"/>
      <c r="L746" s="1"/>
      <c r="M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J747" s="1"/>
      <c r="K747" s="1"/>
      <c r="L747" s="1"/>
      <c r="M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J748" s="1"/>
      <c r="K748" s="1"/>
      <c r="L748" s="1"/>
      <c r="M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J749" s="1"/>
      <c r="K749" s="1"/>
      <c r="L749" s="1"/>
      <c r="M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J750" s="1"/>
      <c r="K750" s="1"/>
      <c r="L750" s="1"/>
      <c r="M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J751" s="1"/>
      <c r="K751" s="1"/>
      <c r="L751" s="1"/>
      <c r="M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J752" s="1"/>
      <c r="K752" s="1"/>
      <c r="L752" s="1"/>
      <c r="M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J753" s="1"/>
      <c r="K753" s="1"/>
      <c r="L753" s="1"/>
      <c r="M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J754" s="1"/>
      <c r="K754" s="1"/>
      <c r="L754" s="1"/>
      <c r="M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J755" s="1"/>
      <c r="K755" s="1"/>
      <c r="L755" s="1"/>
      <c r="M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J756" s="1"/>
      <c r="K756" s="1"/>
      <c r="L756" s="1"/>
      <c r="M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J757" s="1"/>
      <c r="K757" s="1"/>
      <c r="L757" s="1"/>
      <c r="M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J758" s="1"/>
      <c r="K758" s="1"/>
      <c r="L758" s="1"/>
      <c r="M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J759" s="1"/>
      <c r="K759" s="1"/>
      <c r="L759" s="1"/>
      <c r="M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J760" s="1"/>
      <c r="K760" s="1"/>
      <c r="L760" s="1"/>
      <c r="M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J761" s="1"/>
      <c r="K761" s="1"/>
      <c r="L761" s="1"/>
      <c r="M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J762" s="1"/>
      <c r="K762" s="1"/>
      <c r="L762" s="1"/>
      <c r="M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J763" s="1"/>
      <c r="K763" s="1"/>
      <c r="L763" s="1"/>
      <c r="M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J764" s="1"/>
      <c r="K764" s="1"/>
      <c r="L764" s="1"/>
      <c r="M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J765" s="1"/>
      <c r="K765" s="1"/>
      <c r="L765" s="1"/>
      <c r="M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J766" s="1"/>
      <c r="K766" s="1"/>
      <c r="L766" s="1"/>
      <c r="M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J767" s="1"/>
      <c r="K767" s="1"/>
      <c r="L767" s="1"/>
      <c r="M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J768" s="1"/>
      <c r="K768" s="1"/>
      <c r="L768" s="1"/>
      <c r="M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J769" s="1"/>
      <c r="K769" s="1"/>
      <c r="L769" s="1"/>
      <c r="M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J770" s="1"/>
      <c r="K770" s="1"/>
      <c r="L770" s="1"/>
      <c r="M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J771" s="1"/>
      <c r="K771" s="1"/>
      <c r="L771" s="1"/>
      <c r="M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J772" s="1"/>
      <c r="K772" s="1"/>
      <c r="L772" s="1"/>
      <c r="M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J773" s="1"/>
      <c r="K773" s="1"/>
      <c r="L773" s="1"/>
      <c r="M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J774" s="1"/>
      <c r="K774" s="1"/>
      <c r="L774" s="1"/>
      <c r="M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J775" s="1"/>
      <c r="K775" s="1"/>
      <c r="L775" s="1"/>
      <c r="M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J776" s="1"/>
      <c r="K776" s="1"/>
      <c r="L776" s="1"/>
      <c r="M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J777" s="1"/>
      <c r="K777" s="1"/>
      <c r="L777" s="1"/>
      <c r="M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J778" s="1"/>
      <c r="K778" s="1"/>
      <c r="L778" s="1"/>
      <c r="M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J779" s="1"/>
      <c r="K779" s="1"/>
      <c r="L779" s="1"/>
      <c r="M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J780" s="1"/>
      <c r="K780" s="1"/>
      <c r="L780" s="1"/>
      <c r="M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J781" s="1"/>
      <c r="K781" s="1"/>
      <c r="L781" s="1"/>
      <c r="M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J782" s="1"/>
      <c r="K782" s="1"/>
      <c r="L782" s="1"/>
      <c r="M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J783" s="1"/>
      <c r="K783" s="1"/>
      <c r="L783" s="1"/>
      <c r="M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J784" s="1"/>
      <c r="K784" s="1"/>
      <c r="L784" s="1"/>
      <c r="M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J785" s="1"/>
      <c r="K785" s="1"/>
      <c r="L785" s="1"/>
      <c r="M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J786" s="1"/>
      <c r="K786" s="1"/>
      <c r="L786" s="1"/>
      <c r="M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J787" s="1"/>
      <c r="K787" s="1"/>
      <c r="L787" s="1"/>
      <c r="M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J788" s="1"/>
      <c r="K788" s="1"/>
      <c r="L788" s="1"/>
      <c r="M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J789" s="1"/>
      <c r="K789" s="1"/>
      <c r="L789" s="1"/>
      <c r="M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J790" s="1"/>
      <c r="K790" s="1"/>
      <c r="L790" s="1"/>
      <c r="M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J791" s="1"/>
      <c r="K791" s="1"/>
      <c r="L791" s="1"/>
      <c r="M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J792" s="1"/>
      <c r="K792" s="1"/>
      <c r="L792" s="1"/>
      <c r="M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J793" s="1"/>
      <c r="K793" s="1"/>
      <c r="L793" s="1"/>
      <c r="M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J794" s="1"/>
      <c r="K794" s="1"/>
      <c r="L794" s="1"/>
      <c r="M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J795" s="1"/>
      <c r="K795" s="1"/>
      <c r="L795" s="1"/>
      <c r="M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J796" s="1"/>
      <c r="K796" s="1"/>
      <c r="L796" s="1"/>
      <c r="M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J797" s="1"/>
      <c r="K797" s="1"/>
      <c r="L797" s="1"/>
      <c r="M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J798" s="1"/>
      <c r="K798" s="1"/>
      <c r="L798" s="1"/>
      <c r="M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J799" s="1"/>
      <c r="K799" s="1"/>
      <c r="L799" s="1"/>
      <c r="M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J800" s="1"/>
      <c r="K800" s="1"/>
      <c r="L800" s="1"/>
      <c r="M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J801" s="1"/>
      <c r="K801" s="1"/>
      <c r="L801" s="1"/>
      <c r="M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J802" s="1"/>
      <c r="K802" s="1"/>
      <c r="L802" s="1"/>
      <c r="M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J803" s="1"/>
      <c r="K803" s="1"/>
      <c r="L803" s="1"/>
      <c r="M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J804" s="1"/>
      <c r="K804" s="1"/>
      <c r="L804" s="1"/>
      <c r="M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J805" s="1"/>
      <c r="K805" s="1"/>
      <c r="L805" s="1"/>
      <c r="M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J806" s="1"/>
      <c r="K806" s="1"/>
      <c r="L806" s="1"/>
      <c r="M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J807" s="1"/>
      <c r="K807" s="1"/>
      <c r="L807" s="1"/>
      <c r="M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J808" s="1"/>
      <c r="K808" s="1"/>
      <c r="L808" s="1"/>
      <c r="M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J809" s="1"/>
      <c r="K809" s="1"/>
      <c r="L809" s="1"/>
      <c r="M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J810" s="1"/>
      <c r="K810" s="1"/>
      <c r="L810" s="1"/>
      <c r="M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J811" s="1"/>
      <c r="K811" s="1"/>
      <c r="L811" s="1"/>
      <c r="M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J812" s="1"/>
      <c r="K812" s="1"/>
      <c r="L812" s="1"/>
      <c r="M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J813" s="1"/>
      <c r="K813" s="1"/>
      <c r="L813" s="1"/>
      <c r="M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J814" s="1"/>
      <c r="K814" s="1"/>
      <c r="L814" s="1"/>
      <c r="M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J815" s="1"/>
      <c r="K815" s="1"/>
      <c r="L815" s="1"/>
      <c r="M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J816" s="1"/>
      <c r="K816" s="1"/>
      <c r="L816" s="1"/>
      <c r="M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J817" s="1"/>
      <c r="K817" s="1"/>
      <c r="L817" s="1"/>
      <c r="M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J818" s="1"/>
      <c r="K818" s="1"/>
      <c r="L818" s="1"/>
      <c r="M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J819" s="1"/>
      <c r="K819" s="1"/>
      <c r="L819" s="1"/>
      <c r="M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J820" s="1"/>
      <c r="K820" s="1"/>
      <c r="L820" s="1"/>
      <c r="M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J821" s="1"/>
      <c r="K821" s="1"/>
      <c r="L821" s="1"/>
      <c r="M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J822" s="1"/>
      <c r="K822" s="1"/>
      <c r="L822" s="1"/>
      <c r="M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J823" s="1"/>
      <c r="K823" s="1"/>
      <c r="L823" s="1"/>
      <c r="M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J824" s="1"/>
      <c r="K824" s="1"/>
      <c r="L824" s="1"/>
      <c r="M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J825" s="1"/>
      <c r="K825" s="1"/>
      <c r="L825" s="1"/>
      <c r="M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J826" s="1"/>
      <c r="K826" s="1"/>
      <c r="L826" s="1"/>
      <c r="M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J827" s="1"/>
      <c r="K827" s="1"/>
      <c r="L827" s="1"/>
      <c r="M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J828" s="1"/>
      <c r="K828" s="1"/>
      <c r="L828" s="1"/>
      <c r="M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J829" s="1"/>
      <c r="K829" s="1"/>
      <c r="L829" s="1"/>
      <c r="M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J830" s="1"/>
      <c r="K830" s="1"/>
      <c r="L830" s="1"/>
      <c r="M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J831" s="1"/>
      <c r="K831" s="1"/>
      <c r="L831" s="1"/>
      <c r="M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J832" s="1"/>
      <c r="K832" s="1"/>
      <c r="L832" s="1"/>
      <c r="M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J833" s="1"/>
      <c r="K833" s="1"/>
      <c r="L833" s="1"/>
      <c r="M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J834" s="1"/>
      <c r="K834" s="1"/>
      <c r="L834" s="1"/>
      <c r="M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J835" s="1"/>
      <c r="K835" s="1"/>
      <c r="L835" s="1"/>
      <c r="M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J836" s="1"/>
      <c r="K836" s="1"/>
      <c r="L836" s="1"/>
      <c r="M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J837" s="1"/>
      <c r="K837" s="1"/>
      <c r="L837" s="1"/>
      <c r="M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J838" s="1"/>
      <c r="K838" s="1"/>
      <c r="L838" s="1"/>
      <c r="M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J839" s="1"/>
      <c r="K839" s="1"/>
      <c r="L839" s="1"/>
      <c r="M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J840" s="1"/>
      <c r="K840" s="1"/>
      <c r="L840" s="1"/>
      <c r="M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J841" s="1"/>
      <c r="K841" s="1"/>
      <c r="L841" s="1"/>
      <c r="M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J842" s="1"/>
      <c r="K842" s="1"/>
      <c r="L842" s="1"/>
      <c r="M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J843" s="1"/>
      <c r="K843" s="1"/>
      <c r="L843" s="1"/>
      <c r="M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J844" s="1"/>
      <c r="K844" s="1"/>
      <c r="L844" s="1"/>
      <c r="M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J845" s="1"/>
      <c r="K845" s="1"/>
      <c r="L845" s="1"/>
      <c r="M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J846" s="1"/>
      <c r="K846" s="1"/>
      <c r="L846" s="1"/>
      <c r="M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J847" s="1"/>
      <c r="K847" s="1"/>
      <c r="L847" s="1"/>
      <c r="M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J848" s="1"/>
      <c r="K848" s="1"/>
      <c r="L848" s="1"/>
      <c r="M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J849" s="1"/>
      <c r="K849" s="1"/>
      <c r="L849" s="1"/>
      <c r="M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J850" s="1"/>
      <c r="K850" s="1"/>
      <c r="L850" s="1"/>
      <c r="M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J851" s="1"/>
      <c r="K851" s="1"/>
      <c r="L851" s="1"/>
      <c r="M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J852" s="1"/>
      <c r="K852" s="1"/>
      <c r="L852" s="1"/>
      <c r="M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J853" s="1"/>
      <c r="K853" s="1"/>
      <c r="L853" s="1"/>
      <c r="M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J854" s="1"/>
      <c r="K854" s="1"/>
      <c r="L854" s="1"/>
      <c r="M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J855" s="1"/>
      <c r="K855" s="1"/>
      <c r="L855" s="1"/>
      <c r="M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J856" s="1"/>
      <c r="K856" s="1"/>
      <c r="L856" s="1"/>
      <c r="M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J857" s="1"/>
      <c r="K857" s="1"/>
      <c r="L857" s="1"/>
      <c r="M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J858" s="1"/>
      <c r="K858" s="1"/>
      <c r="L858" s="1"/>
      <c r="M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J859" s="1"/>
      <c r="K859" s="1"/>
      <c r="L859" s="1"/>
      <c r="M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J860" s="1"/>
      <c r="K860" s="1"/>
      <c r="L860" s="1"/>
      <c r="M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J861" s="1"/>
      <c r="K861" s="1"/>
      <c r="L861" s="1"/>
      <c r="M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J862" s="1"/>
      <c r="K862" s="1"/>
      <c r="L862" s="1"/>
      <c r="M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J863" s="1"/>
      <c r="K863" s="1"/>
      <c r="L863" s="1"/>
      <c r="M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J864" s="1"/>
      <c r="K864" s="1"/>
      <c r="L864" s="1"/>
      <c r="M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J865" s="1"/>
      <c r="K865" s="1"/>
      <c r="L865" s="1"/>
      <c r="M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J866" s="1"/>
      <c r="K866" s="1"/>
      <c r="L866" s="1"/>
      <c r="M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J867" s="1"/>
      <c r="K867" s="1"/>
      <c r="L867" s="1"/>
      <c r="M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J868" s="1"/>
      <c r="K868" s="1"/>
      <c r="L868" s="1"/>
      <c r="M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J869" s="1"/>
      <c r="K869" s="1"/>
      <c r="L869" s="1"/>
      <c r="M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J870" s="1"/>
      <c r="K870" s="1"/>
      <c r="L870" s="1"/>
      <c r="M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J871" s="1"/>
      <c r="K871" s="1"/>
      <c r="L871" s="1"/>
      <c r="M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J872" s="1"/>
      <c r="K872" s="1"/>
      <c r="L872" s="1"/>
      <c r="M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J873" s="1"/>
      <c r="K873" s="1"/>
      <c r="L873" s="1"/>
      <c r="M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J874" s="1"/>
      <c r="K874" s="1"/>
      <c r="L874" s="1"/>
      <c r="M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J875" s="1"/>
      <c r="K875" s="1"/>
      <c r="L875" s="1"/>
      <c r="M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J876" s="1"/>
      <c r="K876" s="1"/>
      <c r="L876" s="1"/>
      <c r="M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J877" s="1"/>
      <c r="K877" s="1"/>
      <c r="L877" s="1"/>
      <c r="M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J878" s="1"/>
      <c r="K878" s="1"/>
      <c r="L878" s="1"/>
      <c r="M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J879" s="1"/>
      <c r="K879" s="1"/>
      <c r="L879" s="1"/>
      <c r="M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J880" s="1"/>
      <c r="K880" s="1"/>
      <c r="L880" s="1"/>
      <c r="M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J881" s="1"/>
      <c r="K881" s="1"/>
      <c r="L881" s="1"/>
      <c r="M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J882" s="1"/>
      <c r="K882" s="1"/>
      <c r="L882" s="1"/>
      <c r="M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J883" s="1"/>
      <c r="K883" s="1"/>
      <c r="L883" s="1"/>
      <c r="M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J884" s="1"/>
      <c r="K884" s="1"/>
      <c r="L884" s="1"/>
      <c r="M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J885" s="1"/>
      <c r="K885" s="1"/>
      <c r="L885" s="1"/>
      <c r="M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J886" s="1"/>
      <c r="K886" s="1"/>
      <c r="L886" s="1"/>
      <c r="M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J887" s="1"/>
      <c r="K887" s="1"/>
      <c r="L887" s="1"/>
      <c r="M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J888" s="1"/>
      <c r="K888" s="1"/>
      <c r="L888" s="1"/>
      <c r="M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J889" s="1"/>
      <c r="K889" s="1"/>
      <c r="L889" s="1"/>
      <c r="M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J890" s="1"/>
      <c r="K890" s="1"/>
      <c r="L890" s="1"/>
      <c r="M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J891" s="1"/>
      <c r="K891" s="1"/>
      <c r="L891" s="1"/>
      <c r="M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J892" s="1"/>
      <c r="K892" s="1"/>
      <c r="L892" s="1"/>
      <c r="M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J893" s="1"/>
      <c r="K893" s="1"/>
      <c r="L893" s="1"/>
      <c r="M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J894" s="1"/>
      <c r="K894" s="1"/>
      <c r="L894" s="1"/>
      <c r="M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J895" s="1"/>
      <c r="K895" s="1"/>
      <c r="L895" s="1"/>
      <c r="M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J896" s="1"/>
      <c r="K896" s="1"/>
      <c r="L896" s="1"/>
      <c r="M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J897" s="1"/>
      <c r="K897" s="1"/>
      <c r="L897" s="1"/>
      <c r="M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J898" s="1"/>
      <c r="K898" s="1"/>
      <c r="L898" s="1"/>
      <c r="M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J899" s="1"/>
      <c r="K899" s="1"/>
      <c r="L899" s="1"/>
      <c r="M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J900" s="1"/>
      <c r="K900" s="1"/>
      <c r="L900" s="1"/>
      <c r="M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J901" s="1"/>
      <c r="K901" s="1"/>
      <c r="L901" s="1"/>
      <c r="M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J902" s="1"/>
      <c r="K902" s="1"/>
      <c r="L902" s="1"/>
      <c r="M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J903" s="1"/>
      <c r="K903" s="1"/>
      <c r="L903" s="1"/>
      <c r="M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J904" s="1"/>
      <c r="K904" s="1"/>
      <c r="L904" s="1"/>
      <c r="M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J905" s="1"/>
      <c r="K905" s="1"/>
      <c r="L905" s="1"/>
      <c r="M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J906" s="1"/>
      <c r="K906" s="1"/>
      <c r="L906" s="1"/>
      <c r="M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J907" s="1"/>
      <c r="K907" s="1"/>
      <c r="L907" s="1"/>
      <c r="M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J908" s="1"/>
      <c r="K908" s="1"/>
      <c r="L908" s="1"/>
      <c r="M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J909" s="1"/>
      <c r="K909" s="1"/>
      <c r="L909" s="1"/>
      <c r="M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J910" s="1"/>
      <c r="K910" s="1"/>
      <c r="L910" s="1"/>
      <c r="M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J911" s="1"/>
      <c r="K911" s="1"/>
      <c r="L911" s="1"/>
      <c r="M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J912" s="1"/>
      <c r="K912" s="1"/>
      <c r="L912" s="1"/>
      <c r="M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J913" s="1"/>
      <c r="K913" s="1"/>
      <c r="L913" s="1"/>
      <c r="M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J914" s="1"/>
      <c r="K914" s="1"/>
      <c r="L914" s="1"/>
      <c r="M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J915" s="1"/>
      <c r="K915" s="1"/>
      <c r="L915" s="1"/>
      <c r="M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J916" s="1"/>
      <c r="K916" s="1"/>
      <c r="L916" s="1"/>
      <c r="M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J917" s="1"/>
      <c r="K917" s="1"/>
      <c r="L917" s="1"/>
      <c r="M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J918" s="1"/>
      <c r="K918" s="1"/>
      <c r="L918" s="1"/>
      <c r="M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J919" s="1"/>
      <c r="K919" s="1"/>
      <c r="L919" s="1"/>
      <c r="M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J920" s="1"/>
      <c r="K920" s="1"/>
      <c r="L920" s="1"/>
      <c r="M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J921" s="1"/>
      <c r="K921" s="1"/>
      <c r="L921" s="1"/>
      <c r="M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J922" s="1"/>
      <c r="K922" s="1"/>
      <c r="L922" s="1"/>
      <c r="M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J923" s="1"/>
      <c r="K923" s="1"/>
      <c r="L923" s="1"/>
      <c r="M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J924" s="1"/>
      <c r="K924" s="1"/>
      <c r="L924" s="1"/>
      <c r="M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J925" s="1"/>
      <c r="K925" s="1"/>
      <c r="L925" s="1"/>
      <c r="M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J926" s="1"/>
      <c r="K926" s="1"/>
      <c r="L926" s="1"/>
      <c r="M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J927" s="1"/>
      <c r="K927" s="1"/>
      <c r="L927" s="1"/>
      <c r="M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J928" s="1"/>
      <c r="K928" s="1"/>
      <c r="L928" s="1"/>
      <c r="M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J929" s="1"/>
      <c r="K929" s="1"/>
      <c r="L929" s="1"/>
      <c r="M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J930" s="1"/>
      <c r="K930" s="1"/>
      <c r="L930" s="1"/>
      <c r="M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J931" s="1"/>
      <c r="K931" s="1"/>
      <c r="L931" s="1"/>
      <c r="M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J932" s="1"/>
      <c r="K932" s="1"/>
      <c r="L932" s="1"/>
      <c r="M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J933" s="1"/>
      <c r="K933" s="1"/>
      <c r="L933" s="1"/>
      <c r="M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J934" s="1"/>
      <c r="K934" s="1"/>
      <c r="L934" s="1"/>
      <c r="M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J935" s="1"/>
      <c r="K935" s="1"/>
      <c r="L935" s="1"/>
      <c r="M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J936" s="1"/>
      <c r="K936" s="1"/>
      <c r="L936" s="1"/>
      <c r="M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J937" s="1"/>
      <c r="K937" s="1"/>
      <c r="L937" s="1"/>
      <c r="M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J938" s="1"/>
      <c r="K938" s="1"/>
      <c r="L938" s="1"/>
      <c r="M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J939" s="1"/>
      <c r="K939" s="1"/>
      <c r="L939" s="1"/>
      <c r="M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J940" s="1"/>
      <c r="K940" s="1"/>
      <c r="L940" s="1"/>
      <c r="M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J941" s="1"/>
      <c r="K941" s="1"/>
      <c r="L941" s="1"/>
      <c r="M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J942" s="1"/>
      <c r="K942" s="1"/>
      <c r="L942" s="1"/>
      <c r="M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J943" s="1"/>
      <c r="K943" s="1"/>
      <c r="L943" s="1"/>
      <c r="M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J944" s="1"/>
      <c r="K944" s="1"/>
      <c r="L944" s="1"/>
      <c r="M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J945" s="1"/>
      <c r="K945" s="1"/>
      <c r="L945" s="1"/>
      <c r="M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J946" s="1"/>
      <c r="K946" s="1"/>
      <c r="L946" s="1"/>
      <c r="M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J947" s="1"/>
      <c r="K947" s="1"/>
      <c r="L947" s="1"/>
      <c r="M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J948" s="1"/>
      <c r="K948" s="1"/>
      <c r="L948" s="1"/>
      <c r="M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J949" s="1"/>
      <c r="K949" s="1"/>
      <c r="L949" s="1"/>
      <c r="M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J950" s="1"/>
      <c r="K950" s="1"/>
      <c r="L950" s="1"/>
      <c r="M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J951" s="1"/>
      <c r="K951" s="1"/>
      <c r="L951" s="1"/>
      <c r="M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J952" s="1"/>
      <c r="K952" s="1"/>
      <c r="L952" s="1"/>
      <c r="M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J953" s="1"/>
      <c r="K953" s="1"/>
      <c r="L953" s="1"/>
      <c r="M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J954" s="1"/>
      <c r="K954" s="1"/>
      <c r="L954" s="1"/>
      <c r="M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J955" s="1"/>
      <c r="K955" s="1"/>
      <c r="L955" s="1"/>
      <c r="M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J956" s="1"/>
      <c r="K956" s="1"/>
      <c r="L956" s="1"/>
      <c r="M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J957" s="1"/>
      <c r="K957" s="1"/>
      <c r="L957" s="1"/>
      <c r="M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J958" s="1"/>
      <c r="K958" s="1"/>
      <c r="L958" s="1"/>
      <c r="M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J959" s="1"/>
      <c r="K959" s="1"/>
      <c r="L959" s="1"/>
      <c r="M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J960" s="1"/>
      <c r="K960" s="1"/>
      <c r="L960" s="1"/>
      <c r="M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J961" s="1"/>
      <c r="K961" s="1"/>
      <c r="L961" s="1"/>
      <c r="M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J962" s="1"/>
      <c r="K962" s="1"/>
      <c r="L962" s="1"/>
      <c r="M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J963" s="1"/>
      <c r="K963" s="1"/>
      <c r="L963" s="1"/>
      <c r="M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J964" s="1"/>
      <c r="K964" s="1"/>
      <c r="L964" s="1"/>
      <c r="M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J965" s="1"/>
      <c r="K965" s="1"/>
      <c r="L965" s="1"/>
      <c r="M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J966" s="1"/>
      <c r="K966" s="1"/>
      <c r="L966" s="1"/>
      <c r="M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J967" s="1"/>
      <c r="K967" s="1"/>
      <c r="L967" s="1"/>
      <c r="M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J968" s="1"/>
      <c r="K968" s="1"/>
      <c r="L968" s="1"/>
      <c r="M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J969" s="1"/>
      <c r="K969" s="1"/>
      <c r="L969" s="1"/>
      <c r="M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J970" s="1"/>
      <c r="K970" s="1"/>
      <c r="L970" s="1"/>
      <c r="M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J971" s="1"/>
      <c r="K971" s="1"/>
      <c r="L971" s="1"/>
      <c r="M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J972" s="1"/>
      <c r="K972" s="1"/>
      <c r="L972" s="1"/>
      <c r="M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J973" s="1"/>
      <c r="K973" s="1"/>
      <c r="L973" s="1"/>
      <c r="M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J974" s="1"/>
      <c r="K974" s="1"/>
      <c r="L974" s="1"/>
      <c r="M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J975" s="1"/>
      <c r="K975" s="1"/>
      <c r="L975" s="1"/>
      <c r="M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J976" s="1"/>
      <c r="K976" s="1"/>
      <c r="L976" s="1"/>
      <c r="M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J977" s="1"/>
      <c r="K977" s="1"/>
      <c r="L977" s="1"/>
      <c r="M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J978" s="1"/>
      <c r="K978" s="1"/>
      <c r="L978" s="1"/>
      <c r="M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J979" s="1"/>
      <c r="K979" s="1"/>
      <c r="L979" s="1"/>
      <c r="M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J980" s="1"/>
      <c r="K980" s="1"/>
      <c r="L980" s="1"/>
      <c r="M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J981" s="1"/>
      <c r="K981" s="1"/>
      <c r="L981" s="1"/>
      <c r="M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J982" s="1"/>
      <c r="K982" s="1"/>
      <c r="L982" s="1"/>
      <c r="M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J983" s="1"/>
      <c r="K983" s="1"/>
      <c r="L983" s="1"/>
      <c r="M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J984" s="1"/>
      <c r="K984" s="1"/>
      <c r="L984" s="1"/>
      <c r="M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J985" s="1"/>
      <c r="K985" s="1"/>
      <c r="L985" s="1"/>
      <c r="M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J986" s="1"/>
      <c r="K986" s="1"/>
      <c r="L986" s="1"/>
      <c r="M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</sheetData>
  <hyperlinks>
    <hyperlink r:id="rId1" ref="B18"/>
    <hyperlink r:id="rId2" ref="B52"/>
    <hyperlink r:id="rId3" ref="B145"/>
    <hyperlink r:id="rId4" ref="B16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J1" s="4" t="s">
        <v>13</v>
      </c>
      <c r="K1" s="4" t="s">
        <v>14</v>
      </c>
      <c r="L1" s="4" t="s">
        <v>15</v>
      </c>
      <c r="M1" s="4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2" t="s">
        <v>21</v>
      </c>
      <c r="S1" s="5" t="s">
        <v>22</v>
      </c>
      <c r="T1" s="5"/>
      <c r="U1" s="4" t="s">
        <v>23</v>
      </c>
      <c r="V1" s="4" t="s">
        <v>24</v>
      </c>
      <c r="W1" s="6" t="s">
        <v>25</v>
      </c>
      <c r="X1" s="6" t="s">
        <v>26</v>
      </c>
      <c r="Y1" s="6" t="s">
        <v>31</v>
      </c>
      <c r="Z1" s="2" t="s">
        <v>33</v>
      </c>
      <c r="AA1" s="5" t="s">
        <v>34</v>
      </c>
      <c r="AB1" s="5"/>
      <c r="AD1" s="3" t="s">
        <v>35</v>
      </c>
      <c r="AE1" s="3" t="s">
        <v>36</v>
      </c>
      <c r="AF1" s="3" t="s">
        <v>37</v>
      </c>
    </row>
    <row r="2">
      <c r="A2" s="10">
        <v>1318.0</v>
      </c>
      <c r="B2" s="1" t="s">
        <v>39</v>
      </c>
      <c r="C2" s="10">
        <v>4.0</v>
      </c>
      <c r="D2" s="10">
        <v>1.0</v>
      </c>
      <c r="E2" s="10">
        <f t="shared" ref="E2:F2" si="1">(C2-average(C:C))/stdev(C:C)</f>
        <v>0.2605347161</v>
      </c>
      <c r="F2" s="10">
        <f t="shared" si="1"/>
        <v>0.4747997289</v>
      </c>
      <c r="G2" s="10">
        <f t="shared" ref="G2:G185" si="4">average(E2,F2)</f>
        <v>0.3676672225</v>
      </c>
      <c r="H2" s="11">
        <f t="shared" ref="H2:H185" si="5">if(G2 &gt; 0, G2^0.5, -(ABS(G2)^0.5))</f>
        <v>0.6063556898</v>
      </c>
      <c r="J2" s="10">
        <v>85.75</v>
      </c>
      <c r="K2" s="10">
        <v>83.07</v>
      </c>
      <c r="L2" s="10">
        <v>84.88</v>
      </c>
      <c r="M2" s="10">
        <v>73.97</v>
      </c>
      <c r="N2" s="10">
        <f t="shared" ref="N2:Q2" si="2">(J2-average(J:J))/stdev(J:J)</f>
        <v>0.7470842296</v>
      </c>
      <c r="O2" s="10">
        <f t="shared" si="2"/>
        <v>0.9422056195</v>
      </c>
      <c r="P2" s="10">
        <f t="shared" si="2"/>
        <v>0.9585289296</v>
      </c>
      <c r="Q2" s="10">
        <f t="shared" si="2"/>
        <v>1.113063046</v>
      </c>
      <c r="R2" s="10">
        <f t="shared" ref="R2:R185" si="7">average(N2:Q2)</f>
        <v>0.9402204563</v>
      </c>
      <c r="S2" s="11">
        <f t="shared" ref="S2:S185" si="8">if(R2 &gt; 0, R2^0.5, -(ABS(R2)^0.5))</f>
        <v>0.9696496565</v>
      </c>
      <c r="T2" s="10"/>
      <c r="U2" s="10">
        <v>5.0</v>
      </c>
      <c r="V2" s="10">
        <v>914616.0</v>
      </c>
      <c r="W2" s="10">
        <f t="shared" ref="W2:W185" si="9">if(V2="", "", if(V2=0, 0, log10(V2)))</f>
        <v>5.961238795</v>
      </c>
      <c r="X2" s="10">
        <f t="shared" ref="X2:X185" si="10">if(U2="", "", (U2-average(U:U))/stdev(U:U))</f>
        <v>3.114024613</v>
      </c>
      <c r="Y2" s="10">
        <f t="shared" ref="Y2:Y185" si="11">if(W2="", "", (W2-average(W:W))/stdev(W:W))</f>
        <v>4.251099283</v>
      </c>
      <c r="Z2" s="10">
        <f t="shared" ref="Z2:Z185" si="12">if(U2="","",average(X2,Y2))</f>
        <v>3.682561948</v>
      </c>
      <c r="AA2" s="11">
        <f t="shared" ref="AA2:AA185" si="13">if(Z2="", "", if(Z2 &gt; 0, Z2^0.5, -(ABS(Z2)^0.5)))</f>
        <v>1.919000247</v>
      </c>
      <c r="AB2" s="11"/>
      <c r="AD2" s="12">
        <f t="shared" ref="AD2:AD185" si="14">average(AA2,S2,H2)</f>
        <v>1.165001864</v>
      </c>
      <c r="AE2" s="3">
        <v>1.241010191</v>
      </c>
      <c r="AF2" s="13">
        <f t="shared" ref="AF2:AF185" si="15">if(AE2=0, AD2, (0.75*AD2+0.25*AE2))</f>
        <v>1.184003946</v>
      </c>
    </row>
    <row r="3">
      <c r="A3" s="10">
        <v>1896.0</v>
      </c>
      <c r="B3" s="1" t="s">
        <v>40</v>
      </c>
      <c r="C3" s="10">
        <v>4.0</v>
      </c>
      <c r="D3" s="10">
        <v>1.0</v>
      </c>
      <c r="E3" s="10">
        <f t="shared" ref="E3:F3" si="3">(C3-average(C:C))/stdev(C:C)</f>
        <v>0.2605347161</v>
      </c>
      <c r="F3" s="10">
        <f t="shared" si="3"/>
        <v>0.4747997289</v>
      </c>
      <c r="G3" s="10">
        <f t="shared" si="4"/>
        <v>0.3676672225</v>
      </c>
      <c r="H3" s="11">
        <f t="shared" si="5"/>
        <v>0.6063556898</v>
      </c>
      <c r="J3" s="10">
        <v>87.7</v>
      </c>
      <c r="K3" s="10">
        <v>88.28</v>
      </c>
      <c r="L3" s="10">
        <v>86.92</v>
      </c>
      <c r="M3" s="10">
        <v>70.9</v>
      </c>
      <c r="N3" s="10">
        <f t="shared" ref="N3:Q3" si="6">(J3-average(J:J))/stdev(J:J)</f>
        <v>0.8772510436</v>
      </c>
      <c r="O3" s="10">
        <f t="shared" si="6"/>
        <v>1.26684207</v>
      </c>
      <c r="P3" s="10">
        <f t="shared" si="6"/>
        <v>1.103820758</v>
      </c>
      <c r="Q3" s="10">
        <f t="shared" si="6"/>
        <v>0.925049598</v>
      </c>
      <c r="R3" s="10">
        <f t="shared" si="7"/>
        <v>1.043240867</v>
      </c>
      <c r="S3" s="11">
        <f t="shared" si="8"/>
        <v>1.021391633</v>
      </c>
      <c r="T3" s="10"/>
      <c r="U3" s="10">
        <v>3.0</v>
      </c>
      <c r="V3" s="10">
        <v>2045.0</v>
      </c>
      <c r="W3" s="10">
        <f t="shared" si="9"/>
        <v>3.310693312</v>
      </c>
      <c r="X3" s="10">
        <f t="shared" si="10"/>
        <v>1.523444877</v>
      </c>
      <c r="Y3" s="10">
        <f t="shared" si="11"/>
        <v>2.186434008</v>
      </c>
      <c r="Z3" s="10">
        <f t="shared" si="12"/>
        <v>1.854939442</v>
      </c>
      <c r="AA3" s="11">
        <f t="shared" si="13"/>
        <v>1.361961616</v>
      </c>
      <c r="AB3" s="11"/>
      <c r="AD3" s="12">
        <f t="shared" si="14"/>
        <v>0.996569646</v>
      </c>
      <c r="AE3" s="3">
        <v>1.079509232</v>
      </c>
      <c r="AF3" s="13">
        <f t="shared" si="15"/>
        <v>1.017304543</v>
      </c>
    </row>
    <row r="4">
      <c r="A4" s="10">
        <v>1708.0</v>
      </c>
      <c r="B4" s="1" t="s">
        <v>41</v>
      </c>
      <c r="C4" s="10">
        <v>4.0</v>
      </c>
      <c r="D4" s="10">
        <v>1.0</v>
      </c>
      <c r="E4" s="10">
        <f t="shared" ref="E4:F4" si="16">(C4-average(C:C))/stdev(C:C)</f>
        <v>0.2605347161</v>
      </c>
      <c r="F4" s="10">
        <f t="shared" si="16"/>
        <v>0.4747997289</v>
      </c>
      <c r="G4" s="10">
        <f t="shared" si="4"/>
        <v>0.3676672225</v>
      </c>
      <c r="H4" s="11">
        <f t="shared" si="5"/>
        <v>0.6063556898</v>
      </c>
      <c r="J4" s="10">
        <v>85.4</v>
      </c>
      <c r="K4" s="10">
        <v>82.13</v>
      </c>
      <c r="L4" s="10">
        <v>79.88</v>
      </c>
      <c r="M4" s="10">
        <v>71.87</v>
      </c>
      <c r="N4" s="10">
        <f t="shared" ref="N4:Q4" si="17">(J4-average(J:J))/stdev(J:J)</f>
        <v>0.7237209554</v>
      </c>
      <c r="O4" s="10">
        <f t="shared" si="17"/>
        <v>0.8836339759</v>
      </c>
      <c r="P4" s="10">
        <f t="shared" si="17"/>
        <v>0.6024215073</v>
      </c>
      <c r="Q4" s="10">
        <f t="shared" si="17"/>
        <v>0.9844544987</v>
      </c>
      <c r="R4" s="10">
        <f t="shared" si="7"/>
        <v>0.7985577343</v>
      </c>
      <c r="S4" s="11">
        <f t="shared" si="8"/>
        <v>0.8936205763</v>
      </c>
      <c r="T4" s="10"/>
      <c r="U4" s="10">
        <v>3.0</v>
      </c>
      <c r="V4" s="10">
        <v>32160.0</v>
      </c>
      <c r="W4" s="10">
        <f t="shared" si="9"/>
        <v>4.50731604</v>
      </c>
      <c r="X4" s="10">
        <f t="shared" si="10"/>
        <v>1.523444877</v>
      </c>
      <c r="Y4" s="10">
        <f t="shared" si="11"/>
        <v>3.118553607</v>
      </c>
      <c r="Z4" s="10">
        <f t="shared" si="12"/>
        <v>2.320999242</v>
      </c>
      <c r="AA4" s="11">
        <f t="shared" si="13"/>
        <v>1.523482603</v>
      </c>
      <c r="AB4" s="11"/>
      <c r="AD4" s="12">
        <f t="shared" si="14"/>
        <v>1.007819623</v>
      </c>
      <c r="AE4" s="3">
        <v>0.9096268153</v>
      </c>
      <c r="AF4" s="13">
        <f t="shared" si="15"/>
        <v>0.9832714211</v>
      </c>
    </row>
    <row r="5">
      <c r="A5" s="10">
        <v>1714.0</v>
      </c>
      <c r="B5" s="1" t="s">
        <v>42</v>
      </c>
      <c r="C5" s="10">
        <v>4.0</v>
      </c>
      <c r="D5" s="10">
        <v>1.0</v>
      </c>
      <c r="E5" s="10">
        <f t="shared" ref="E5:F5" si="18">(C5-average(C:C))/stdev(C:C)</f>
        <v>0.2605347161</v>
      </c>
      <c r="F5" s="10">
        <f t="shared" si="18"/>
        <v>0.4747997289</v>
      </c>
      <c r="G5" s="10">
        <f t="shared" si="4"/>
        <v>0.3676672225</v>
      </c>
      <c r="H5" s="11">
        <f t="shared" si="5"/>
        <v>0.6063556898</v>
      </c>
      <c r="J5" s="10">
        <v>95.07</v>
      </c>
      <c r="K5" s="10">
        <v>85.59</v>
      </c>
      <c r="L5" s="10">
        <v>81.3</v>
      </c>
      <c r="M5" s="10">
        <v>75.44</v>
      </c>
      <c r="N5" s="10">
        <f t="shared" ref="N5:Q5" si="19">(J5-average(J:J))/stdev(J:J)</f>
        <v>1.369214848</v>
      </c>
      <c r="O5" s="10">
        <f t="shared" si="19"/>
        <v>1.099227473</v>
      </c>
      <c r="P5" s="10">
        <f t="shared" si="19"/>
        <v>0.7035560152</v>
      </c>
      <c r="Q5" s="10">
        <f t="shared" si="19"/>
        <v>1.20308903</v>
      </c>
      <c r="R5" s="10">
        <f t="shared" si="7"/>
        <v>1.093771841</v>
      </c>
      <c r="S5" s="11">
        <f t="shared" si="8"/>
        <v>1.045835475</v>
      </c>
      <c r="T5" s="10"/>
      <c r="U5" s="10">
        <v>2.0</v>
      </c>
      <c r="V5" s="10">
        <v>761.0</v>
      </c>
      <c r="W5" s="10">
        <f t="shared" si="9"/>
        <v>2.881384657</v>
      </c>
      <c r="X5" s="10">
        <f t="shared" si="10"/>
        <v>0.7281550091</v>
      </c>
      <c r="Y5" s="10">
        <f t="shared" si="11"/>
        <v>1.852020326</v>
      </c>
      <c r="Z5" s="10">
        <f t="shared" si="12"/>
        <v>1.290087667</v>
      </c>
      <c r="AA5" s="11">
        <f t="shared" si="13"/>
        <v>1.135820262</v>
      </c>
      <c r="AB5" s="11"/>
      <c r="AD5" s="12">
        <f t="shared" si="14"/>
        <v>0.9293371423</v>
      </c>
      <c r="AE5" s="3">
        <v>1.122846278</v>
      </c>
      <c r="AF5" s="13">
        <f t="shared" si="15"/>
        <v>0.9777144263</v>
      </c>
    </row>
    <row r="6">
      <c r="A6" s="10">
        <v>1571.0</v>
      </c>
      <c r="B6" s="1" t="s">
        <v>43</v>
      </c>
      <c r="C6" s="10">
        <v>4.0</v>
      </c>
      <c r="D6" s="10">
        <v>1.0</v>
      </c>
      <c r="E6" s="10">
        <f t="shared" ref="E6:F6" si="20">(C6-average(C:C))/stdev(C:C)</f>
        <v>0.2605347161</v>
      </c>
      <c r="F6" s="10">
        <f t="shared" si="20"/>
        <v>0.4747997289</v>
      </c>
      <c r="G6" s="10">
        <f t="shared" si="4"/>
        <v>0.3676672225</v>
      </c>
      <c r="H6" s="11">
        <f t="shared" si="5"/>
        <v>0.6063556898</v>
      </c>
      <c r="J6" s="10">
        <v>94.68</v>
      </c>
      <c r="K6" s="10">
        <v>92.48</v>
      </c>
      <c r="L6" s="10">
        <v>92.77</v>
      </c>
      <c r="M6" s="10">
        <v>84.13</v>
      </c>
      <c r="N6" s="10">
        <f t="shared" ref="N6:Q6" si="21">(J6-average(J:J))/stdev(J:J)</f>
        <v>1.343181485</v>
      </c>
      <c r="O6" s="10">
        <f t="shared" si="21"/>
        <v>1.528545158</v>
      </c>
      <c r="P6" s="10">
        <f t="shared" si="21"/>
        <v>1.520466442</v>
      </c>
      <c r="Q6" s="10">
        <f t="shared" si="21"/>
        <v>1.735283449</v>
      </c>
      <c r="R6" s="10">
        <f t="shared" si="7"/>
        <v>1.531869134</v>
      </c>
      <c r="S6" s="11">
        <f t="shared" si="8"/>
        <v>1.23768701</v>
      </c>
      <c r="T6" s="10"/>
      <c r="U6" s="10">
        <v>5.0</v>
      </c>
      <c r="V6" s="10">
        <v>0.0</v>
      </c>
      <c r="W6" s="10">
        <f t="shared" si="9"/>
        <v>0</v>
      </c>
      <c r="X6" s="10">
        <f t="shared" si="10"/>
        <v>3.114024613</v>
      </c>
      <c r="Y6" s="10">
        <f t="shared" si="11"/>
        <v>-0.3924591169</v>
      </c>
      <c r="Z6" s="10">
        <f t="shared" si="12"/>
        <v>1.360782748</v>
      </c>
      <c r="AA6" s="11">
        <f t="shared" si="13"/>
        <v>1.166525931</v>
      </c>
      <c r="AB6" s="11"/>
      <c r="AD6" s="12">
        <f t="shared" si="14"/>
        <v>1.003522877</v>
      </c>
      <c r="AE6" s="3">
        <v>0.8017045799</v>
      </c>
      <c r="AF6" s="13">
        <f t="shared" si="15"/>
        <v>0.9530683026</v>
      </c>
    </row>
    <row r="7">
      <c r="A7" s="10">
        <v>2000.0</v>
      </c>
      <c r="B7" s="1" t="s">
        <v>38</v>
      </c>
      <c r="C7" s="10">
        <v>4.0</v>
      </c>
      <c r="D7" s="10">
        <v>1.0</v>
      </c>
      <c r="E7" s="10">
        <f t="shared" ref="E7:F7" si="22">(C7-average(C:C))/stdev(C:C)</f>
        <v>0.2605347161</v>
      </c>
      <c r="F7" s="10">
        <f t="shared" si="22"/>
        <v>0.4747997289</v>
      </c>
      <c r="G7" s="10">
        <f t="shared" si="4"/>
        <v>0.3676672225</v>
      </c>
      <c r="H7" s="11">
        <f t="shared" si="5"/>
        <v>0.6063556898</v>
      </c>
      <c r="J7" s="10">
        <v>98.44</v>
      </c>
      <c r="K7" s="10">
        <v>96.09</v>
      </c>
      <c r="L7" s="10">
        <v>88.28</v>
      </c>
      <c r="M7" s="10">
        <v>82.81</v>
      </c>
      <c r="N7" s="10">
        <f t="shared" ref="N7:Q7" si="23">(J7-average(J:J))/stdev(J:J)</f>
        <v>1.594169803</v>
      </c>
      <c r="O7" s="10">
        <f t="shared" si="23"/>
        <v>1.753485193</v>
      </c>
      <c r="P7" s="10">
        <f t="shared" si="23"/>
        <v>1.200681977</v>
      </c>
      <c r="Q7" s="10">
        <f t="shared" si="23"/>
        <v>1.65444379</v>
      </c>
      <c r="R7" s="10">
        <f t="shared" si="7"/>
        <v>1.550695191</v>
      </c>
      <c r="S7" s="11">
        <f t="shared" si="8"/>
        <v>1.245269124</v>
      </c>
      <c r="T7" s="10"/>
      <c r="U7" s="1"/>
      <c r="V7" s="1"/>
      <c r="W7" s="1" t="str">
        <f t="shared" si="9"/>
        <v/>
      </c>
      <c r="X7" s="1" t="str">
        <f t="shared" si="10"/>
        <v/>
      </c>
      <c r="Y7" s="1" t="str">
        <f t="shared" si="11"/>
        <v/>
      </c>
      <c r="Z7" s="1" t="str">
        <f t="shared" si="12"/>
        <v/>
      </c>
      <c r="AA7" s="11" t="str">
        <f t="shared" si="13"/>
        <v/>
      </c>
      <c r="AB7" s="11"/>
      <c r="AD7" s="12">
        <f t="shared" si="14"/>
        <v>0.9258124068</v>
      </c>
      <c r="AF7" s="13">
        <f t="shared" si="15"/>
        <v>0.9258124068</v>
      </c>
    </row>
    <row r="8">
      <c r="A8" s="10">
        <v>1183.0</v>
      </c>
      <c r="B8" s="1" t="s">
        <v>44</v>
      </c>
      <c r="C8" s="10">
        <v>4.0</v>
      </c>
      <c r="D8" s="10">
        <v>1.0</v>
      </c>
      <c r="E8" s="10">
        <f t="shared" ref="E8:F8" si="24">(C8-average(C:C))/stdev(C:C)</f>
        <v>0.2605347161</v>
      </c>
      <c r="F8" s="10">
        <f t="shared" si="24"/>
        <v>0.4747997289</v>
      </c>
      <c r="G8" s="10">
        <f t="shared" si="4"/>
        <v>0.3676672225</v>
      </c>
      <c r="H8" s="11">
        <f t="shared" si="5"/>
        <v>0.6063556898</v>
      </c>
      <c r="J8" s="10">
        <v>91.47</v>
      </c>
      <c r="K8" s="10">
        <v>89.46</v>
      </c>
      <c r="L8" s="10">
        <v>86.35</v>
      </c>
      <c r="M8" s="10">
        <v>80.83</v>
      </c>
      <c r="N8" s="10">
        <f t="shared" ref="N8:Q8" si="25">(J8-average(J:J))/stdev(J:J)</f>
        <v>1.128906884</v>
      </c>
      <c r="O8" s="10">
        <f t="shared" si="25"/>
        <v>1.340368175</v>
      </c>
      <c r="P8" s="10">
        <f t="shared" si="25"/>
        <v>1.063224512</v>
      </c>
      <c r="Q8" s="10">
        <f t="shared" si="25"/>
        <v>1.533184303</v>
      </c>
      <c r="R8" s="10">
        <f t="shared" si="7"/>
        <v>1.266420968</v>
      </c>
      <c r="S8" s="11">
        <f t="shared" si="8"/>
        <v>1.125353708</v>
      </c>
      <c r="T8" s="10"/>
      <c r="U8" s="10">
        <v>4.0</v>
      </c>
      <c r="V8" s="10">
        <v>0.0</v>
      </c>
      <c r="W8" s="10">
        <f t="shared" si="9"/>
        <v>0</v>
      </c>
      <c r="X8" s="10">
        <f t="shared" si="10"/>
        <v>2.318734745</v>
      </c>
      <c r="Y8" s="10">
        <f t="shared" si="11"/>
        <v>-0.3924591169</v>
      </c>
      <c r="Z8" s="10">
        <f t="shared" si="12"/>
        <v>0.9631378142</v>
      </c>
      <c r="AA8" s="11">
        <f t="shared" si="13"/>
        <v>0.9813958499</v>
      </c>
      <c r="AB8" s="11"/>
      <c r="AD8" s="12">
        <f t="shared" si="14"/>
        <v>0.9043684159</v>
      </c>
      <c r="AE8" s="3">
        <v>0.9595256174</v>
      </c>
      <c r="AF8" s="13">
        <f t="shared" si="15"/>
        <v>0.9181577163</v>
      </c>
    </row>
    <row r="9">
      <c r="A9" s="10">
        <v>1844.0</v>
      </c>
      <c r="B9" s="1" t="s">
        <v>45</v>
      </c>
      <c r="C9" s="10">
        <v>4.0</v>
      </c>
      <c r="D9" s="10">
        <v>1.0</v>
      </c>
      <c r="E9" s="10">
        <f t="shared" ref="E9:F9" si="26">(C9-average(C:C))/stdev(C:C)</f>
        <v>0.2605347161</v>
      </c>
      <c r="F9" s="10">
        <f t="shared" si="26"/>
        <v>0.4747997289</v>
      </c>
      <c r="G9" s="10">
        <f t="shared" si="4"/>
        <v>0.3676672225</v>
      </c>
      <c r="H9" s="11">
        <f t="shared" si="5"/>
        <v>0.6063556898</v>
      </c>
      <c r="J9" s="10">
        <v>87.3</v>
      </c>
      <c r="K9" s="10">
        <v>64.06</v>
      </c>
      <c r="L9" s="10">
        <v>76.56</v>
      </c>
      <c r="M9" s="10">
        <v>66.02</v>
      </c>
      <c r="N9" s="10">
        <f t="shared" ref="N9:Q9" si="27">(J9-average(J:J))/stdev(J:J)</f>
        <v>0.8505501587</v>
      </c>
      <c r="O9" s="10">
        <f t="shared" si="27"/>
        <v>-0.2423124066</v>
      </c>
      <c r="P9" s="10">
        <f t="shared" si="27"/>
        <v>0.3659661789</v>
      </c>
      <c r="Q9" s="10">
        <f t="shared" si="27"/>
        <v>0.6261878298</v>
      </c>
      <c r="R9" s="10">
        <f t="shared" si="7"/>
        <v>0.4000979402</v>
      </c>
      <c r="S9" s="11">
        <f t="shared" si="8"/>
        <v>0.6325329558</v>
      </c>
      <c r="T9" s="10"/>
      <c r="U9" s="10">
        <v>3.0</v>
      </c>
      <c r="V9" s="10">
        <v>3168.0</v>
      </c>
      <c r="W9" s="10">
        <f t="shared" si="9"/>
        <v>3.500785173</v>
      </c>
      <c r="X9" s="10">
        <f t="shared" si="10"/>
        <v>1.523444877</v>
      </c>
      <c r="Y9" s="10">
        <f t="shared" si="11"/>
        <v>2.334507703</v>
      </c>
      <c r="Z9" s="10">
        <f t="shared" si="12"/>
        <v>1.92897629</v>
      </c>
      <c r="AA9" s="11">
        <f t="shared" si="13"/>
        <v>1.388875909</v>
      </c>
      <c r="AB9" s="11"/>
      <c r="AD9" s="12">
        <f t="shared" si="14"/>
        <v>0.8759215181</v>
      </c>
      <c r="AE9" s="3">
        <v>1.042545244</v>
      </c>
      <c r="AF9" s="13">
        <f t="shared" si="15"/>
        <v>0.9175774496</v>
      </c>
    </row>
    <row r="10">
      <c r="A10" s="10">
        <v>1985.0</v>
      </c>
      <c r="B10" s="1" t="s">
        <v>46</v>
      </c>
      <c r="C10" s="10">
        <v>4.0</v>
      </c>
      <c r="D10" s="10">
        <v>1.0</v>
      </c>
      <c r="E10" s="10">
        <f t="shared" ref="E10:F10" si="28">(C10-average(C:C))/stdev(C:C)</f>
        <v>0.2605347161</v>
      </c>
      <c r="F10" s="10">
        <f t="shared" si="28"/>
        <v>0.4747997289</v>
      </c>
      <c r="G10" s="10">
        <f t="shared" si="4"/>
        <v>0.3676672225</v>
      </c>
      <c r="H10" s="11">
        <f t="shared" si="5"/>
        <v>0.6063556898</v>
      </c>
      <c r="J10" s="10">
        <v>94.7</v>
      </c>
      <c r="K10" s="10">
        <v>88.19</v>
      </c>
      <c r="L10" s="10">
        <v>88.19</v>
      </c>
      <c r="M10" s="10">
        <v>89.58</v>
      </c>
      <c r="N10" s="10">
        <f t="shared" ref="N10:Q10" si="29">(J10-average(J:J))/stdev(J:J)</f>
        <v>1.344516529</v>
      </c>
      <c r="O10" s="10">
        <f t="shared" si="29"/>
        <v>1.261234146</v>
      </c>
      <c r="P10" s="10">
        <f t="shared" si="29"/>
        <v>1.194272043</v>
      </c>
      <c r="Q10" s="10">
        <f t="shared" si="29"/>
        <v>2.069053252</v>
      </c>
      <c r="R10" s="10">
        <f t="shared" si="7"/>
        <v>1.467268993</v>
      </c>
      <c r="S10" s="11">
        <f t="shared" si="8"/>
        <v>1.211308793</v>
      </c>
      <c r="T10" s="10"/>
      <c r="U10" s="1"/>
      <c r="V10" s="1"/>
      <c r="W10" s="1" t="str">
        <f t="shared" si="9"/>
        <v/>
      </c>
      <c r="X10" s="1" t="str">
        <f t="shared" si="10"/>
        <v/>
      </c>
      <c r="Y10" s="1" t="str">
        <f t="shared" si="11"/>
        <v/>
      </c>
      <c r="Z10" s="1" t="str">
        <f t="shared" si="12"/>
        <v/>
      </c>
      <c r="AA10" s="11" t="str">
        <f t="shared" si="13"/>
        <v/>
      </c>
      <c r="AB10" s="11"/>
      <c r="AD10" s="12">
        <f t="shared" si="14"/>
        <v>0.9088322415</v>
      </c>
      <c r="AF10" s="13">
        <f t="shared" si="15"/>
        <v>0.9088322415</v>
      </c>
    </row>
    <row r="11">
      <c r="A11" s="10">
        <v>1097.0</v>
      </c>
      <c r="B11" s="15" t="s">
        <v>47</v>
      </c>
      <c r="C11" s="10">
        <v>4.0</v>
      </c>
      <c r="D11" s="10">
        <v>1.0</v>
      </c>
      <c r="E11" s="10">
        <f t="shared" ref="E11:F11" si="30">(C11-average(C:C))/stdev(C:C)</f>
        <v>0.2605347161</v>
      </c>
      <c r="F11" s="10">
        <f t="shared" si="30"/>
        <v>0.4747997289</v>
      </c>
      <c r="G11" s="10">
        <f t="shared" si="4"/>
        <v>0.3676672225</v>
      </c>
      <c r="H11" s="11">
        <f t="shared" si="5"/>
        <v>0.6063556898</v>
      </c>
      <c r="J11" s="10">
        <v>79.49</v>
      </c>
      <c r="K11" s="10">
        <v>81.16</v>
      </c>
      <c r="L11" s="10">
        <v>83.16</v>
      </c>
      <c r="M11" s="10">
        <v>64.88</v>
      </c>
      <c r="N11" s="10">
        <f t="shared" ref="N11:Q11" si="31">(J11-average(J:J))/stdev(J:J)</f>
        <v>0.3292153808</v>
      </c>
      <c r="O11" s="10">
        <f t="shared" si="31"/>
        <v>0.8231930246</v>
      </c>
      <c r="P11" s="10">
        <f t="shared" si="31"/>
        <v>0.8360279763</v>
      </c>
      <c r="Q11" s="10">
        <f t="shared" si="31"/>
        <v>0.5563717611</v>
      </c>
      <c r="R11" s="10">
        <f t="shared" si="7"/>
        <v>0.6362020357</v>
      </c>
      <c r="S11" s="11">
        <f t="shared" si="8"/>
        <v>0.7976227402</v>
      </c>
      <c r="T11" s="10"/>
      <c r="U11" s="10">
        <v>1.0</v>
      </c>
      <c r="V11" s="10">
        <v>673380.0</v>
      </c>
      <c r="W11" s="10">
        <f t="shared" si="9"/>
        <v>5.828260213</v>
      </c>
      <c r="X11" s="10">
        <f t="shared" si="10"/>
        <v>-0.06713485899</v>
      </c>
      <c r="Y11" s="10">
        <f t="shared" si="11"/>
        <v>4.14751447</v>
      </c>
      <c r="Z11" s="10">
        <f t="shared" si="12"/>
        <v>2.040189805</v>
      </c>
      <c r="AA11" s="11">
        <f t="shared" si="13"/>
        <v>1.428352129</v>
      </c>
      <c r="AB11" s="11"/>
      <c r="AD11" s="12">
        <f t="shared" si="14"/>
        <v>0.9441101864</v>
      </c>
      <c r="AE11" s="3">
        <v>0.7849969003</v>
      </c>
      <c r="AF11" s="13">
        <f t="shared" si="15"/>
        <v>0.9043318649</v>
      </c>
    </row>
    <row r="12">
      <c r="A12" s="10">
        <v>1744.0</v>
      </c>
      <c r="B12" s="1" t="s">
        <v>49</v>
      </c>
      <c r="C12" s="10">
        <v>4.0</v>
      </c>
      <c r="D12" s="10">
        <v>1.0</v>
      </c>
      <c r="E12" s="10">
        <f t="shared" ref="E12:F12" si="32">(C12-average(C:C))/stdev(C:C)</f>
        <v>0.2605347161</v>
      </c>
      <c r="F12" s="10">
        <f t="shared" si="32"/>
        <v>0.4747997289</v>
      </c>
      <c r="G12" s="10">
        <f t="shared" si="4"/>
        <v>0.3676672225</v>
      </c>
      <c r="H12" s="11">
        <f t="shared" si="5"/>
        <v>0.6063556898</v>
      </c>
      <c r="J12" s="10">
        <v>91.02</v>
      </c>
      <c r="K12" s="10">
        <v>89.65</v>
      </c>
      <c r="L12" s="10">
        <v>81.84</v>
      </c>
      <c r="M12" s="10">
        <v>87.3</v>
      </c>
      <c r="N12" s="10">
        <f t="shared" ref="N12:Q12" si="33">(J12-average(J:J))/stdev(J:J)</f>
        <v>1.098868388</v>
      </c>
      <c r="O12" s="10">
        <f t="shared" si="33"/>
        <v>1.352207125</v>
      </c>
      <c r="P12" s="10">
        <f t="shared" si="33"/>
        <v>0.7420156168</v>
      </c>
      <c r="Q12" s="10">
        <f t="shared" si="33"/>
        <v>1.929421114</v>
      </c>
      <c r="R12" s="10">
        <f t="shared" si="7"/>
        <v>1.280628061</v>
      </c>
      <c r="S12" s="11">
        <f t="shared" si="8"/>
        <v>1.131648382</v>
      </c>
      <c r="T12" s="10"/>
      <c r="U12" s="10">
        <v>3.0</v>
      </c>
      <c r="V12" s="10">
        <v>2468.0</v>
      </c>
      <c r="W12" s="10">
        <f t="shared" si="9"/>
        <v>3.392345155</v>
      </c>
      <c r="X12" s="10">
        <f t="shared" si="10"/>
        <v>1.523444877</v>
      </c>
      <c r="Y12" s="10">
        <f t="shared" si="11"/>
        <v>2.250037415</v>
      </c>
      <c r="Z12" s="10">
        <f t="shared" si="12"/>
        <v>1.886741146</v>
      </c>
      <c r="AA12" s="11">
        <f t="shared" si="13"/>
        <v>1.373586963</v>
      </c>
      <c r="AB12" s="11"/>
      <c r="AD12" s="12">
        <f t="shared" si="14"/>
        <v>1.037197012</v>
      </c>
      <c r="AE12" s="3">
        <v>0.4314708875</v>
      </c>
      <c r="AF12" s="13">
        <f t="shared" si="15"/>
        <v>0.8857654807</v>
      </c>
    </row>
    <row r="13">
      <c r="A13" s="10">
        <v>2001.0</v>
      </c>
      <c r="B13" s="1" t="s">
        <v>50</v>
      </c>
      <c r="C13" s="10">
        <v>4.0</v>
      </c>
      <c r="D13" s="10">
        <v>1.0</v>
      </c>
      <c r="E13" s="10">
        <f t="shared" ref="E13:F13" si="34">(C13-average(C:C))/stdev(C:C)</f>
        <v>0.2605347161</v>
      </c>
      <c r="F13" s="10">
        <f t="shared" si="34"/>
        <v>0.4747997289</v>
      </c>
      <c r="G13" s="10">
        <f t="shared" si="4"/>
        <v>0.3676672225</v>
      </c>
      <c r="H13" s="11">
        <f t="shared" si="5"/>
        <v>0.6063556898</v>
      </c>
      <c r="J13" s="10">
        <v>93.75</v>
      </c>
      <c r="K13" s="10">
        <v>87.5</v>
      </c>
      <c r="L13" s="10">
        <v>94.53</v>
      </c>
      <c r="M13" s="10">
        <v>75.0</v>
      </c>
      <c r="N13" s="10">
        <f t="shared" ref="N13:Q13" si="35">(J13-average(J:J))/stdev(J:J)</f>
        <v>1.281101928</v>
      </c>
      <c r="O13" s="10">
        <f t="shared" si="35"/>
        <v>1.218240067</v>
      </c>
      <c r="P13" s="10">
        <f t="shared" si="35"/>
        <v>1.645816255</v>
      </c>
      <c r="Q13" s="10">
        <f t="shared" si="35"/>
        <v>1.176142477</v>
      </c>
      <c r="R13" s="10">
        <f t="shared" si="7"/>
        <v>1.330325182</v>
      </c>
      <c r="S13" s="11">
        <f t="shared" si="8"/>
        <v>1.153397235</v>
      </c>
      <c r="T13" s="10"/>
      <c r="U13" s="1"/>
      <c r="V13" s="1"/>
      <c r="W13" s="1" t="str">
        <f t="shared" si="9"/>
        <v/>
      </c>
      <c r="X13" s="1" t="str">
        <f t="shared" si="10"/>
        <v/>
      </c>
      <c r="Y13" s="1" t="str">
        <f t="shared" si="11"/>
        <v/>
      </c>
      <c r="Z13" s="1" t="str">
        <f t="shared" si="12"/>
        <v/>
      </c>
      <c r="AA13" s="11" t="str">
        <f t="shared" si="13"/>
        <v/>
      </c>
      <c r="AB13" s="11"/>
      <c r="AD13" s="12">
        <f t="shared" si="14"/>
        <v>0.8798764624</v>
      </c>
      <c r="AF13" s="13">
        <f t="shared" si="15"/>
        <v>0.8798764624</v>
      </c>
    </row>
    <row r="14">
      <c r="A14" s="10">
        <v>1117.0</v>
      </c>
      <c r="B14" s="1" t="s">
        <v>51</v>
      </c>
      <c r="C14" s="10">
        <v>4.0</v>
      </c>
      <c r="D14" s="10">
        <v>1.0</v>
      </c>
      <c r="E14" s="10">
        <f t="shared" ref="E14:F14" si="36">(C14-average(C:C))/stdev(C:C)</f>
        <v>0.2605347161</v>
      </c>
      <c r="F14" s="10">
        <f t="shared" si="36"/>
        <v>0.4747997289</v>
      </c>
      <c r="G14" s="10">
        <f t="shared" si="4"/>
        <v>0.3676672225</v>
      </c>
      <c r="H14" s="11">
        <f t="shared" si="5"/>
        <v>0.6063556898</v>
      </c>
      <c r="J14" s="10">
        <v>80.06</v>
      </c>
      <c r="K14" s="10">
        <v>74.8</v>
      </c>
      <c r="L14" s="10">
        <v>75.04</v>
      </c>
      <c r="M14" s="10">
        <v>70.99</v>
      </c>
      <c r="N14" s="10">
        <f t="shared" ref="N14:Q14" si="37">(J14-average(J:J))/stdev(J:J)</f>
        <v>0.3672641418</v>
      </c>
      <c r="O14" s="10">
        <f t="shared" si="37"/>
        <v>0.4268997765</v>
      </c>
      <c r="P14" s="10">
        <f t="shared" si="37"/>
        <v>0.2577095225</v>
      </c>
      <c r="Q14" s="10">
        <f t="shared" si="37"/>
        <v>0.9305613929</v>
      </c>
      <c r="R14" s="10">
        <f t="shared" si="7"/>
        <v>0.4956087084</v>
      </c>
      <c r="S14" s="11">
        <f t="shared" si="8"/>
        <v>0.7039948213</v>
      </c>
      <c r="T14" s="10"/>
      <c r="U14" s="10">
        <v>4.0</v>
      </c>
      <c r="V14" s="10">
        <v>182.0</v>
      </c>
      <c r="W14" s="10">
        <f t="shared" si="9"/>
        <v>2.260071388</v>
      </c>
      <c r="X14" s="10">
        <f t="shared" si="10"/>
        <v>2.318734745</v>
      </c>
      <c r="Y14" s="10">
        <f t="shared" si="11"/>
        <v>1.368042994</v>
      </c>
      <c r="Z14" s="10">
        <f t="shared" si="12"/>
        <v>1.843388869</v>
      </c>
      <c r="AA14" s="11">
        <f t="shared" si="13"/>
        <v>1.357714576</v>
      </c>
      <c r="AB14" s="11"/>
      <c r="AD14" s="12">
        <f t="shared" si="14"/>
        <v>0.889355029</v>
      </c>
      <c r="AE14" s="3">
        <v>0.8080716543</v>
      </c>
      <c r="AF14" s="13">
        <f t="shared" si="15"/>
        <v>0.8690341853</v>
      </c>
    </row>
    <row r="15">
      <c r="A15" s="10">
        <v>1716.0</v>
      </c>
      <c r="B15" s="1" t="s">
        <v>52</v>
      </c>
      <c r="C15" s="10">
        <v>4.0</v>
      </c>
      <c r="D15" s="10">
        <v>1.0</v>
      </c>
      <c r="E15" s="10">
        <f t="shared" ref="E15:F15" si="38">(C15-average(C:C))/stdev(C:C)</f>
        <v>0.2605347161</v>
      </c>
      <c r="F15" s="10">
        <f t="shared" si="38"/>
        <v>0.4747997289</v>
      </c>
      <c r="G15" s="10">
        <f t="shared" si="4"/>
        <v>0.3676672225</v>
      </c>
      <c r="H15" s="11">
        <f t="shared" si="5"/>
        <v>0.6063556898</v>
      </c>
      <c r="J15" s="10">
        <v>85.5</v>
      </c>
      <c r="K15" s="10">
        <v>78.03</v>
      </c>
      <c r="L15" s="10">
        <v>86.33</v>
      </c>
      <c r="M15" s="10">
        <v>63.23</v>
      </c>
      <c r="N15" s="10">
        <f t="shared" ref="N15:Q15" si="39">(J15-average(J:J))/stdev(J:J)</f>
        <v>0.7303961766</v>
      </c>
      <c r="O15" s="10">
        <f t="shared" si="39"/>
        <v>0.6281619135</v>
      </c>
      <c r="P15" s="10">
        <f t="shared" si="39"/>
        <v>1.061800082</v>
      </c>
      <c r="Q15" s="10">
        <f t="shared" si="39"/>
        <v>0.4553221878</v>
      </c>
      <c r="R15" s="10">
        <f t="shared" si="7"/>
        <v>0.71892009</v>
      </c>
      <c r="S15" s="11">
        <f t="shared" si="8"/>
        <v>0.8478915555</v>
      </c>
      <c r="T15" s="10"/>
      <c r="U15" s="10">
        <v>1.0</v>
      </c>
      <c r="V15" s="10">
        <v>761.0</v>
      </c>
      <c r="W15" s="10">
        <f t="shared" si="9"/>
        <v>2.881384657</v>
      </c>
      <c r="X15" s="10">
        <f t="shared" si="10"/>
        <v>-0.06713485899</v>
      </c>
      <c r="Y15" s="10">
        <f t="shared" si="11"/>
        <v>1.852020326</v>
      </c>
      <c r="Z15" s="10">
        <f t="shared" si="12"/>
        <v>0.8924427334</v>
      </c>
      <c r="AA15" s="11">
        <f t="shared" si="13"/>
        <v>0.9446918722</v>
      </c>
      <c r="AB15" s="11"/>
      <c r="AD15" s="12">
        <f t="shared" si="14"/>
        <v>0.7996463725</v>
      </c>
      <c r="AE15" s="3">
        <v>0.9827554978</v>
      </c>
      <c r="AF15" s="13">
        <f t="shared" si="15"/>
        <v>0.8454236538</v>
      </c>
    </row>
    <row r="16">
      <c r="A16" s="10">
        <v>1597.0</v>
      </c>
      <c r="B16" s="1" t="s">
        <v>53</v>
      </c>
      <c r="C16" s="10">
        <v>4.0</v>
      </c>
      <c r="D16" s="10">
        <v>1.0</v>
      </c>
      <c r="E16" s="10">
        <f t="shared" ref="E16:F16" si="40">(C16-average(C:C))/stdev(C:C)</f>
        <v>0.2605347161</v>
      </c>
      <c r="F16" s="10">
        <f t="shared" si="40"/>
        <v>0.4747997289</v>
      </c>
      <c r="G16" s="10">
        <f t="shared" si="4"/>
        <v>0.3676672225</v>
      </c>
      <c r="H16" s="11">
        <f t="shared" si="5"/>
        <v>0.6063556898</v>
      </c>
      <c r="J16" s="10">
        <v>86.77</v>
      </c>
      <c r="K16" s="10">
        <v>73.73</v>
      </c>
      <c r="L16" s="10">
        <v>82.42</v>
      </c>
      <c r="M16" s="10">
        <v>66.11</v>
      </c>
      <c r="N16" s="10">
        <f t="shared" ref="N16:Q16" si="41">(J16-average(J:J))/stdev(J:J)</f>
        <v>0.8151714862</v>
      </c>
      <c r="O16" s="10">
        <f t="shared" si="41"/>
        <v>0.3602277992</v>
      </c>
      <c r="P16" s="10">
        <f t="shared" si="41"/>
        <v>0.7833240778</v>
      </c>
      <c r="Q16" s="10">
        <f t="shared" si="41"/>
        <v>0.6316996248</v>
      </c>
      <c r="R16" s="10">
        <f t="shared" si="7"/>
        <v>0.647605747</v>
      </c>
      <c r="S16" s="11">
        <f t="shared" si="8"/>
        <v>0.8047395523</v>
      </c>
      <c r="T16" s="10"/>
      <c r="U16" s="10">
        <v>2.0</v>
      </c>
      <c r="V16" s="10">
        <v>626.0</v>
      </c>
      <c r="W16" s="10">
        <f t="shared" si="9"/>
        <v>2.796574333</v>
      </c>
      <c r="X16" s="10">
        <f t="shared" si="10"/>
        <v>0.7281550091</v>
      </c>
      <c r="Y16" s="10">
        <f t="shared" si="11"/>
        <v>1.785956592</v>
      </c>
      <c r="Z16" s="10">
        <f t="shared" si="12"/>
        <v>1.257055801</v>
      </c>
      <c r="AA16" s="11">
        <f t="shared" si="13"/>
        <v>1.121184998</v>
      </c>
      <c r="AB16" s="11"/>
      <c r="AD16" s="12">
        <f t="shared" si="14"/>
        <v>0.8440934135</v>
      </c>
      <c r="AE16" s="3">
        <v>0.8460614177</v>
      </c>
      <c r="AF16" s="13">
        <f t="shared" si="15"/>
        <v>0.8445854145</v>
      </c>
    </row>
    <row r="17">
      <c r="A17" s="10">
        <v>1077.0</v>
      </c>
      <c r="B17" s="1" t="s">
        <v>54</v>
      </c>
      <c r="C17" s="10">
        <v>4.0</v>
      </c>
      <c r="D17" s="10">
        <v>1.0</v>
      </c>
      <c r="E17" s="10">
        <f t="shared" ref="E17:F17" si="42">(C17-average(C:C))/stdev(C:C)</f>
        <v>0.2605347161</v>
      </c>
      <c r="F17" s="10">
        <f t="shared" si="42"/>
        <v>0.4747997289</v>
      </c>
      <c r="G17" s="10">
        <f t="shared" si="4"/>
        <v>0.3676672225</v>
      </c>
      <c r="H17" s="11">
        <f t="shared" si="5"/>
        <v>0.6063556898</v>
      </c>
      <c r="J17" s="10">
        <v>88.07</v>
      </c>
      <c r="K17" s="10">
        <v>81.44</v>
      </c>
      <c r="L17" s="10">
        <v>84.77</v>
      </c>
      <c r="M17" s="10">
        <v>65.66</v>
      </c>
      <c r="N17" s="10">
        <f t="shared" ref="N17:Q17" si="43">(J17-average(J:J))/stdev(J:J)</f>
        <v>0.9019493621</v>
      </c>
      <c r="O17" s="10">
        <f t="shared" si="43"/>
        <v>0.8406398971</v>
      </c>
      <c r="P17" s="10">
        <f t="shared" si="43"/>
        <v>0.9506945663</v>
      </c>
      <c r="Q17" s="10">
        <f t="shared" si="43"/>
        <v>0.6041406502</v>
      </c>
      <c r="R17" s="10">
        <f t="shared" si="7"/>
        <v>0.8243561189</v>
      </c>
      <c r="S17" s="11">
        <f t="shared" si="8"/>
        <v>0.9079405922</v>
      </c>
      <c r="T17" s="10"/>
      <c r="U17" s="10">
        <v>2.0</v>
      </c>
      <c r="V17" s="10">
        <v>913.0</v>
      </c>
      <c r="W17" s="10">
        <f t="shared" si="9"/>
        <v>2.960470778</v>
      </c>
      <c r="X17" s="10">
        <f t="shared" si="10"/>
        <v>0.7281550091</v>
      </c>
      <c r="Y17" s="10">
        <f t="shared" si="11"/>
        <v>1.913625142</v>
      </c>
      <c r="Z17" s="10">
        <f t="shared" si="12"/>
        <v>1.320890076</v>
      </c>
      <c r="AA17" s="11">
        <f t="shared" si="13"/>
        <v>1.14929982</v>
      </c>
      <c r="AB17" s="11"/>
      <c r="AD17" s="12">
        <f t="shared" si="14"/>
        <v>0.8878653672</v>
      </c>
      <c r="AE17" s="3">
        <v>0.6223640887</v>
      </c>
      <c r="AF17" s="13">
        <f t="shared" si="15"/>
        <v>0.8214900476</v>
      </c>
    </row>
    <row r="18">
      <c r="A18" s="10">
        <v>1965.0</v>
      </c>
      <c r="B18" s="1" t="s">
        <v>55</v>
      </c>
      <c r="C18" s="10">
        <v>4.0</v>
      </c>
      <c r="D18" s="10">
        <v>1.0</v>
      </c>
      <c r="E18" s="10">
        <f t="shared" ref="E18:F18" si="44">(C18-average(C:C))/stdev(C:C)</f>
        <v>0.2605347161</v>
      </c>
      <c r="F18" s="10">
        <f t="shared" si="44"/>
        <v>0.4747997289</v>
      </c>
      <c r="G18" s="10">
        <f t="shared" si="4"/>
        <v>0.3676672225</v>
      </c>
      <c r="H18" s="11">
        <f t="shared" si="5"/>
        <v>0.6063556898</v>
      </c>
      <c r="J18" s="10">
        <v>87.5</v>
      </c>
      <c r="K18" s="10">
        <v>84.38</v>
      </c>
      <c r="L18" s="10">
        <v>85.16</v>
      </c>
      <c r="M18" s="10">
        <v>78.91</v>
      </c>
      <c r="N18" s="10">
        <f t="shared" ref="N18:Q18" si="45">(J18-average(J:J))/stdev(J:J)</f>
        <v>0.8639006011</v>
      </c>
      <c r="O18" s="10">
        <f t="shared" si="45"/>
        <v>1.023832059</v>
      </c>
      <c r="P18" s="10">
        <f t="shared" si="45"/>
        <v>0.9784709452</v>
      </c>
      <c r="Q18" s="10">
        <f t="shared" si="45"/>
        <v>1.415599345</v>
      </c>
      <c r="R18" s="10">
        <f t="shared" si="7"/>
        <v>1.070450737</v>
      </c>
      <c r="S18" s="11">
        <f t="shared" si="8"/>
        <v>1.034625893</v>
      </c>
      <c r="T18" s="10"/>
      <c r="U18" s="1"/>
      <c r="V18" s="1"/>
      <c r="W18" s="1" t="str">
        <f t="shared" si="9"/>
        <v/>
      </c>
      <c r="X18" s="1" t="str">
        <f t="shared" si="10"/>
        <v/>
      </c>
      <c r="Y18" s="1" t="str">
        <f t="shared" si="11"/>
        <v/>
      </c>
      <c r="Z18" s="1" t="str">
        <f t="shared" si="12"/>
        <v/>
      </c>
      <c r="AA18" s="11" t="str">
        <f t="shared" si="13"/>
        <v/>
      </c>
      <c r="AB18" s="11"/>
      <c r="AD18" s="12">
        <f t="shared" si="14"/>
        <v>0.8204907911</v>
      </c>
      <c r="AF18" s="13">
        <f t="shared" si="15"/>
        <v>0.8204907911</v>
      </c>
    </row>
    <row r="19">
      <c r="A19" s="10">
        <v>1423.0</v>
      </c>
      <c r="B19" s="1" t="s">
        <v>56</v>
      </c>
      <c r="C19" s="10">
        <v>4.0</v>
      </c>
      <c r="D19" s="10">
        <v>1.0</v>
      </c>
      <c r="E19" s="10">
        <f t="shared" ref="E19:F19" si="46">(C19-average(C:C))/stdev(C:C)</f>
        <v>0.2605347161</v>
      </c>
      <c r="F19" s="10">
        <f t="shared" si="46"/>
        <v>0.4747997289</v>
      </c>
      <c r="G19" s="10">
        <f t="shared" si="4"/>
        <v>0.3676672225</v>
      </c>
      <c r="H19" s="11">
        <f t="shared" si="5"/>
        <v>0.6063556898</v>
      </c>
      <c r="J19" s="10">
        <v>80.87</v>
      </c>
      <c r="K19" s="10">
        <v>87.99</v>
      </c>
      <c r="L19" s="10">
        <v>76.36</v>
      </c>
      <c r="M19" s="10">
        <v>78.8</v>
      </c>
      <c r="N19" s="10">
        <f t="shared" ref="N19:Q19" si="47">(J19-average(J:J))/stdev(J:J)</f>
        <v>0.4213334338</v>
      </c>
      <c r="O19" s="10">
        <f t="shared" si="47"/>
        <v>1.248772094</v>
      </c>
      <c r="P19" s="10">
        <f t="shared" si="47"/>
        <v>0.351721882</v>
      </c>
      <c r="Q19" s="10">
        <f t="shared" si="47"/>
        <v>1.408862706</v>
      </c>
      <c r="R19" s="10">
        <f t="shared" si="7"/>
        <v>0.8576725291</v>
      </c>
      <c r="S19" s="11">
        <f t="shared" si="8"/>
        <v>0.9261061112</v>
      </c>
      <c r="T19" s="10"/>
      <c r="U19" s="10">
        <v>2.0</v>
      </c>
      <c r="V19" s="10">
        <v>33.0</v>
      </c>
      <c r="W19" s="10">
        <f t="shared" si="9"/>
        <v>1.51851394</v>
      </c>
      <c r="X19" s="10">
        <f t="shared" si="10"/>
        <v>0.7281550091</v>
      </c>
      <c r="Y19" s="10">
        <f t="shared" si="11"/>
        <v>0.7904004203</v>
      </c>
      <c r="Z19" s="10">
        <f t="shared" si="12"/>
        <v>0.7592777147</v>
      </c>
      <c r="AA19" s="11">
        <f t="shared" si="13"/>
        <v>0.8713654312</v>
      </c>
      <c r="AB19" s="11"/>
      <c r="AD19" s="12">
        <f t="shared" si="14"/>
        <v>0.801275744</v>
      </c>
      <c r="AE19" s="3">
        <v>0.7800375289</v>
      </c>
      <c r="AF19" s="13">
        <f t="shared" si="15"/>
        <v>0.7959661903</v>
      </c>
    </row>
    <row r="20">
      <c r="A20" s="10">
        <v>1991.0</v>
      </c>
      <c r="B20" s="1" t="s">
        <v>48</v>
      </c>
      <c r="C20" s="10">
        <v>4.0</v>
      </c>
      <c r="D20" s="10">
        <v>1.0</v>
      </c>
      <c r="E20" s="10">
        <f t="shared" ref="E20:F20" si="48">(C20-average(C:C))/stdev(C:C)</f>
        <v>0.2605347161</v>
      </c>
      <c r="F20" s="10">
        <f t="shared" si="48"/>
        <v>0.4747997289</v>
      </c>
      <c r="G20" s="10">
        <f t="shared" si="4"/>
        <v>0.3676672225</v>
      </c>
      <c r="H20" s="11">
        <f t="shared" si="5"/>
        <v>0.6063556898</v>
      </c>
      <c r="J20" s="10">
        <v>92.19</v>
      </c>
      <c r="K20" s="10">
        <v>79.69</v>
      </c>
      <c r="L20" s="10">
        <v>87.5</v>
      </c>
      <c r="M20" s="10">
        <v>65.63</v>
      </c>
      <c r="N20" s="10">
        <f t="shared" ref="N20:Q20" si="49">(J20-average(J:J))/stdev(J:J)</f>
        <v>1.176968477</v>
      </c>
      <c r="O20" s="10">
        <f t="shared" si="49"/>
        <v>0.7315969436</v>
      </c>
      <c r="P20" s="10">
        <f t="shared" si="49"/>
        <v>1.145129219</v>
      </c>
      <c r="Q20" s="10">
        <f t="shared" si="49"/>
        <v>0.6023033853</v>
      </c>
      <c r="R20" s="10">
        <f t="shared" si="7"/>
        <v>0.9139995061</v>
      </c>
      <c r="S20" s="11">
        <f t="shared" si="8"/>
        <v>0.9560332139</v>
      </c>
      <c r="T20" s="10"/>
      <c r="U20" s="1"/>
      <c r="V20" s="1"/>
      <c r="W20" s="1" t="str">
        <f t="shared" si="9"/>
        <v/>
      </c>
      <c r="X20" s="1" t="str">
        <f t="shared" si="10"/>
        <v/>
      </c>
      <c r="Y20" s="1" t="str">
        <f t="shared" si="11"/>
        <v/>
      </c>
      <c r="Z20" s="1" t="str">
        <f t="shared" si="12"/>
        <v/>
      </c>
      <c r="AA20" s="11" t="str">
        <f t="shared" si="13"/>
        <v/>
      </c>
      <c r="AB20" s="11"/>
      <c r="AD20" s="12">
        <f t="shared" si="14"/>
        <v>0.7811944518</v>
      </c>
      <c r="AF20" s="13">
        <f t="shared" si="15"/>
        <v>0.7811944518</v>
      </c>
    </row>
    <row r="21">
      <c r="A21" s="10">
        <v>2011.0</v>
      </c>
      <c r="B21" s="1" t="s">
        <v>57</v>
      </c>
      <c r="C21" s="10">
        <v>4.0</v>
      </c>
      <c r="D21" s="10">
        <v>1.0</v>
      </c>
      <c r="E21" s="10">
        <f t="shared" ref="E21:F21" si="50">(C21-average(C:C))/stdev(C:C)</f>
        <v>0.2605347161</v>
      </c>
      <c r="F21" s="10">
        <f t="shared" si="50"/>
        <v>0.4747997289</v>
      </c>
      <c r="G21" s="10">
        <f t="shared" si="4"/>
        <v>0.3676672225</v>
      </c>
      <c r="H21" s="11">
        <f t="shared" si="5"/>
        <v>0.6063556898</v>
      </c>
      <c r="J21" s="10">
        <v>89.06</v>
      </c>
      <c r="K21" s="10">
        <v>83.59</v>
      </c>
      <c r="L21" s="10">
        <v>75.78</v>
      </c>
      <c r="M21" s="10">
        <v>76.56</v>
      </c>
      <c r="N21" s="10">
        <f t="shared" ref="N21:Q21" si="51">(J21-average(J:J))/stdev(J:J)</f>
        <v>0.9680340523</v>
      </c>
      <c r="O21" s="10">
        <f t="shared" si="51"/>
        <v>0.9746069543</v>
      </c>
      <c r="P21" s="10">
        <f t="shared" si="51"/>
        <v>0.310413421</v>
      </c>
      <c r="Q21" s="10">
        <f t="shared" si="51"/>
        <v>1.271680255</v>
      </c>
      <c r="R21" s="10">
        <f t="shared" si="7"/>
        <v>0.8811836707</v>
      </c>
      <c r="S21" s="11">
        <f t="shared" si="8"/>
        <v>0.9387138386</v>
      </c>
      <c r="T21" s="10"/>
      <c r="U21" s="1"/>
      <c r="V21" s="1"/>
      <c r="W21" s="1" t="str">
        <f t="shared" si="9"/>
        <v/>
      </c>
      <c r="X21" s="1" t="str">
        <f t="shared" si="10"/>
        <v/>
      </c>
      <c r="Y21" s="1" t="str">
        <f t="shared" si="11"/>
        <v/>
      </c>
      <c r="Z21" s="1" t="str">
        <f t="shared" si="12"/>
        <v/>
      </c>
      <c r="AA21" s="11" t="str">
        <f t="shared" si="13"/>
        <v/>
      </c>
      <c r="AB21" s="11"/>
      <c r="AD21" s="12">
        <f t="shared" si="14"/>
        <v>0.7725347642</v>
      </c>
      <c r="AF21" s="13">
        <f t="shared" si="15"/>
        <v>0.7725347642</v>
      </c>
    </row>
    <row r="22">
      <c r="A22" s="10">
        <v>825.0</v>
      </c>
      <c r="B22" s="1" t="s">
        <v>59</v>
      </c>
      <c r="C22" s="10">
        <v>4.0</v>
      </c>
      <c r="D22" s="10">
        <v>1.0</v>
      </c>
      <c r="E22" s="10">
        <f t="shared" ref="E22:F22" si="52">(C22-average(C:C))/stdev(C:C)</f>
        <v>0.2605347161</v>
      </c>
      <c r="F22" s="10">
        <f t="shared" si="52"/>
        <v>0.4747997289</v>
      </c>
      <c r="G22" s="10">
        <f t="shared" si="4"/>
        <v>0.3676672225</v>
      </c>
      <c r="H22" s="11">
        <f t="shared" si="5"/>
        <v>0.6063556898</v>
      </c>
      <c r="J22" s="10">
        <v>86.84</v>
      </c>
      <c r="K22" s="10">
        <v>80.67</v>
      </c>
      <c r="L22" s="10">
        <v>86.93</v>
      </c>
      <c r="M22" s="10">
        <v>66.32</v>
      </c>
      <c r="N22" s="10">
        <f t="shared" ref="N22:Q22" si="53">(J22-average(J:J))/stdev(J:J)</f>
        <v>0.819844141</v>
      </c>
      <c r="O22" s="10">
        <f t="shared" si="53"/>
        <v>0.7926609976</v>
      </c>
      <c r="P22" s="10">
        <f t="shared" si="53"/>
        <v>1.104532973</v>
      </c>
      <c r="Q22" s="10">
        <f t="shared" si="53"/>
        <v>0.6445604795</v>
      </c>
      <c r="R22" s="10">
        <f t="shared" si="7"/>
        <v>0.8403996477</v>
      </c>
      <c r="S22" s="11">
        <f t="shared" si="8"/>
        <v>0.9167331388</v>
      </c>
      <c r="T22" s="10"/>
      <c r="U22" s="10">
        <v>1.0</v>
      </c>
      <c r="V22" s="10">
        <v>468.0</v>
      </c>
      <c r="W22" s="10">
        <f t="shared" si="9"/>
        <v>2.670245853</v>
      </c>
      <c r="X22" s="10">
        <f t="shared" si="10"/>
        <v>-0.06713485899</v>
      </c>
      <c r="Y22" s="10">
        <f t="shared" si="11"/>
        <v>1.687551933</v>
      </c>
      <c r="Z22" s="10">
        <f t="shared" si="12"/>
        <v>0.8102085369</v>
      </c>
      <c r="AA22" s="11">
        <f t="shared" si="13"/>
        <v>0.9001158463</v>
      </c>
      <c r="AB22" s="11"/>
      <c r="AD22" s="12">
        <f t="shared" si="14"/>
        <v>0.8077348916</v>
      </c>
      <c r="AE22" s="3">
        <v>0.6104846266</v>
      </c>
      <c r="AF22" s="13">
        <f t="shared" si="15"/>
        <v>0.7584223254</v>
      </c>
    </row>
    <row r="23">
      <c r="A23" s="10">
        <v>945.0</v>
      </c>
      <c r="B23" s="1" t="s">
        <v>60</v>
      </c>
      <c r="C23" s="10">
        <v>4.0</v>
      </c>
      <c r="D23" s="10">
        <v>1.0</v>
      </c>
      <c r="E23" s="10">
        <f t="shared" ref="E23:F23" si="54">(C23-average(C:C))/stdev(C:C)</f>
        <v>0.2605347161</v>
      </c>
      <c r="F23" s="10">
        <f t="shared" si="54"/>
        <v>0.4747997289</v>
      </c>
      <c r="G23" s="10">
        <f t="shared" si="4"/>
        <v>0.3676672225</v>
      </c>
      <c r="H23" s="11">
        <f t="shared" si="5"/>
        <v>0.6063556898</v>
      </c>
      <c r="J23" s="10">
        <v>91.31</v>
      </c>
      <c r="K23" s="10">
        <v>92.59</v>
      </c>
      <c r="L23" s="10">
        <v>88.59</v>
      </c>
      <c r="M23" s="10">
        <v>83.64</v>
      </c>
      <c r="N23" s="10">
        <f t="shared" ref="N23:Q23" si="55">(J23-average(J:J))/stdev(J:J)</f>
        <v>1.11822653</v>
      </c>
      <c r="O23" s="10">
        <f t="shared" si="55"/>
        <v>1.535399286</v>
      </c>
      <c r="P23" s="10">
        <f t="shared" si="55"/>
        <v>1.222760637</v>
      </c>
      <c r="Q23" s="10">
        <f t="shared" si="55"/>
        <v>1.705274788</v>
      </c>
      <c r="R23" s="10">
        <f t="shared" si="7"/>
        <v>1.39541531</v>
      </c>
      <c r="S23" s="11">
        <f t="shared" si="8"/>
        <v>1.181276983</v>
      </c>
      <c r="T23" s="10"/>
      <c r="U23" s="10">
        <v>3.0</v>
      </c>
      <c r="V23" s="10">
        <v>0.0</v>
      </c>
      <c r="W23" s="10">
        <f t="shared" si="9"/>
        <v>0</v>
      </c>
      <c r="X23" s="10">
        <f t="shared" si="10"/>
        <v>1.523444877</v>
      </c>
      <c r="Y23" s="10">
        <f t="shared" si="11"/>
        <v>-0.3924591169</v>
      </c>
      <c r="Z23" s="10">
        <f t="shared" si="12"/>
        <v>0.5654928802</v>
      </c>
      <c r="AA23" s="11">
        <f t="shared" si="13"/>
        <v>0.7519926065</v>
      </c>
      <c r="AB23" s="11"/>
      <c r="AD23" s="12">
        <f t="shared" si="14"/>
        <v>0.8465417597</v>
      </c>
      <c r="AE23" s="3">
        <v>0.4709423227</v>
      </c>
      <c r="AF23" s="13">
        <f t="shared" si="15"/>
        <v>0.7526419004</v>
      </c>
    </row>
    <row r="24">
      <c r="A24" s="10">
        <v>1846.0</v>
      </c>
      <c r="B24" s="1" t="s">
        <v>61</v>
      </c>
      <c r="C24" s="10">
        <v>4.0</v>
      </c>
      <c r="D24" s="10">
        <v>1.0</v>
      </c>
      <c r="E24" s="10">
        <f t="shared" ref="E24:F24" si="56">(C24-average(C:C))/stdev(C:C)</f>
        <v>0.2605347161</v>
      </c>
      <c r="F24" s="10">
        <f t="shared" si="56"/>
        <v>0.4747997289</v>
      </c>
      <c r="G24" s="10">
        <f t="shared" si="4"/>
        <v>0.3676672225</v>
      </c>
      <c r="H24" s="11">
        <f t="shared" si="5"/>
        <v>0.6063556898</v>
      </c>
      <c r="J24" s="10">
        <v>78.51</v>
      </c>
      <c r="K24" s="10">
        <v>69.14</v>
      </c>
      <c r="L24" s="10">
        <v>83.01</v>
      </c>
      <c r="M24" s="10">
        <v>64.26</v>
      </c>
      <c r="N24" s="10">
        <f t="shared" ref="N24:Q24" si="57">(J24-average(J:J))/stdev(J:J)</f>
        <v>0.2637982128</v>
      </c>
      <c r="O24" s="10">
        <f t="shared" si="57"/>
        <v>0.07422370977</v>
      </c>
      <c r="P24" s="10">
        <f t="shared" si="57"/>
        <v>0.8253447536</v>
      </c>
      <c r="Q24" s="10">
        <f t="shared" si="57"/>
        <v>0.5184016184</v>
      </c>
      <c r="R24" s="10">
        <f t="shared" si="7"/>
        <v>0.4204420736</v>
      </c>
      <c r="S24" s="11">
        <f t="shared" si="8"/>
        <v>0.6484150474</v>
      </c>
      <c r="T24" s="10"/>
      <c r="U24" s="10">
        <v>3.0</v>
      </c>
      <c r="V24" s="10">
        <v>0.0</v>
      </c>
      <c r="W24" s="10">
        <f t="shared" si="9"/>
        <v>0</v>
      </c>
      <c r="X24" s="10">
        <f t="shared" si="10"/>
        <v>1.523444877</v>
      </c>
      <c r="Y24" s="10">
        <f t="shared" si="11"/>
        <v>-0.3924591169</v>
      </c>
      <c r="Z24" s="10">
        <f t="shared" si="12"/>
        <v>0.5654928802</v>
      </c>
      <c r="AA24" s="11">
        <f t="shared" si="13"/>
        <v>0.7519926065</v>
      </c>
      <c r="AB24" s="11"/>
      <c r="AD24" s="12">
        <f t="shared" si="14"/>
        <v>0.6689211145</v>
      </c>
      <c r="AE24" s="3">
        <v>0.9921555234</v>
      </c>
      <c r="AF24" s="13">
        <f t="shared" si="15"/>
        <v>0.7497297167</v>
      </c>
    </row>
    <row r="25">
      <c r="A25" s="10">
        <v>1723.0</v>
      </c>
      <c r="B25" s="1" t="s">
        <v>62</v>
      </c>
      <c r="C25" s="10">
        <v>4.0</v>
      </c>
      <c r="D25" s="10">
        <v>1.0</v>
      </c>
      <c r="E25" s="10">
        <f t="shared" ref="E25:F25" si="58">(C25-average(C:C))/stdev(C:C)</f>
        <v>0.2605347161</v>
      </c>
      <c r="F25" s="10">
        <f t="shared" si="58"/>
        <v>0.4747997289</v>
      </c>
      <c r="G25" s="10">
        <f t="shared" si="4"/>
        <v>0.3676672225</v>
      </c>
      <c r="H25" s="11">
        <f t="shared" si="5"/>
        <v>0.6063556898</v>
      </c>
      <c r="J25" s="10">
        <v>82.81</v>
      </c>
      <c r="K25" s="10">
        <v>80.47</v>
      </c>
      <c r="L25" s="10">
        <v>80.47</v>
      </c>
      <c r="M25" s="10">
        <v>73.44</v>
      </c>
      <c r="N25" s="10">
        <f t="shared" ref="N25:Q25" si="59">(J25-average(J:J))/stdev(J:J)</f>
        <v>0.5508327256</v>
      </c>
      <c r="O25" s="10">
        <f t="shared" si="59"/>
        <v>0.7801989458</v>
      </c>
      <c r="P25" s="10">
        <f t="shared" si="59"/>
        <v>0.6444421831</v>
      </c>
      <c r="Q25" s="10">
        <f t="shared" si="59"/>
        <v>1.080604699</v>
      </c>
      <c r="R25" s="10">
        <f t="shared" si="7"/>
        <v>0.7640196383</v>
      </c>
      <c r="S25" s="11">
        <f t="shared" si="8"/>
        <v>0.8740821691</v>
      </c>
      <c r="T25" s="10"/>
      <c r="U25" s="1"/>
      <c r="V25" s="1"/>
      <c r="W25" s="1" t="str">
        <f t="shared" si="9"/>
        <v/>
      </c>
      <c r="X25" s="1" t="str">
        <f t="shared" si="10"/>
        <v/>
      </c>
      <c r="Y25" s="1" t="str">
        <f t="shared" si="11"/>
        <v/>
      </c>
      <c r="Z25" s="1" t="str">
        <f t="shared" si="12"/>
        <v/>
      </c>
      <c r="AA25" s="11" t="str">
        <f t="shared" si="13"/>
        <v/>
      </c>
      <c r="AB25" s="11"/>
      <c r="AD25" s="12">
        <f t="shared" si="14"/>
        <v>0.7402189294</v>
      </c>
      <c r="AF25" s="13">
        <f t="shared" si="15"/>
        <v>0.7402189294</v>
      </c>
    </row>
    <row r="26">
      <c r="A26" s="10">
        <v>2009.0</v>
      </c>
      <c r="B26" s="1" t="s">
        <v>64</v>
      </c>
      <c r="C26" s="10">
        <v>4.0</v>
      </c>
      <c r="D26" s="10">
        <v>1.0</v>
      </c>
      <c r="E26" s="10">
        <f t="shared" ref="E26:F26" si="60">(C26-average(C:C))/stdev(C:C)</f>
        <v>0.2605347161</v>
      </c>
      <c r="F26" s="10">
        <f t="shared" si="60"/>
        <v>0.4747997289</v>
      </c>
      <c r="G26" s="10">
        <f t="shared" si="4"/>
        <v>0.3676672225</v>
      </c>
      <c r="H26" s="11">
        <f t="shared" si="5"/>
        <v>0.6063556898</v>
      </c>
      <c r="J26" s="10">
        <v>88.28</v>
      </c>
      <c r="K26" s="10">
        <v>79.69</v>
      </c>
      <c r="L26" s="10">
        <v>81.25</v>
      </c>
      <c r="M26" s="10">
        <v>64.84</v>
      </c>
      <c r="N26" s="10">
        <f t="shared" ref="N26:Q26" si="61">(J26-average(J:J))/stdev(J:J)</f>
        <v>0.9159673267</v>
      </c>
      <c r="O26" s="10">
        <f t="shared" si="61"/>
        <v>0.7315969436</v>
      </c>
      <c r="P26" s="10">
        <f t="shared" si="61"/>
        <v>0.699994941</v>
      </c>
      <c r="Q26" s="10">
        <f t="shared" si="61"/>
        <v>0.5539220744</v>
      </c>
      <c r="R26" s="10">
        <f t="shared" si="7"/>
        <v>0.7253703214</v>
      </c>
      <c r="S26" s="11">
        <f t="shared" si="8"/>
        <v>0.8516867508</v>
      </c>
      <c r="T26" s="10"/>
      <c r="U26" s="1"/>
      <c r="V26" s="1"/>
      <c r="W26" s="1" t="str">
        <f t="shared" si="9"/>
        <v/>
      </c>
      <c r="X26" s="1" t="str">
        <f t="shared" si="10"/>
        <v/>
      </c>
      <c r="Y26" s="1" t="str">
        <f t="shared" si="11"/>
        <v/>
      </c>
      <c r="Z26" s="1" t="str">
        <f t="shared" si="12"/>
        <v/>
      </c>
      <c r="AA26" s="11" t="str">
        <f t="shared" si="13"/>
        <v/>
      </c>
      <c r="AB26" s="11"/>
      <c r="AD26" s="12">
        <f t="shared" si="14"/>
        <v>0.7290212203</v>
      </c>
      <c r="AF26" s="13">
        <f t="shared" si="15"/>
        <v>0.7290212203</v>
      </c>
    </row>
    <row r="27">
      <c r="A27" s="10">
        <v>1480.0</v>
      </c>
      <c r="B27" s="1" t="s">
        <v>65</v>
      </c>
      <c r="C27" s="10">
        <v>4.0</v>
      </c>
      <c r="D27" s="10">
        <v>1.0</v>
      </c>
      <c r="E27" s="10">
        <f t="shared" ref="E27:F27" si="62">(C27-average(C:C))/stdev(C:C)</f>
        <v>0.2605347161</v>
      </c>
      <c r="F27" s="10">
        <f t="shared" si="62"/>
        <v>0.4747997289</v>
      </c>
      <c r="G27" s="10">
        <f t="shared" si="4"/>
        <v>0.3676672225</v>
      </c>
      <c r="H27" s="11">
        <f t="shared" si="5"/>
        <v>0.6063556898</v>
      </c>
      <c r="J27" s="10">
        <v>86.38</v>
      </c>
      <c r="K27" s="10">
        <v>85.62</v>
      </c>
      <c r="L27" s="10">
        <v>81.82</v>
      </c>
      <c r="M27" s="10">
        <v>75.66</v>
      </c>
      <c r="N27" s="10">
        <f t="shared" ref="N27:Q27" si="63">(J27-average(J:J))/stdev(J:J)</f>
        <v>0.7891381234</v>
      </c>
      <c r="O27" s="10">
        <f t="shared" si="63"/>
        <v>1.10109678</v>
      </c>
      <c r="P27" s="10">
        <f t="shared" si="63"/>
        <v>0.7405911871</v>
      </c>
      <c r="Q27" s="10">
        <f t="shared" si="63"/>
        <v>1.216562306</v>
      </c>
      <c r="R27" s="10">
        <f t="shared" si="7"/>
        <v>0.9618470993</v>
      </c>
      <c r="S27" s="11">
        <f t="shared" si="8"/>
        <v>0.9807380381</v>
      </c>
      <c r="T27" s="10"/>
      <c r="U27" s="10">
        <v>2.0</v>
      </c>
      <c r="V27" s="10">
        <v>0.0</v>
      </c>
      <c r="W27" s="10">
        <f t="shared" si="9"/>
        <v>0</v>
      </c>
      <c r="X27" s="10">
        <f t="shared" si="10"/>
        <v>0.7281550091</v>
      </c>
      <c r="Y27" s="10">
        <f t="shared" si="11"/>
        <v>-0.3924591169</v>
      </c>
      <c r="Z27" s="10">
        <f t="shared" si="12"/>
        <v>0.1678479461</v>
      </c>
      <c r="AA27" s="11">
        <f t="shared" si="13"/>
        <v>0.4096925019</v>
      </c>
      <c r="AB27" s="11"/>
      <c r="AD27" s="12">
        <f t="shared" si="14"/>
        <v>0.6655954099</v>
      </c>
      <c r="AE27" s="3">
        <v>0.8465980632</v>
      </c>
      <c r="AF27" s="13">
        <f t="shared" si="15"/>
        <v>0.7108460732</v>
      </c>
    </row>
    <row r="28">
      <c r="A28" s="10">
        <v>1453.0</v>
      </c>
      <c r="B28" s="1" t="s">
        <v>66</v>
      </c>
      <c r="C28" s="10">
        <v>4.0</v>
      </c>
      <c r="D28" s="10">
        <v>1.0</v>
      </c>
      <c r="E28" s="10">
        <f t="shared" ref="E28:F28" si="64">(C28-average(C:C))/stdev(C:C)</f>
        <v>0.2605347161</v>
      </c>
      <c r="F28" s="10">
        <f t="shared" si="64"/>
        <v>0.4747997289</v>
      </c>
      <c r="G28" s="10">
        <f t="shared" si="4"/>
        <v>0.3676672225</v>
      </c>
      <c r="H28" s="11">
        <f t="shared" si="5"/>
        <v>0.6063556898</v>
      </c>
      <c r="J28" s="10">
        <v>91.43</v>
      </c>
      <c r="K28" s="10">
        <v>83.4</v>
      </c>
      <c r="L28" s="10">
        <v>79.32</v>
      </c>
      <c r="M28" s="10">
        <v>76.42</v>
      </c>
      <c r="N28" s="10">
        <f t="shared" ref="N28:Q28" si="65">(J28-average(J:J))/stdev(J:J)</f>
        <v>1.126236795</v>
      </c>
      <c r="O28" s="10">
        <f t="shared" si="65"/>
        <v>0.962768005</v>
      </c>
      <c r="P28" s="10">
        <f t="shared" si="65"/>
        <v>0.562537476</v>
      </c>
      <c r="Q28" s="10">
        <f t="shared" si="65"/>
        <v>1.263106352</v>
      </c>
      <c r="R28" s="10">
        <f t="shared" si="7"/>
        <v>0.9786621571</v>
      </c>
      <c r="S28" s="11">
        <f t="shared" si="8"/>
        <v>0.9892735502</v>
      </c>
      <c r="T28" s="10"/>
      <c r="U28" s="10">
        <v>2.0</v>
      </c>
      <c r="V28" s="10">
        <v>0.0</v>
      </c>
      <c r="W28" s="10">
        <f t="shared" si="9"/>
        <v>0</v>
      </c>
      <c r="X28" s="10">
        <f t="shared" si="10"/>
        <v>0.7281550091</v>
      </c>
      <c r="Y28" s="10">
        <f t="shared" si="11"/>
        <v>-0.3924591169</v>
      </c>
      <c r="Z28" s="10">
        <f t="shared" si="12"/>
        <v>0.1678479461</v>
      </c>
      <c r="AA28" s="11">
        <f t="shared" si="13"/>
        <v>0.4096925019</v>
      </c>
      <c r="AB28" s="11"/>
      <c r="AD28" s="12">
        <f t="shared" si="14"/>
        <v>0.6684405806</v>
      </c>
      <c r="AE28" s="3">
        <v>0.7660812886</v>
      </c>
      <c r="AF28" s="13">
        <f t="shared" si="15"/>
        <v>0.6928507576</v>
      </c>
    </row>
    <row r="29">
      <c r="A29" s="10">
        <v>1765.0</v>
      </c>
      <c r="B29" s="1" t="s">
        <v>63</v>
      </c>
      <c r="C29" s="10">
        <v>4.0</v>
      </c>
      <c r="D29" s="10">
        <v>1.0</v>
      </c>
      <c r="E29" s="10">
        <f t="shared" ref="E29:F29" si="66">(C29-average(C:C))/stdev(C:C)</f>
        <v>0.2605347161</v>
      </c>
      <c r="F29" s="10">
        <f t="shared" si="66"/>
        <v>0.4747997289</v>
      </c>
      <c r="G29" s="10">
        <f t="shared" si="4"/>
        <v>0.3676672225</v>
      </c>
      <c r="H29" s="11">
        <f t="shared" si="5"/>
        <v>0.6063556898</v>
      </c>
      <c r="J29" s="10">
        <v>81.25</v>
      </c>
      <c r="K29" s="10">
        <v>74.31</v>
      </c>
      <c r="L29" s="10">
        <v>78.47</v>
      </c>
      <c r="M29" s="10">
        <v>60.42</v>
      </c>
      <c r="N29" s="10">
        <f t="shared" ref="N29:Q29" si="67">(J29-average(J:J))/stdev(J:J)</f>
        <v>0.4466992744</v>
      </c>
      <c r="O29" s="10">
        <f t="shared" si="67"/>
        <v>0.3963677495</v>
      </c>
      <c r="P29" s="10">
        <f t="shared" si="67"/>
        <v>0.5019992142</v>
      </c>
      <c r="Q29" s="10">
        <f t="shared" si="67"/>
        <v>0.2832317024</v>
      </c>
      <c r="R29" s="10">
        <f t="shared" si="7"/>
        <v>0.4070744851</v>
      </c>
      <c r="S29" s="11">
        <f t="shared" si="8"/>
        <v>0.6380238907</v>
      </c>
      <c r="T29" s="10"/>
      <c r="U29" s="10">
        <v>2.0</v>
      </c>
      <c r="V29" s="10">
        <v>0.0</v>
      </c>
      <c r="W29" s="10">
        <f t="shared" si="9"/>
        <v>0</v>
      </c>
      <c r="X29" s="10">
        <f t="shared" si="10"/>
        <v>0.7281550091</v>
      </c>
      <c r="Y29" s="10">
        <f t="shared" si="11"/>
        <v>-0.3924591169</v>
      </c>
      <c r="Z29" s="10">
        <f t="shared" si="12"/>
        <v>0.1678479461</v>
      </c>
      <c r="AA29" s="11">
        <f t="shared" si="13"/>
        <v>0.4096925019</v>
      </c>
      <c r="AB29" s="11"/>
      <c r="AD29" s="12">
        <f t="shared" si="14"/>
        <v>0.5513573608</v>
      </c>
      <c r="AE29" s="3">
        <v>1.073772912</v>
      </c>
      <c r="AF29" s="13">
        <f t="shared" si="15"/>
        <v>0.6819612486</v>
      </c>
    </row>
    <row r="30">
      <c r="A30" s="10">
        <v>176.0</v>
      </c>
      <c r="B30" s="1" t="s">
        <v>67</v>
      </c>
      <c r="C30" s="10">
        <v>4.0</v>
      </c>
      <c r="D30" s="10">
        <v>1.0</v>
      </c>
      <c r="E30" s="10">
        <f t="shared" ref="E30:F30" si="68">(C30-average(C:C))/stdev(C:C)</f>
        <v>0.2605347161</v>
      </c>
      <c r="F30" s="10">
        <f t="shared" si="68"/>
        <v>0.4747997289</v>
      </c>
      <c r="G30" s="10">
        <f t="shared" si="4"/>
        <v>0.3676672225</v>
      </c>
      <c r="H30" s="11">
        <f t="shared" si="5"/>
        <v>0.6063556898</v>
      </c>
      <c r="J30" s="10">
        <v>76.29</v>
      </c>
      <c r="K30" s="10">
        <v>72.7</v>
      </c>
      <c r="L30" s="10">
        <v>74.98</v>
      </c>
      <c r="M30" s="10">
        <v>57.66</v>
      </c>
      <c r="N30" s="10">
        <f t="shared" ref="N30:Q30" si="69">(J30-average(J:J))/stdev(J:J)</f>
        <v>0.1156083015</v>
      </c>
      <c r="O30" s="10">
        <f t="shared" si="69"/>
        <v>0.2960482323</v>
      </c>
      <c r="P30" s="10">
        <f t="shared" si="69"/>
        <v>0.2534362334</v>
      </c>
      <c r="Q30" s="10">
        <f t="shared" si="69"/>
        <v>0.1142033253</v>
      </c>
      <c r="R30" s="10">
        <f t="shared" si="7"/>
        <v>0.1948240231</v>
      </c>
      <c r="S30" s="11">
        <f t="shared" si="8"/>
        <v>0.4413887438</v>
      </c>
      <c r="T30" s="10"/>
      <c r="U30" s="10">
        <v>5.0</v>
      </c>
      <c r="V30" s="10">
        <v>0.0</v>
      </c>
      <c r="W30" s="10">
        <f t="shared" si="9"/>
        <v>0</v>
      </c>
      <c r="X30" s="10">
        <f t="shared" si="10"/>
        <v>3.114024613</v>
      </c>
      <c r="Y30" s="10">
        <f t="shared" si="11"/>
        <v>-0.3924591169</v>
      </c>
      <c r="Z30" s="10">
        <f t="shared" si="12"/>
        <v>1.360782748</v>
      </c>
      <c r="AA30" s="11">
        <f t="shared" si="13"/>
        <v>1.166525931</v>
      </c>
      <c r="AB30" s="11"/>
      <c r="AD30" s="12">
        <f t="shared" si="14"/>
        <v>0.7380901216</v>
      </c>
      <c r="AE30" s="3">
        <v>0.3642799603</v>
      </c>
      <c r="AF30" s="13">
        <f t="shared" si="15"/>
        <v>0.6446375813</v>
      </c>
    </row>
    <row r="31">
      <c r="A31" s="10">
        <v>1862.0</v>
      </c>
      <c r="B31" s="1" t="s">
        <v>68</v>
      </c>
      <c r="C31" s="10">
        <v>4.0</v>
      </c>
      <c r="D31" s="10">
        <v>1.0</v>
      </c>
      <c r="E31" s="10">
        <f t="shared" ref="E31:F31" si="70">(C31-average(C:C))/stdev(C:C)</f>
        <v>0.2605347161</v>
      </c>
      <c r="F31" s="10">
        <f t="shared" si="70"/>
        <v>0.4747997289</v>
      </c>
      <c r="G31" s="10">
        <f t="shared" si="4"/>
        <v>0.3676672225</v>
      </c>
      <c r="H31" s="11">
        <f t="shared" si="5"/>
        <v>0.6063556898</v>
      </c>
      <c r="J31" s="10">
        <v>93.75</v>
      </c>
      <c r="K31" s="10">
        <v>73.63</v>
      </c>
      <c r="L31" s="10">
        <v>90.82</v>
      </c>
      <c r="M31" s="10">
        <v>52.15</v>
      </c>
      <c r="N31" s="10">
        <f t="shared" ref="N31:Q31" si="71">(J31-average(J:J))/stdev(J:J)</f>
        <v>1.281101928</v>
      </c>
      <c r="O31" s="10">
        <f t="shared" si="71"/>
        <v>0.3539967733</v>
      </c>
      <c r="P31" s="10">
        <f t="shared" si="71"/>
        <v>1.381584547</v>
      </c>
      <c r="Q31" s="10">
        <f t="shared" si="71"/>
        <v>-0.2232410072</v>
      </c>
      <c r="R31" s="10">
        <f t="shared" si="7"/>
        <v>0.6983605603</v>
      </c>
      <c r="S31" s="11">
        <f t="shared" si="8"/>
        <v>0.8356796996</v>
      </c>
      <c r="T31" s="10"/>
      <c r="U31" s="10">
        <v>2.0</v>
      </c>
      <c r="V31" s="10">
        <v>0.0</v>
      </c>
      <c r="W31" s="10">
        <f t="shared" si="9"/>
        <v>0</v>
      </c>
      <c r="X31" s="10">
        <f t="shared" si="10"/>
        <v>0.7281550091</v>
      </c>
      <c r="Y31" s="10">
        <f t="shared" si="11"/>
        <v>-0.3924591169</v>
      </c>
      <c r="Z31" s="10">
        <f t="shared" si="12"/>
        <v>0.1678479461</v>
      </c>
      <c r="AA31" s="11">
        <f t="shared" si="13"/>
        <v>0.4096925019</v>
      </c>
      <c r="AB31" s="11"/>
      <c r="AD31" s="12">
        <f t="shared" si="14"/>
        <v>0.6172426304</v>
      </c>
      <c r="AE31" s="3">
        <v>0.645682071</v>
      </c>
      <c r="AF31" s="13">
        <f t="shared" si="15"/>
        <v>0.6243524906</v>
      </c>
    </row>
    <row r="32">
      <c r="A32" s="10">
        <v>1250.0</v>
      </c>
      <c r="B32" s="1" t="s">
        <v>69</v>
      </c>
      <c r="C32" s="10">
        <v>4.0</v>
      </c>
      <c r="D32" s="10">
        <v>1.0</v>
      </c>
      <c r="E32" s="10">
        <f t="shared" ref="E32:F32" si="72">(C32-average(C:C))/stdev(C:C)</f>
        <v>0.2605347161</v>
      </c>
      <c r="F32" s="10">
        <f t="shared" si="72"/>
        <v>0.4747997289</v>
      </c>
      <c r="G32" s="10">
        <f t="shared" si="4"/>
        <v>0.3676672225</v>
      </c>
      <c r="H32" s="11">
        <f t="shared" si="5"/>
        <v>0.6063556898</v>
      </c>
      <c r="J32" s="10">
        <v>88.89</v>
      </c>
      <c r="K32" s="10">
        <v>76.12</v>
      </c>
      <c r="L32" s="10">
        <v>71.61</v>
      </c>
      <c r="M32" s="10">
        <v>54.03</v>
      </c>
      <c r="N32" s="10">
        <f t="shared" ref="N32:Q32" si="73">(J32-average(J:J))/stdev(J:J)</f>
        <v>0.9566861762</v>
      </c>
      <c r="O32" s="10">
        <f t="shared" si="73"/>
        <v>0.5091493185</v>
      </c>
      <c r="P32" s="10">
        <f t="shared" si="73"/>
        <v>0.01341983079</v>
      </c>
      <c r="Q32" s="10">
        <f t="shared" si="73"/>
        <v>-0.1081057358</v>
      </c>
      <c r="R32" s="10">
        <f t="shared" si="7"/>
        <v>0.3427873974</v>
      </c>
      <c r="S32" s="11">
        <f t="shared" si="8"/>
        <v>0.5854804842</v>
      </c>
      <c r="T32" s="10"/>
      <c r="U32" s="10">
        <v>4.0</v>
      </c>
      <c r="V32" s="10">
        <v>0.0</v>
      </c>
      <c r="W32" s="10">
        <f t="shared" si="9"/>
        <v>0</v>
      </c>
      <c r="X32" s="10">
        <f t="shared" si="10"/>
        <v>2.318734745</v>
      </c>
      <c r="Y32" s="10">
        <f t="shared" si="11"/>
        <v>-0.3924591169</v>
      </c>
      <c r="Z32" s="10">
        <f t="shared" si="12"/>
        <v>0.9631378142</v>
      </c>
      <c r="AA32" s="11">
        <f t="shared" si="13"/>
        <v>0.9813958499</v>
      </c>
      <c r="AB32" s="11"/>
      <c r="AD32" s="12">
        <f t="shared" si="14"/>
        <v>0.7244106746</v>
      </c>
      <c r="AE32" s="3">
        <v>0.3180377508</v>
      </c>
      <c r="AF32" s="13">
        <f t="shared" si="15"/>
        <v>0.6228174437</v>
      </c>
    </row>
    <row r="33">
      <c r="A33" s="10">
        <v>865.0</v>
      </c>
      <c r="B33" s="1" t="s">
        <v>70</v>
      </c>
      <c r="C33" s="10">
        <v>4.0</v>
      </c>
      <c r="D33" s="10">
        <v>1.0</v>
      </c>
      <c r="E33" s="10">
        <f t="shared" ref="E33:F33" si="74">(C33-average(C:C))/stdev(C:C)</f>
        <v>0.2605347161</v>
      </c>
      <c r="F33" s="10">
        <f t="shared" si="74"/>
        <v>0.4747997289</v>
      </c>
      <c r="G33" s="10">
        <f t="shared" si="4"/>
        <v>0.3676672225</v>
      </c>
      <c r="H33" s="11">
        <f t="shared" si="5"/>
        <v>0.6063556898</v>
      </c>
      <c r="J33" s="10">
        <v>81.82</v>
      </c>
      <c r="K33" s="10">
        <v>70.37</v>
      </c>
      <c r="L33" s="10">
        <v>73.0</v>
      </c>
      <c r="M33" s="10">
        <v>67.43</v>
      </c>
      <c r="N33" s="10">
        <f t="shared" ref="N33:Q33" si="75">(J33-average(J:J))/stdev(J:J)</f>
        <v>0.4847480354</v>
      </c>
      <c r="O33" s="10">
        <f t="shared" si="75"/>
        <v>0.1508653285</v>
      </c>
      <c r="P33" s="10">
        <f t="shared" si="75"/>
        <v>0.1124176942</v>
      </c>
      <c r="Q33" s="10">
        <f t="shared" si="75"/>
        <v>0.7125392834</v>
      </c>
      <c r="R33" s="10">
        <f t="shared" si="7"/>
        <v>0.3651425854</v>
      </c>
      <c r="S33" s="11">
        <f t="shared" si="8"/>
        <v>0.6042702916</v>
      </c>
      <c r="T33" s="10"/>
      <c r="U33" s="10">
        <v>1.0</v>
      </c>
      <c r="V33" s="10">
        <v>129.0</v>
      </c>
      <c r="W33" s="10">
        <f t="shared" si="9"/>
        <v>2.11058971</v>
      </c>
      <c r="X33" s="10">
        <f t="shared" si="10"/>
        <v>-0.06713485899</v>
      </c>
      <c r="Y33" s="10">
        <f t="shared" si="11"/>
        <v>1.251602951</v>
      </c>
      <c r="Z33" s="10">
        <f t="shared" si="12"/>
        <v>0.5922340459</v>
      </c>
      <c r="AA33" s="11">
        <f t="shared" si="13"/>
        <v>0.7695674408</v>
      </c>
      <c r="AB33" s="11"/>
      <c r="AD33" s="12">
        <f t="shared" si="14"/>
        <v>0.6600644741</v>
      </c>
      <c r="AE33" s="3">
        <v>0.4776853844</v>
      </c>
      <c r="AF33" s="13">
        <f t="shared" si="15"/>
        <v>0.6144697017</v>
      </c>
    </row>
    <row r="34">
      <c r="A34" s="10">
        <v>1460.0</v>
      </c>
      <c r="B34" s="1" t="s">
        <v>71</v>
      </c>
      <c r="C34" s="10">
        <v>4.0</v>
      </c>
      <c r="D34" s="10">
        <v>1.0</v>
      </c>
      <c r="E34" s="10">
        <f t="shared" ref="E34:F34" si="76">(C34-average(C:C))/stdev(C:C)</f>
        <v>0.2605347161</v>
      </c>
      <c r="F34" s="10">
        <f t="shared" si="76"/>
        <v>0.4747997289</v>
      </c>
      <c r="G34" s="10">
        <f t="shared" si="4"/>
        <v>0.3676672225</v>
      </c>
      <c r="H34" s="11">
        <f t="shared" si="5"/>
        <v>0.6063556898</v>
      </c>
      <c r="J34" s="10">
        <v>93.12</v>
      </c>
      <c r="K34" s="10">
        <v>86.12</v>
      </c>
      <c r="L34" s="10">
        <v>92.3</v>
      </c>
      <c r="M34" s="10">
        <v>74.91</v>
      </c>
      <c r="N34" s="10">
        <f t="shared" ref="N34:Q34" si="77">(J34-average(J:J))/stdev(J:J)</f>
        <v>1.239048034</v>
      </c>
      <c r="O34" s="10">
        <f t="shared" si="77"/>
        <v>1.13225191</v>
      </c>
      <c r="P34" s="10">
        <f t="shared" si="77"/>
        <v>1.486992344</v>
      </c>
      <c r="Q34" s="10">
        <f t="shared" si="77"/>
        <v>1.170630682</v>
      </c>
      <c r="R34" s="10">
        <f t="shared" si="7"/>
        <v>1.257230743</v>
      </c>
      <c r="S34" s="11">
        <f t="shared" si="8"/>
        <v>1.121263012</v>
      </c>
      <c r="T34" s="10"/>
      <c r="U34" s="10">
        <v>2.0</v>
      </c>
      <c r="V34" s="10">
        <v>0.0</v>
      </c>
      <c r="W34" s="10">
        <f t="shared" si="9"/>
        <v>0</v>
      </c>
      <c r="X34" s="10">
        <f t="shared" si="10"/>
        <v>0.7281550091</v>
      </c>
      <c r="Y34" s="10">
        <f t="shared" si="11"/>
        <v>-0.3924591169</v>
      </c>
      <c r="Z34" s="10">
        <f t="shared" si="12"/>
        <v>0.1678479461</v>
      </c>
      <c r="AA34" s="11">
        <f t="shared" si="13"/>
        <v>0.4096925019</v>
      </c>
      <c r="AB34" s="11"/>
      <c r="AD34" s="12">
        <f t="shared" si="14"/>
        <v>0.712437068</v>
      </c>
      <c r="AE34" s="3">
        <v>0.3179056752</v>
      </c>
      <c r="AF34" s="13">
        <f t="shared" si="15"/>
        <v>0.6138042198</v>
      </c>
    </row>
    <row r="35">
      <c r="A35" s="10">
        <v>1839.0</v>
      </c>
      <c r="B35" s="1" t="s">
        <v>72</v>
      </c>
      <c r="C35" s="10">
        <v>4.0</v>
      </c>
      <c r="D35" s="10">
        <v>1.0</v>
      </c>
      <c r="E35" s="10">
        <f t="shared" ref="E35:F35" si="78">(C35-average(C:C))/stdev(C:C)</f>
        <v>0.2605347161</v>
      </c>
      <c r="F35" s="10">
        <f t="shared" si="78"/>
        <v>0.4747997289</v>
      </c>
      <c r="G35" s="10">
        <f t="shared" si="4"/>
        <v>0.3676672225</v>
      </c>
      <c r="H35" s="11">
        <f t="shared" si="5"/>
        <v>0.6063556898</v>
      </c>
      <c r="J35" s="10">
        <v>71.09</v>
      </c>
      <c r="K35" s="10">
        <v>78.91</v>
      </c>
      <c r="L35" s="10">
        <v>74.22</v>
      </c>
      <c r="M35" s="10">
        <v>60.16</v>
      </c>
      <c r="N35" s="10">
        <f t="shared" ref="N35:Q35" si="79">(J35-average(J:J))/stdev(J:J)</f>
        <v>-0.2315032023</v>
      </c>
      <c r="O35" s="10">
        <f t="shared" si="79"/>
        <v>0.6829949415</v>
      </c>
      <c r="P35" s="10">
        <f t="shared" si="79"/>
        <v>0.1993079052</v>
      </c>
      <c r="Q35" s="10">
        <f t="shared" si="79"/>
        <v>0.2673087394</v>
      </c>
      <c r="R35" s="10">
        <f t="shared" si="7"/>
        <v>0.229527096</v>
      </c>
      <c r="S35" s="11">
        <f t="shared" si="8"/>
        <v>0.4790898621</v>
      </c>
      <c r="T35" s="10"/>
      <c r="U35" s="10">
        <v>2.0</v>
      </c>
      <c r="V35" s="10">
        <v>920.0</v>
      </c>
      <c r="W35" s="10">
        <f t="shared" si="9"/>
        <v>2.963787827</v>
      </c>
      <c r="X35" s="10">
        <f t="shared" si="10"/>
        <v>0.7281550091</v>
      </c>
      <c r="Y35" s="10">
        <f t="shared" si="11"/>
        <v>1.916208987</v>
      </c>
      <c r="Z35" s="10">
        <f t="shared" si="12"/>
        <v>1.322181998</v>
      </c>
      <c r="AA35" s="11">
        <f t="shared" si="13"/>
        <v>1.14986173</v>
      </c>
      <c r="AB35" s="11"/>
      <c r="AD35" s="12">
        <f t="shared" si="14"/>
        <v>0.7451024272</v>
      </c>
      <c r="AE35" s="3">
        <v>0.1389764289</v>
      </c>
      <c r="AF35" s="13">
        <f t="shared" si="15"/>
        <v>0.5935709277</v>
      </c>
    </row>
    <row r="36">
      <c r="A36" s="10">
        <v>831.0</v>
      </c>
      <c r="B36" s="1" t="s">
        <v>74</v>
      </c>
      <c r="C36" s="10">
        <v>4.0</v>
      </c>
      <c r="D36" s="10">
        <v>1.0</v>
      </c>
      <c r="E36" s="10">
        <f t="shared" ref="E36:F36" si="80">(C36-average(C:C))/stdev(C:C)</f>
        <v>0.2605347161</v>
      </c>
      <c r="F36" s="10">
        <f t="shared" si="80"/>
        <v>0.4747997289</v>
      </c>
      <c r="G36" s="10">
        <f t="shared" si="4"/>
        <v>0.3676672225</v>
      </c>
      <c r="H36" s="11">
        <f t="shared" si="5"/>
        <v>0.6063556898</v>
      </c>
      <c r="J36" s="10">
        <v>74.28</v>
      </c>
      <c r="K36" s="10">
        <v>77.5</v>
      </c>
      <c r="L36" s="10">
        <v>74.52</v>
      </c>
      <c r="M36" s="10">
        <v>61.26</v>
      </c>
      <c r="N36" s="10">
        <f t="shared" ref="N36:Q36" si="81">(J36-average(J:J))/stdev(J:J)</f>
        <v>-0.01856364512</v>
      </c>
      <c r="O36" s="10">
        <f t="shared" si="81"/>
        <v>0.5951374761</v>
      </c>
      <c r="P36" s="10">
        <f t="shared" si="81"/>
        <v>0.2206743506</v>
      </c>
      <c r="Q36" s="10">
        <f t="shared" si="81"/>
        <v>0.3346751215</v>
      </c>
      <c r="R36" s="10">
        <f t="shared" si="7"/>
        <v>0.2829808258</v>
      </c>
      <c r="S36" s="11">
        <f t="shared" si="8"/>
        <v>0.5319594212</v>
      </c>
      <c r="T36" s="10"/>
      <c r="U36" s="10">
        <v>2.0</v>
      </c>
      <c r="V36" s="10">
        <v>164.0</v>
      </c>
      <c r="W36" s="10">
        <f t="shared" si="9"/>
        <v>2.214843848</v>
      </c>
      <c r="X36" s="10">
        <f t="shared" si="10"/>
        <v>0.7281550091</v>
      </c>
      <c r="Y36" s="10">
        <f t="shared" si="11"/>
        <v>1.332812611</v>
      </c>
      <c r="Z36" s="10">
        <f t="shared" si="12"/>
        <v>1.03048381</v>
      </c>
      <c r="AA36" s="11">
        <f t="shared" si="13"/>
        <v>1.015127485</v>
      </c>
      <c r="AB36" s="11"/>
      <c r="AD36" s="12">
        <f t="shared" si="14"/>
        <v>0.7178141985</v>
      </c>
      <c r="AE36" s="3">
        <v>0.2026417372</v>
      </c>
      <c r="AF36" s="13">
        <f t="shared" si="15"/>
        <v>0.5890210832</v>
      </c>
    </row>
    <row r="37">
      <c r="A37" s="10">
        <v>1858.0</v>
      </c>
      <c r="B37" s="1" t="s">
        <v>75</v>
      </c>
      <c r="C37" s="10">
        <v>4.0</v>
      </c>
      <c r="D37" s="10">
        <v>1.0</v>
      </c>
      <c r="E37" s="10">
        <f t="shared" ref="E37:F37" si="82">(C37-average(C:C))/stdev(C:C)</f>
        <v>0.2605347161</v>
      </c>
      <c r="F37" s="10">
        <f t="shared" si="82"/>
        <v>0.4747997289</v>
      </c>
      <c r="G37" s="10">
        <f t="shared" si="4"/>
        <v>0.3676672225</v>
      </c>
      <c r="H37" s="11">
        <f t="shared" si="5"/>
        <v>0.6063556898</v>
      </c>
      <c r="J37" s="10">
        <v>70.71</v>
      </c>
      <c r="K37" s="10">
        <v>80.08</v>
      </c>
      <c r="L37" s="10">
        <v>83.2</v>
      </c>
      <c r="M37" s="10">
        <v>67.38</v>
      </c>
      <c r="N37" s="10">
        <f t="shared" ref="N37:Q37" si="83">(J37-average(J:J))/stdev(J:J)</f>
        <v>-0.2568690429</v>
      </c>
      <c r="O37" s="10">
        <f t="shared" si="83"/>
        <v>0.7558979447</v>
      </c>
      <c r="P37" s="10">
        <f t="shared" si="83"/>
        <v>0.8388768357</v>
      </c>
      <c r="Q37" s="10">
        <f t="shared" si="83"/>
        <v>0.7094771751</v>
      </c>
      <c r="R37" s="10">
        <f t="shared" si="7"/>
        <v>0.5118457281</v>
      </c>
      <c r="S37" s="11">
        <f t="shared" si="8"/>
        <v>0.7154339439</v>
      </c>
      <c r="T37" s="10"/>
      <c r="U37" s="10">
        <v>2.0</v>
      </c>
      <c r="V37" s="10">
        <v>0.0</v>
      </c>
      <c r="W37" s="10">
        <f t="shared" si="9"/>
        <v>0</v>
      </c>
      <c r="X37" s="10">
        <f t="shared" si="10"/>
        <v>0.7281550091</v>
      </c>
      <c r="Y37" s="10">
        <f t="shared" si="11"/>
        <v>-0.3924591169</v>
      </c>
      <c r="Z37" s="10">
        <f t="shared" si="12"/>
        <v>0.1678479461</v>
      </c>
      <c r="AA37" s="11">
        <f t="shared" si="13"/>
        <v>0.4096925019</v>
      </c>
      <c r="AB37" s="11"/>
      <c r="AD37" s="12">
        <f t="shared" si="14"/>
        <v>0.5771607119</v>
      </c>
      <c r="AE37" s="3">
        <v>0.6241734226</v>
      </c>
      <c r="AF37" s="13">
        <f t="shared" si="15"/>
        <v>0.5889138895</v>
      </c>
    </row>
    <row r="38">
      <c r="A38" s="10">
        <v>1087.0</v>
      </c>
      <c r="B38" s="1" t="s">
        <v>76</v>
      </c>
      <c r="C38" s="10">
        <v>4.0</v>
      </c>
      <c r="D38" s="10">
        <v>1.0</v>
      </c>
      <c r="E38" s="10">
        <f t="shared" ref="E38:F38" si="84">(C38-average(C:C))/stdev(C:C)</f>
        <v>0.2605347161</v>
      </c>
      <c r="F38" s="10">
        <f t="shared" si="84"/>
        <v>0.4747997289</v>
      </c>
      <c r="G38" s="10">
        <f t="shared" si="4"/>
        <v>0.3676672225</v>
      </c>
      <c r="H38" s="11">
        <f t="shared" si="5"/>
        <v>0.6063556898</v>
      </c>
      <c r="J38" s="10">
        <v>78.25</v>
      </c>
      <c r="K38" s="10">
        <v>74.03</v>
      </c>
      <c r="L38" s="10">
        <v>73.96</v>
      </c>
      <c r="M38" s="10">
        <v>65.83</v>
      </c>
      <c r="N38" s="10">
        <f t="shared" ref="N38:Q38" si="85">(J38-average(J:J))/stdev(J:J)</f>
        <v>0.2464426376</v>
      </c>
      <c r="O38" s="10">
        <f t="shared" si="85"/>
        <v>0.3789208769</v>
      </c>
      <c r="P38" s="10">
        <f t="shared" si="85"/>
        <v>0.1807903193</v>
      </c>
      <c r="Q38" s="10">
        <f t="shared" si="85"/>
        <v>0.6145518184</v>
      </c>
      <c r="R38" s="10">
        <f t="shared" si="7"/>
        <v>0.355176413</v>
      </c>
      <c r="S38" s="11">
        <f t="shared" si="8"/>
        <v>0.5959667885</v>
      </c>
      <c r="T38" s="10"/>
      <c r="U38" s="10">
        <v>2.0</v>
      </c>
      <c r="V38" s="10">
        <v>285.0</v>
      </c>
      <c r="W38" s="10">
        <f t="shared" si="9"/>
        <v>2.45484486</v>
      </c>
      <c r="X38" s="10">
        <f t="shared" si="10"/>
        <v>0.7281550091</v>
      </c>
      <c r="Y38" s="10">
        <f t="shared" si="11"/>
        <v>1.51976347</v>
      </c>
      <c r="Z38" s="10">
        <f t="shared" si="12"/>
        <v>1.12395924</v>
      </c>
      <c r="AA38" s="11">
        <f t="shared" si="13"/>
        <v>1.060169439</v>
      </c>
      <c r="AB38" s="11"/>
      <c r="AD38" s="12">
        <f t="shared" si="14"/>
        <v>0.7541639725</v>
      </c>
      <c r="AE38" s="3">
        <v>0.08558117231</v>
      </c>
      <c r="AF38" s="13">
        <f t="shared" si="15"/>
        <v>0.5870182724</v>
      </c>
    </row>
    <row r="39">
      <c r="A39" s="10">
        <v>1998.0</v>
      </c>
      <c r="B39" s="1" t="s">
        <v>77</v>
      </c>
      <c r="C39" s="10">
        <v>4.0</v>
      </c>
      <c r="D39" s="10">
        <v>1.0</v>
      </c>
      <c r="E39" s="10">
        <f t="shared" ref="E39:F39" si="86">(C39-average(C:C))/stdev(C:C)</f>
        <v>0.2605347161</v>
      </c>
      <c r="F39" s="10">
        <f t="shared" si="86"/>
        <v>0.4747997289</v>
      </c>
      <c r="G39" s="10">
        <f t="shared" si="4"/>
        <v>0.3676672225</v>
      </c>
      <c r="H39" s="11">
        <f t="shared" si="5"/>
        <v>0.6063556898</v>
      </c>
      <c r="J39" s="10">
        <v>72.66</v>
      </c>
      <c r="K39" s="10">
        <v>69.53</v>
      </c>
      <c r="L39" s="10">
        <v>77.34</v>
      </c>
      <c r="M39" s="10">
        <v>70.31</v>
      </c>
      <c r="N39" s="10">
        <f t="shared" ref="N39:Q39" si="87">(J39-average(J:J))/stdev(J:J)</f>
        <v>-0.126702229</v>
      </c>
      <c r="O39" s="10">
        <f t="shared" si="87"/>
        <v>0.09852471083</v>
      </c>
      <c r="P39" s="10">
        <f t="shared" si="87"/>
        <v>0.4215189367</v>
      </c>
      <c r="Q39" s="10">
        <f t="shared" si="87"/>
        <v>0.8889167203</v>
      </c>
      <c r="R39" s="10">
        <f t="shared" si="7"/>
        <v>0.3205645347</v>
      </c>
      <c r="S39" s="11">
        <f t="shared" si="8"/>
        <v>0.566184188</v>
      </c>
      <c r="T39" s="10"/>
      <c r="U39" s="1"/>
      <c r="V39" s="1"/>
      <c r="W39" s="1" t="str">
        <f t="shared" si="9"/>
        <v/>
      </c>
      <c r="X39" s="1" t="str">
        <f t="shared" si="10"/>
        <v/>
      </c>
      <c r="Y39" s="1" t="str">
        <f t="shared" si="11"/>
        <v/>
      </c>
      <c r="Z39" s="1" t="str">
        <f t="shared" si="12"/>
        <v/>
      </c>
      <c r="AA39" s="11" t="str">
        <f t="shared" si="13"/>
        <v/>
      </c>
      <c r="AB39" s="11"/>
      <c r="AD39" s="12">
        <f t="shared" si="14"/>
        <v>0.5862699389</v>
      </c>
      <c r="AF39" s="13">
        <f t="shared" si="15"/>
        <v>0.5862699389</v>
      </c>
    </row>
    <row r="40">
      <c r="A40" s="10">
        <v>1416.0</v>
      </c>
      <c r="B40" s="1" t="s">
        <v>78</v>
      </c>
      <c r="C40" s="10">
        <v>4.0</v>
      </c>
      <c r="D40" s="10">
        <v>1.0</v>
      </c>
      <c r="E40" s="10">
        <f t="shared" ref="E40:F40" si="88">(C40-average(C:C))/stdev(C:C)</f>
        <v>0.2605347161</v>
      </c>
      <c r="F40" s="10">
        <f t="shared" si="88"/>
        <v>0.4747997289</v>
      </c>
      <c r="G40" s="10">
        <f t="shared" si="4"/>
        <v>0.3676672225</v>
      </c>
      <c r="H40" s="11">
        <f t="shared" si="5"/>
        <v>0.6063556898</v>
      </c>
      <c r="J40" s="10">
        <v>85.45</v>
      </c>
      <c r="K40" s="10">
        <v>85.25</v>
      </c>
      <c r="L40" s="10">
        <v>82.89</v>
      </c>
      <c r="M40" s="10">
        <v>74.72</v>
      </c>
      <c r="N40" s="10">
        <f t="shared" ref="N40:Q40" si="89">(J40-average(J:J))/stdev(J:J)</f>
        <v>0.727058566</v>
      </c>
      <c r="O40" s="10">
        <f t="shared" si="89"/>
        <v>1.078041984</v>
      </c>
      <c r="P40" s="10">
        <f t="shared" si="89"/>
        <v>0.8167981755</v>
      </c>
      <c r="Q40" s="10">
        <f t="shared" si="89"/>
        <v>1.158994671</v>
      </c>
      <c r="R40" s="10">
        <f t="shared" si="7"/>
        <v>0.9452233491</v>
      </c>
      <c r="S40" s="11">
        <f t="shared" si="8"/>
        <v>0.9722259764</v>
      </c>
      <c r="T40" s="10"/>
      <c r="U40" s="10">
        <v>3.0</v>
      </c>
      <c r="V40" s="10">
        <v>0.0</v>
      </c>
      <c r="W40" s="10">
        <f t="shared" si="9"/>
        <v>0</v>
      </c>
      <c r="X40" s="10">
        <f t="shared" si="10"/>
        <v>1.523444877</v>
      </c>
      <c r="Y40" s="10">
        <f t="shared" si="11"/>
        <v>-0.3924591169</v>
      </c>
      <c r="Z40" s="10">
        <f t="shared" si="12"/>
        <v>0.5654928802</v>
      </c>
      <c r="AA40" s="11">
        <f t="shared" si="13"/>
        <v>0.7519926065</v>
      </c>
      <c r="AB40" s="11"/>
      <c r="AD40" s="12">
        <f t="shared" si="14"/>
        <v>0.7768580909</v>
      </c>
      <c r="AE40" s="3">
        <v>-0.05745961731</v>
      </c>
      <c r="AF40" s="13">
        <f t="shared" si="15"/>
        <v>0.5682786638</v>
      </c>
    </row>
    <row r="41">
      <c r="A41" s="10">
        <v>1595.0</v>
      </c>
      <c r="B41" s="1" t="s">
        <v>73</v>
      </c>
      <c r="C41" s="10">
        <v>4.0</v>
      </c>
      <c r="D41" s="10">
        <v>1.0</v>
      </c>
      <c r="E41" s="10">
        <f t="shared" ref="E41:F41" si="90">(C41-average(C:C))/stdev(C:C)</f>
        <v>0.2605347161</v>
      </c>
      <c r="F41" s="10">
        <f t="shared" si="90"/>
        <v>0.4747997289</v>
      </c>
      <c r="G41" s="10">
        <f t="shared" si="4"/>
        <v>0.3676672225</v>
      </c>
      <c r="H41" s="11">
        <f t="shared" si="5"/>
        <v>0.6063556898</v>
      </c>
      <c r="J41" s="10">
        <v>87.94</v>
      </c>
      <c r="K41" s="10">
        <v>91.94</v>
      </c>
      <c r="L41" s="10">
        <v>86.72</v>
      </c>
      <c r="M41" s="10">
        <v>81.1</v>
      </c>
      <c r="N41" s="10">
        <f t="shared" ref="N41:Q41" si="91">(J41-average(J:J))/stdev(J:J)</f>
        <v>0.8932715745</v>
      </c>
      <c r="O41" s="10">
        <f t="shared" si="91"/>
        <v>1.494897618</v>
      </c>
      <c r="P41" s="10">
        <f t="shared" si="91"/>
        <v>1.089576461</v>
      </c>
      <c r="Q41" s="10">
        <f t="shared" si="91"/>
        <v>1.549719687</v>
      </c>
      <c r="R41" s="10">
        <f t="shared" si="7"/>
        <v>1.256866335</v>
      </c>
      <c r="S41" s="11">
        <f t="shared" si="8"/>
        <v>1.121100502</v>
      </c>
      <c r="T41" s="10"/>
      <c r="U41" s="10">
        <v>1.0</v>
      </c>
      <c r="V41" s="10">
        <v>0.0</v>
      </c>
      <c r="W41" s="10">
        <f t="shared" si="9"/>
        <v>0</v>
      </c>
      <c r="X41" s="10">
        <f t="shared" si="10"/>
        <v>-0.06713485899</v>
      </c>
      <c r="Y41" s="10">
        <f t="shared" si="11"/>
        <v>-0.3924591169</v>
      </c>
      <c r="Z41" s="10">
        <f t="shared" si="12"/>
        <v>-0.2297969879</v>
      </c>
      <c r="AA41" s="11">
        <f t="shared" si="13"/>
        <v>-0.4793714509</v>
      </c>
      <c r="AB41" s="11"/>
      <c r="AD41" s="12">
        <f t="shared" si="14"/>
        <v>0.4160282469</v>
      </c>
      <c r="AE41" s="3">
        <v>1.018535057</v>
      </c>
      <c r="AF41" s="13">
        <f t="shared" si="15"/>
        <v>0.5666549494</v>
      </c>
    </row>
    <row r="42">
      <c r="A42" s="10">
        <v>1826.0</v>
      </c>
      <c r="B42" s="1" t="s">
        <v>79</v>
      </c>
      <c r="C42" s="10">
        <v>4.0</v>
      </c>
      <c r="D42" s="10">
        <v>1.0</v>
      </c>
      <c r="E42" s="10">
        <f t="shared" ref="E42:F42" si="92">(C42-average(C:C))/stdev(C:C)</f>
        <v>0.2605347161</v>
      </c>
      <c r="F42" s="10">
        <f t="shared" si="92"/>
        <v>0.4747997289</v>
      </c>
      <c r="G42" s="10">
        <f t="shared" si="4"/>
        <v>0.3676672225</v>
      </c>
      <c r="H42" s="11">
        <f t="shared" si="5"/>
        <v>0.6063556898</v>
      </c>
      <c r="J42" s="10">
        <v>88.09</v>
      </c>
      <c r="K42" s="10">
        <v>72.26</v>
      </c>
      <c r="L42" s="10">
        <v>80.67</v>
      </c>
      <c r="M42" s="10">
        <v>61.72</v>
      </c>
      <c r="N42" s="10">
        <f t="shared" ref="N42:Q42" si="93">(J42-average(J:J))/stdev(J:J)</f>
        <v>0.9032844064</v>
      </c>
      <c r="O42" s="10">
        <f t="shared" si="93"/>
        <v>0.2686317183</v>
      </c>
      <c r="P42" s="10">
        <f t="shared" si="93"/>
        <v>0.65868648</v>
      </c>
      <c r="Q42" s="10">
        <f t="shared" si="93"/>
        <v>0.3628465177</v>
      </c>
      <c r="R42" s="10">
        <f t="shared" si="7"/>
        <v>0.5483622806</v>
      </c>
      <c r="S42" s="11">
        <f t="shared" si="8"/>
        <v>0.7405148753</v>
      </c>
      <c r="T42" s="10"/>
      <c r="U42" s="10">
        <v>2.0</v>
      </c>
      <c r="V42" s="10">
        <v>398.0</v>
      </c>
      <c r="W42" s="10">
        <f t="shared" si="9"/>
        <v>2.599883072</v>
      </c>
      <c r="X42" s="10">
        <f t="shared" si="10"/>
        <v>0.7281550091</v>
      </c>
      <c r="Y42" s="10">
        <f t="shared" si="11"/>
        <v>1.632742237</v>
      </c>
      <c r="Z42" s="10">
        <f t="shared" si="12"/>
        <v>1.180448623</v>
      </c>
      <c r="AA42" s="11">
        <f t="shared" si="13"/>
        <v>1.086484525</v>
      </c>
      <c r="AB42" s="11"/>
      <c r="AD42" s="12">
        <f t="shared" si="14"/>
        <v>0.8111183634</v>
      </c>
      <c r="AE42" s="3">
        <v>-0.2229192639</v>
      </c>
      <c r="AF42" s="13">
        <f t="shared" si="15"/>
        <v>0.5526089566</v>
      </c>
    </row>
    <row r="43">
      <c r="A43" s="10">
        <v>1867.0</v>
      </c>
      <c r="B43" s="1" t="s">
        <v>80</v>
      </c>
      <c r="C43" s="10">
        <v>4.0</v>
      </c>
      <c r="D43" s="10">
        <v>1.0</v>
      </c>
      <c r="E43" s="10">
        <f t="shared" ref="E43:F43" si="94">(C43-average(C:C))/stdev(C:C)</f>
        <v>0.2605347161</v>
      </c>
      <c r="F43" s="10">
        <f t="shared" si="94"/>
        <v>0.4747997289</v>
      </c>
      <c r="G43" s="10">
        <f t="shared" si="4"/>
        <v>0.3676672225</v>
      </c>
      <c r="H43" s="11">
        <f t="shared" si="5"/>
        <v>0.6063556898</v>
      </c>
      <c r="J43" s="10">
        <v>83.59</v>
      </c>
      <c r="K43" s="10">
        <v>76.56</v>
      </c>
      <c r="L43" s="10">
        <v>82.81</v>
      </c>
      <c r="M43" s="10">
        <v>71.88</v>
      </c>
      <c r="N43" s="10">
        <f t="shared" ref="N43:Q43" si="95">(J43-average(J:J))/stdev(J:J)</f>
        <v>0.6028994511</v>
      </c>
      <c r="O43" s="10">
        <f t="shared" si="95"/>
        <v>0.5365658325</v>
      </c>
      <c r="P43" s="10">
        <f t="shared" si="95"/>
        <v>0.8111004567</v>
      </c>
      <c r="Q43" s="10">
        <f t="shared" si="95"/>
        <v>0.9850669203</v>
      </c>
      <c r="R43" s="10">
        <f t="shared" si="7"/>
        <v>0.7339081652</v>
      </c>
      <c r="S43" s="11">
        <f t="shared" si="8"/>
        <v>0.8566844023</v>
      </c>
      <c r="T43" s="10"/>
      <c r="U43" s="10">
        <v>2.0</v>
      </c>
      <c r="V43" s="10">
        <v>0.0</v>
      </c>
      <c r="W43" s="10">
        <f t="shared" si="9"/>
        <v>0</v>
      </c>
      <c r="X43" s="10">
        <f t="shared" si="10"/>
        <v>0.7281550091</v>
      </c>
      <c r="Y43" s="10">
        <f t="shared" si="11"/>
        <v>-0.3924591169</v>
      </c>
      <c r="Z43" s="10">
        <f t="shared" si="12"/>
        <v>0.1678479461</v>
      </c>
      <c r="AA43" s="11">
        <f t="shared" si="13"/>
        <v>0.4096925019</v>
      </c>
      <c r="AB43" s="11"/>
      <c r="AD43" s="12">
        <f t="shared" si="14"/>
        <v>0.624244198</v>
      </c>
      <c r="AE43" s="3">
        <v>0.3355288116</v>
      </c>
      <c r="AF43" s="13">
        <f t="shared" si="15"/>
        <v>0.5520653514</v>
      </c>
    </row>
    <row r="44">
      <c r="A44" s="10">
        <v>1975.0</v>
      </c>
      <c r="B44" s="1" t="s">
        <v>82</v>
      </c>
      <c r="C44" s="10">
        <v>4.0</v>
      </c>
      <c r="D44" s="10">
        <v>1.0</v>
      </c>
      <c r="E44" s="10">
        <f t="shared" ref="E44:F44" si="96">(C44-average(C:C))/stdev(C:C)</f>
        <v>0.2605347161</v>
      </c>
      <c r="F44" s="10">
        <f t="shared" si="96"/>
        <v>0.4747997289</v>
      </c>
      <c r="G44" s="10">
        <f t="shared" si="4"/>
        <v>0.3676672225</v>
      </c>
      <c r="H44" s="11">
        <f t="shared" si="5"/>
        <v>0.6063556898</v>
      </c>
      <c r="J44" s="10">
        <v>73.44</v>
      </c>
      <c r="K44" s="10">
        <v>78.13</v>
      </c>
      <c r="L44" s="10">
        <v>75.0</v>
      </c>
      <c r="M44" s="10">
        <v>58.59</v>
      </c>
      <c r="N44" s="10">
        <f t="shared" ref="N44:Q44" si="97">(J44-average(J:J))/stdev(J:J)</f>
        <v>-0.07463550343</v>
      </c>
      <c r="O44" s="10">
        <f t="shared" si="97"/>
        <v>0.6343929394</v>
      </c>
      <c r="P44" s="10">
        <f t="shared" si="97"/>
        <v>0.2548606631</v>
      </c>
      <c r="Q44" s="10">
        <f t="shared" si="97"/>
        <v>0.1711585394</v>
      </c>
      <c r="R44" s="10">
        <f t="shared" si="7"/>
        <v>0.2464441596</v>
      </c>
      <c r="S44" s="11">
        <f t="shared" si="8"/>
        <v>0.4964314249</v>
      </c>
      <c r="T44" s="10"/>
      <c r="U44" s="1"/>
      <c r="V44" s="1"/>
      <c r="W44" s="1" t="str">
        <f t="shared" si="9"/>
        <v/>
      </c>
      <c r="X44" s="1" t="str">
        <f t="shared" si="10"/>
        <v/>
      </c>
      <c r="Y44" s="1" t="str">
        <f t="shared" si="11"/>
        <v/>
      </c>
      <c r="Z44" s="1" t="str">
        <f t="shared" si="12"/>
        <v/>
      </c>
      <c r="AA44" s="11" t="str">
        <f t="shared" si="13"/>
        <v/>
      </c>
      <c r="AB44" s="11"/>
      <c r="AD44" s="12">
        <f t="shared" si="14"/>
        <v>0.5513935573</v>
      </c>
      <c r="AF44" s="13">
        <f t="shared" si="15"/>
        <v>0.5513935573</v>
      </c>
    </row>
    <row r="45">
      <c r="A45" s="10">
        <v>1459.0</v>
      </c>
      <c r="B45" s="1" t="s">
        <v>83</v>
      </c>
      <c r="C45" s="10">
        <v>4.0</v>
      </c>
      <c r="D45" s="10">
        <v>1.0</v>
      </c>
      <c r="E45" s="10">
        <f t="shared" ref="E45:F45" si="98">(C45-average(C:C))/stdev(C:C)</f>
        <v>0.2605347161</v>
      </c>
      <c r="F45" s="10">
        <f t="shared" si="98"/>
        <v>0.4747997289</v>
      </c>
      <c r="G45" s="10">
        <f t="shared" si="4"/>
        <v>0.3676672225</v>
      </c>
      <c r="H45" s="11">
        <f t="shared" si="5"/>
        <v>0.6063556898</v>
      </c>
      <c r="J45" s="10">
        <v>89.26</v>
      </c>
      <c r="K45" s="10">
        <v>90.09</v>
      </c>
      <c r="L45" s="10">
        <v>83.74</v>
      </c>
      <c r="M45" s="10">
        <v>82.37</v>
      </c>
      <c r="N45" s="10">
        <f t="shared" ref="N45:Q45" si="99">(J45-average(J:J))/stdev(J:J)</f>
        <v>0.9813844947</v>
      </c>
      <c r="O45" s="10">
        <f t="shared" si="99"/>
        <v>1.379623639</v>
      </c>
      <c r="P45" s="10">
        <f t="shared" si="99"/>
        <v>0.8773364373</v>
      </c>
      <c r="Q45" s="10">
        <f t="shared" si="99"/>
        <v>1.627497238</v>
      </c>
      <c r="R45" s="10">
        <f t="shared" si="7"/>
        <v>1.216460452</v>
      </c>
      <c r="S45" s="11">
        <f t="shared" si="8"/>
        <v>1.10293266</v>
      </c>
      <c r="T45" s="10"/>
      <c r="U45" s="10">
        <v>1.0</v>
      </c>
      <c r="V45" s="10">
        <v>0.0</v>
      </c>
      <c r="W45" s="10">
        <f t="shared" si="9"/>
        <v>0</v>
      </c>
      <c r="X45" s="10">
        <f t="shared" si="10"/>
        <v>-0.06713485899</v>
      </c>
      <c r="Y45" s="10">
        <f t="shared" si="11"/>
        <v>-0.3924591169</v>
      </c>
      <c r="Z45" s="10">
        <f t="shared" si="12"/>
        <v>-0.2297969879</v>
      </c>
      <c r="AA45" s="11">
        <f t="shared" si="13"/>
        <v>-0.4793714509</v>
      </c>
      <c r="AB45" s="11"/>
      <c r="AD45" s="12">
        <f t="shared" si="14"/>
        <v>0.4099722996</v>
      </c>
      <c r="AE45" s="3">
        <v>0.9087762369</v>
      </c>
      <c r="AF45" s="13">
        <f t="shared" si="15"/>
        <v>0.5346732839</v>
      </c>
    </row>
    <row r="46">
      <c r="A46" s="10">
        <v>1875.0</v>
      </c>
      <c r="B46" s="1" t="s">
        <v>84</v>
      </c>
      <c r="C46" s="10">
        <v>4.0</v>
      </c>
      <c r="D46" s="10">
        <v>1.0</v>
      </c>
      <c r="E46" s="10">
        <f t="shared" ref="E46:F46" si="100">(C46-average(C:C))/stdev(C:C)</f>
        <v>0.2605347161</v>
      </c>
      <c r="F46" s="10">
        <f t="shared" si="100"/>
        <v>0.4747997289</v>
      </c>
      <c r="G46" s="10">
        <f t="shared" si="4"/>
        <v>0.3676672225</v>
      </c>
      <c r="H46" s="11">
        <f t="shared" si="5"/>
        <v>0.6063556898</v>
      </c>
      <c r="J46" s="10">
        <v>77.34</v>
      </c>
      <c r="K46" s="10">
        <v>72.66</v>
      </c>
      <c r="L46" s="10">
        <v>73.44</v>
      </c>
      <c r="M46" s="10">
        <v>58.59</v>
      </c>
      <c r="N46" s="10">
        <f t="shared" ref="N46:Q46" si="101">(J46-average(J:J))/stdev(J:J)</f>
        <v>0.1856981244</v>
      </c>
      <c r="O46" s="10">
        <f t="shared" si="101"/>
        <v>0.2935558219</v>
      </c>
      <c r="P46" s="10">
        <f t="shared" si="101"/>
        <v>0.1437551474</v>
      </c>
      <c r="Q46" s="10">
        <f t="shared" si="101"/>
        <v>0.1711585394</v>
      </c>
      <c r="R46" s="10">
        <f t="shared" si="7"/>
        <v>0.1985419083</v>
      </c>
      <c r="S46" s="11">
        <f t="shared" si="8"/>
        <v>0.4455804173</v>
      </c>
      <c r="T46" s="10"/>
      <c r="U46" s="1"/>
      <c r="V46" s="1"/>
      <c r="W46" s="1" t="str">
        <f t="shared" si="9"/>
        <v/>
      </c>
      <c r="X46" s="1" t="str">
        <f t="shared" si="10"/>
        <v/>
      </c>
      <c r="Y46" s="1" t="str">
        <f t="shared" si="11"/>
        <v/>
      </c>
      <c r="Z46" s="1" t="str">
        <f t="shared" si="12"/>
        <v/>
      </c>
      <c r="AA46" s="11" t="str">
        <f t="shared" si="13"/>
        <v/>
      </c>
      <c r="AB46" s="11"/>
      <c r="AD46" s="12">
        <f t="shared" si="14"/>
        <v>0.5259680535</v>
      </c>
      <c r="AF46" s="13">
        <f t="shared" si="15"/>
        <v>0.5259680535</v>
      </c>
    </row>
    <row r="47">
      <c r="A47" s="10">
        <v>520.0</v>
      </c>
      <c r="B47" s="1" t="s">
        <v>85</v>
      </c>
      <c r="C47" s="10">
        <v>4.0</v>
      </c>
      <c r="D47" s="10">
        <v>1.0</v>
      </c>
      <c r="E47" s="10">
        <f t="shared" ref="E47:F47" si="102">(C47-average(C:C))/stdev(C:C)</f>
        <v>0.2605347161</v>
      </c>
      <c r="F47" s="10">
        <f t="shared" si="102"/>
        <v>0.4747997289</v>
      </c>
      <c r="G47" s="10">
        <f t="shared" si="4"/>
        <v>0.3676672225</v>
      </c>
      <c r="H47" s="11">
        <f t="shared" si="5"/>
        <v>0.6063556898</v>
      </c>
      <c r="J47" s="10">
        <v>78.04</v>
      </c>
      <c r="K47" s="10">
        <v>79.76</v>
      </c>
      <c r="L47" s="10">
        <v>82.12</v>
      </c>
      <c r="M47" s="10">
        <v>67.67</v>
      </c>
      <c r="N47" s="10">
        <f t="shared" ref="N47:Q47" si="103">(J47-average(J:J))/stdev(J:J)</f>
        <v>0.232424673</v>
      </c>
      <c r="O47" s="10">
        <f t="shared" si="103"/>
        <v>0.7359586618</v>
      </c>
      <c r="P47" s="10">
        <f t="shared" si="103"/>
        <v>0.7619576325</v>
      </c>
      <c r="Q47" s="10">
        <f t="shared" si="103"/>
        <v>0.7272374031</v>
      </c>
      <c r="R47" s="10">
        <f t="shared" si="7"/>
        <v>0.6143945926</v>
      </c>
      <c r="S47" s="11">
        <f t="shared" si="8"/>
        <v>0.7838332684</v>
      </c>
      <c r="T47" s="10"/>
      <c r="U47" s="10">
        <v>2.0</v>
      </c>
      <c r="V47" s="10">
        <v>0.0</v>
      </c>
      <c r="W47" s="10">
        <f t="shared" si="9"/>
        <v>0</v>
      </c>
      <c r="X47" s="10">
        <f t="shared" si="10"/>
        <v>0.7281550091</v>
      </c>
      <c r="Y47" s="10">
        <f t="shared" si="11"/>
        <v>-0.3924591169</v>
      </c>
      <c r="Z47" s="10">
        <f t="shared" si="12"/>
        <v>0.1678479461</v>
      </c>
      <c r="AA47" s="11">
        <f t="shared" si="13"/>
        <v>0.4096925019</v>
      </c>
      <c r="AB47" s="11"/>
      <c r="AD47" s="12">
        <f t="shared" si="14"/>
        <v>0.5999604867</v>
      </c>
      <c r="AE47" s="3">
        <v>0.2987450835</v>
      </c>
      <c r="AF47" s="13">
        <f t="shared" si="15"/>
        <v>0.5246566359</v>
      </c>
    </row>
    <row r="48">
      <c r="A48" s="10">
        <v>2012.0</v>
      </c>
      <c r="B48" s="1" t="s">
        <v>86</v>
      </c>
      <c r="C48" s="10">
        <v>4.0</v>
      </c>
      <c r="D48" s="10">
        <v>1.0</v>
      </c>
      <c r="E48" s="10">
        <f t="shared" ref="E48:F48" si="104">(C48-average(C:C))/stdev(C:C)</f>
        <v>0.2605347161</v>
      </c>
      <c r="F48" s="10">
        <f t="shared" si="104"/>
        <v>0.4747997289</v>
      </c>
      <c r="G48" s="10">
        <f t="shared" si="4"/>
        <v>0.3676672225</v>
      </c>
      <c r="H48" s="11">
        <f t="shared" si="5"/>
        <v>0.6063556898</v>
      </c>
      <c r="J48" s="10">
        <v>84.38</v>
      </c>
      <c r="K48" s="10">
        <v>68.75</v>
      </c>
      <c r="L48" s="10">
        <v>75.0</v>
      </c>
      <c r="M48" s="10">
        <v>52.34</v>
      </c>
      <c r="N48" s="10">
        <f t="shared" ref="N48:Q48" si="105">(J48-average(J:J))/stdev(J:J)</f>
        <v>0.6556336988</v>
      </c>
      <c r="O48" s="10">
        <f t="shared" si="105"/>
        <v>0.0499227087</v>
      </c>
      <c r="P48" s="10">
        <f t="shared" si="105"/>
        <v>0.2548606631</v>
      </c>
      <c r="Q48" s="10">
        <f t="shared" si="105"/>
        <v>-0.2116049957</v>
      </c>
      <c r="R48" s="10">
        <f t="shared" si="7"/>
        <v>0.1872030187</v>
      </c>
      <c r="S48" s="11">
        <f t="shared" si="8"/>
        <v>0.4326696416</v>
      </c>
      <c r="T48" s="10"/>
      <c r="U48" s="1"/>
      <c r="V48" s="1"/>
      <c r="W48" s="1" t="str">
        <f t="shared" si="9"/>
        <v/>
      </c>
      <c r="X48" s="1" t="str">
        <f t="shared" si="10"/>
        <v/>
      </c>
      <c r="Y48" s="1" t="str">
        <f t="shared" si="11"/>
        <v/>
      </c>
      <c r="Z48" s="1" t="str">
        <f t="shared" si="12"/>
        <v/>
      </c>
      <c r="AA48" s="11" t="str">
        <f t="shared" si="13"/>
        <v/>
      </c>
      <c r="AB48" s="11"/>
      <c r="AD48" s="12">
        <f t="shared" si="14"/>
        <v>0.5195126657</v>
      </c>
      <c r="AF48" s="13">
        <f t="shared" si="15"/>
        <v>0.5195126657</v>
      </c>
    </row>
    <row r="49">
      <c r="A49" s="10">
        <v>1397.0</v>
      </c>
      <c r="B49" s="15" t="s">
        <v>87</v>
      </c>
      <c r="C49" s="10">
        <v>4.0</v>
      </c>
      <c r="D49" s="10">
        <v>1.0</v>
      </c>
      <c r="E49" s="10">
        <f t="shared" ref="E49:F49" si="106">(C49-average(C:C))/stdev(C:C)</f>
        <v>0.2605347161</v>
      </c>
      <c r="F49" s="10">
        <f t="shared" si="106"/>
        <v>0.4747997289</v>
      </c>
      <c r="G49" s="10">
        <f t="shared" si="4"/>
        <v>0.3676672225</v>
      </c>
      <c r="H49" s="11">
        <f t="shared" si="5"/>
        <v>0.6063556898</v>
      </c>
      <c r="J49" s="10">
        <v>77.08</v>
      </c>
      <c r="K49" s="10">
        <v>70.32</v>
      </c>
      <c r="L49" s="10">
        <v>75.02</v>
      </c>
      <c r="M49" s="10">
        <v>58.8</v>
      </c>
      <c r="N49" s="10">
        <f t="shared" ref="N49:Q49" si="107">(J49-average(J:J))/stdev(J:J)</f>
        <v>0.1683425492</v>
      </c>
      <c r="O49" s="10">
        <f t="shared" si="107"/>
        <v>0.1477498155</v>
      </c>
      <c r="P49" s="10">
        <f t="shared" si="107"/>
        <v>0.2562850928</v>
      </c>
      <c r="Q49" s="10">
        <f t="shared" si="107"/>
        <v>0.1840193941</v>
      </c>
      <c r="R49" s="10">
        <f t="shared" si="7"/>
        <v>0.1890992129</v>
      </c>
      <c r="S49" s="11">
        <f t="shared" si="8"/>
        <v>0.4348553931</v>
      </c>
      <c r="T49" s="10"/>
      <c r="U49" s="10">
        <v>3.0</v>
      </c>
      <c r="V49" s="10">
        <v>0.0</v>
      </c>
      <c r="W49" s="10">
        <f t="shared" si="9"/>
        <v>0</v>
      </c>
      <c r="X49" s="10">
        <f t="shared" si="10"/>
        <v>1.523444877</v>
      </c>
      <c r="Y49" s="10">
        <f t="shared" si="11"/>
        <v>-0.3924591169</v>
      </c>
      <c r="Z49" s="10">
        <f t="shared" si="12"/>
        <v>0.5654928802</v>
      </c>
      <c r="AA49" s="11">
        <f t="shared" si="13"/>
        <v>0.7519926065</v>
      </c>
      <c r="AB49" s="11"/>
      <c r="AD49" s="12">
        <f t="shared" si="14"/>
        <v>0.5977345631</v>
      </c>
      <c r="AE49" s="3">
        <v>0.2701577088</v>
      </c>
      <c r="AF49" s="13">
        <f t="shared" si="15"/>
        <v>0.5158403495</v>
      </c>
    </row>
    <row r="50">
      <c r="A50" s="10">
        <v>1713.0</v>
      </c>
      <c r="B50" s="1" t="s">
        <v>88</v>
      </c>
      <c r="C50" s="10">
        <v>4.0</v>
      </c>
      <c r="D50" s="10">
        <v>1.0</v>
      </c>
      <c r="E50" s="10">
        <f t="shared" ref="E50:F50" si="108">(C50-average(C:C))/stdev(C:C)</f>
        <v>0.2605347161</v>
      </c>
      <c r="F50" s="10">
        <f t="shared" si="108"/>
        <v>0.4747997289</v>
      </c>
      <c r="G50" s="10">
        <f t="shared" si="4"/>
        <v>0.3676672225</v>
      </c>
      <c r="H50" s="11">
        <f t="shared" si="5"/>
        <v>0.6063556898</v>
      </c>
      <c r="J50" s="10">
        <v>70.12</v>
      </c>
      <c r="K50" s="10">
        <v>71.88</v>
      </c>
      <c r="L50" s="10">
        <v>73.44</v>
      </c>
      <c r="M50" s="10">
        <v>68.95</v>
      </c>
      <c r="N50" s="10">
        <f t="shared" ref="N50:Q50" si="109">(J50-average(J:J))/stdev(J:J)</f>
        <v>-0.2962528482</v>
      </c>
      <c r="O50" s="10">
        <f t="shared" si="109"/>
        <v>0.2449538198</v>
      </c>
      <c r="P50" s="10">
        <f t="shared" si="109"/>
        <v>0.1437551474</v>
      </c>
      <c r="Q50" s="10">
        <f t="shared" si="109"/>
        <v>0.8056273751</v>
      </c>
      <c r="R50" s="10">
        <f t="shared" si="7"/>
        <v>0.2245208735</v>
      </c>
      <c r="S50" s="11">
        <f t="shared" si="8"/>
        <v>0.4738363362</v>
      </c>
      <c r="T50" s="10"/>
      <c r="U50" s="10">
        <v>2.0</v>
      </c>
      <c r="V50" s="10">
        <v>0.0</v>
      </c>
      <c r="W50" s="10">
        <f t="shared" si="9"/>
        <v>0</v>
      </c>
      <c r="X50" s="10">
        <f t="shared" si="10"/>
        <v>0.7281550091</v>
      </c>
      <c r="Y50" s="10">
        <f t="shared" si="11"/>
        <v>-0.3924591169</v>
      </c>
      <c r="Z50" s="10">
        <f t="shared" si="12"/>
        <v>0.1678479461</v>
      </c>
      <c r="AA50" s="11">
        <f t="shared" si="13"/>
        <v>0.4096925019</v>
      </c>
      <c r="AB50" s="11"/>
      <c r="AD50" s="12">
        <f t="shared" si="14"/>
        <v>0.496628176</v>
      </c>
      <c r="AF50" s="13">
        <f t="shared" si="15"/>
        <v>0.496628176</v>
      </c>
    </row>
    <row r="51">
      <c r="A51" s="10">
        <v>505.0</v>
      </c>
      <c r="B51" s="1" t="s">
        <v>89</v>
      </c>
      <c r="C51" s="10">
        <v>4.0</v>
      </c>
      <c r="D51" s="10">
        <v>1.0</v>
      </c>
      <c r="E51" s="10">
        <f t="shared" ref="E51:F51" si="110">(C51-average(C:C))/stdev(C:C)</f>
        <v>0.2605347161</v>
      </c>
      <c r="F51" s="10">
        <f t="shared" si="110"/>
        <v>0.4747997289</v>
      </c>
      <c r="G51" s="10">
        <f t="shared" si="4"/>
        <v>0.3676672225</v>
      </c>
      <c r="H51" s="11">
        <f t="shared" si="5"/>
        <v>0.6063556898</v>
      </c>
      <c r="J51" s="10">
        <v>81.07</v>
      </c>
      <c r="K51" s="10">
        <v>85.06</v>
      </c>
      <c r="L51" s="10">
        <v>81.72</v>
      </c>
      <c r="M51" s="10">
        <v>71.83</v>
      </c>
      <c r="N51" s="10">
        <f t="shared" ref="N51:Q51" si="111">(J51-average(J:J))/stdev(J:J)</f>
        <v>0.4346838762</v>
      </c>
      <c r="O51" s="10">
        <f t="shared" si="111"/>
        <v>1.066203035</v>
      </c>
      <c r="P51" s="10">
        <f t="shared" si="111"/>
        <v>0.7334690387</v>
      </c>
      <c r="Q51" s="10">
        <f t="shared" si="111"/>
        <v>0.982004812</v>
      </c>
      <c r="R51" s="10">
        <f t="shared" si="7"/>
        <v>0.8040901905</v>
      </c>
      <c r="S51" s="11">
        <f t="shared" si="8"/>
        <v>0.8967107619</v>
      </c>
      <c r="T51" s="10"/>
      <c r="U51" s="10">
        <v>2.0</v>
      </c>
      <c r="V51" s="10">
        <v>0.0</v>
      </c>
      <c r="W51" s="10">
        <f t="shared" si="9"/>
        <v>0</v>
      </c>
      <c r="X51" s="10">
        <f t="shared" si="10"/>
        <v>0.7281550091</v>
      </c>
      <c r="Y51" s="10">
        <f t="shared" si="11"/>
        <v>-0.3924591169</v>
      </c>
      <c r="Z51" s="10">
        <f t="shared" si="12"/>
        <v>0.1678479461</v>
      </c>
      <c r="AA51" s="11">
        <f t="shared" si="13"/>
        <v>0.4096925019</v>
      </c>
      <c r="AB51" s="11"/>
      <c r="AD51" s="12">
        <f t="shared" si="14"/>
        <v>0.6375863179</v>
      </c>
      <c r="AE51" s="3">
        <v>0.0600846695</v>
      </c>
      <c r="AF51" s="13">
        <f t="shared" si="15"/>
        <v>0.4932109058</v>
      </c>
    </row>
    <row r="52">
      <c r="A52" s="10">
        <v>1630.0</v>
      </c>
      <c r="B52" s="1" t="s">
        <v>90</v>
      </c>
      <c r="C52" s="10">
        <v>4.0</v>
      </c>
      <c r="D52" s="10">
        <v>1.0</v>
      </c>
      <c r="E52" s="10">
        <f t="shared" ref="E52:F52" si="112">(C52-average(C:C))/stdev(C:C)</f>
        <v>0.2605347161</v>
      </c>
      <c r="F52" s="10">
        <f t="shared" si="112"/>
        <v>0.4747997289</v>
      </c>
      <c r="G52" s="10">
        <f t="shared" si="4"/>
        <v>0.3676672225</v>
      </c>
      <c r="H52" s="11">
        <f t="shared" si="5"/>
        <v>0.6063556898</v>
      </c>
      <c r="J52" s="10">
        <v>85.4</v>
      </c>
      <c r="K52" s="10">
        <v>83.94</v>
      </c>
      <c r="L52" s="10">
        <v>81.06</v>
      </c>
      <c r="M52" s="10">
        <v>71.78</v>
      </c>
      <c r="N52" s="10">
        <f t="shared" ref="N52:Q52" si="113">(J52-average(J:J))/stdev(J:J)</f>
        <v>0.7237209554</v>
      </c>
      <c r="O52" s="10">
        <f t="shared" si="113"/>
        <v>0.9964155449</v>
      </c>
      <c r="P52" s="10">
        <f t="shared" si="113"/>
        <v>0.6864628589</v>
      </c>
      <c r="Q52" s="10">
        <f t="shared" si="113"/>
        <v>0.9789427038</v>
      </c>
      <c r="R52" s="10">
        <f t="shared" si="7"/>
        <v>0.8463855157</v>
      </c>
      <c r="S52" s="11">
        <f t="shared" si="8"/>
        <v>0.9199921281</v>
      </c>
      <c r="T52" s="10"/>
      <c r="U52" s="10">
        <v>1.0</v>
      </c>
      <c r="V52" s="10">
        <v>0.0</v>
      </c>
      <c r="W52" s="10">
        <f t="shared" si="9"/>
        <v>0</v>
      </c>
      <c r="X52" s="10">
        <f t="shared" si="10"/>
        <v>-0.06713485899</v>
      </c>
      <c r="Y52" s="10">
        <f t="shared" si="11"/>
        <v>-0.3924591169</v>
      </c>
      <c r="Z52" s="10">
        <f t="shared" si="12"/>
        <v>-0.2297969879</v>
      </c>
      <c r="AA52" s="11">
        <f t="shared" si="13"/>
        <v>-0.4793714509</v>
      </c>
      <c r="AB52" s="11"/>
      <c r="AD52" s="12">
        <f t="shared" si="14"/>
        <v>0.3489921223</v>
      </c>
      <c r="AE52" s="3">
        <v>0.9106922001</v>
      </c>
      <c r="AF52" s="13">
        <f t="shared" si="15"/>
        <v>0.4894171418</v>
      </c>
    </row>
    <row r="53">
      <c r="A53" s="10">
        <v>1438.0</v>
      </c>
      <c r="B53" s="1" t="s">
        <v>81</v>
      </c>
      <c r="C53" s="10">
        <v>4.0</v>
      </c>
      <c r="D53" s="10">
        <v>1.0</v>
      </c>
      <c r="E53" s="10">
        <f t="shared" ref="E53:F53" si="114">(C53-average(C:C))/stdev(C:C)</f>
        <v>0.2605347161</v>
      </c>
      <c r="F53" s="10">
        <f t="shared" si="114"/>
        <v>0.4747997289</v>
      </c>
      <c r="G53" s="10">
        <f t="shared" si="4"/>
        <v>0.3676672225</v>
      </c>
      <c r="H53" s="11">
        <f t="shared" si="5"/>
        <v>0.6063556898</v>
      </c>
      <c r="J53" s="10">
        <v>88.15</v>
      </c>
      <c r="K53" s="10">
        <v>75.48</v>
      </c>
      <c r="L53" s="10">
        <v>79.67</v>
      </c>
      <c r="M53" s="10">
        <v>60.42</v>
      </c>
      <c r="N53" s="10">
        <f t="shared" ref="N53:Q53" si="115">(J53-average(J:J))/stdev(J:J)</f>
        <v>0.9072895391</v>
      </c>
      <c r="O53" s="10">
        <f t="shared" si="115"/>
        <v>0.4692707527</v>
      </c>
      <c r="P53" s="10">
        <f t="shared" si="115"/>
        <v>0.5874649955</v>
      </c>
      <c r="Q53" s="10">
        <f t="shared" si="115"/>
        <v>0.2832317024</v>
      </c>
      <c r="R53" s="10">
        <f t="shared" si="7"/>
        <v>0.5618142474</v>
      </c>
      <c r="S53" s="11">
        <f t="shared" si="8"/>
        <v>0.7495426922</v>
      </c>
      <c r="T53" s="10"/>
      <c r="U53" s="10">
        <v>1.0</v>
      </c>
      <c r="V53" s="10">
        <v>0.0</v>
      </c>
      <c r="W53" s="10">
        <f t="shared" si="9"/>
        <v>0</v>
      </c>
      <c r="X53" s="10">
        <f t="shared" si="10"/>
        <v>-0.06713485899</v>
      </c>
      <c r="Y53" s="10">
        <f t="shared" si="11"/>
        <v>-0.3924591169</v>
      </c>
      <c r="Z53" s="10">
        <f t="shared" si="12"/>
        <v>-0.2297969879</v>
      </c>
      <c r="AA53" s="11">
        <f t="shared" si="13"/>
        <v>-0.4793714509</v>
      </c>
      <c r="AB53" s="11"/>
      <c r="AD53" s="12">
        <f t="shared" si="14"/>
        <v>0.2921756437</v>
      </c>
      <c r="AE53" s="3">
        <v>1.0162083</v>
      </c>
      <c r="AF53" s="13">
        <f t="shared" si="15"/>
        <v>0.4731838078</v>
      </c>
    </row>
    <row r="54">
      <c r="A54" s="10">
        <v>1893.0</v>
      </c>
      <c r="B54" s="1" t="s">
        <v>91</v>
      </c>
      <c r="C54" s="10">
        <v>4.0</v>
      </c>
      <c r="D54" s="10">
        <v>1.0</v>
      </c>
      <c r="E54" s="10">
        <f t="shared" ref="E54:F54" si="116">(C54-average(C:C))/stdev(C:C)</f>
        <v>0.2605347161</v>
      </c>
      <c r="F54" s="10">
        <f t="shared" si="116"/>
        <v>0.4747997289</v>
      </c>
      <c r="G54" s="10">
        <f t="shared" si="4"/>
        <v>0.3676672225</v>
      </c>
      <c r="H54" s="11">
        <f t="shared" si="5"/>
        <v>0.6063556898</v>
      </c>
      <c r="J54" s="10">
        <v>71.09</v>
      </c>
      <c r="K54" s="10">
        <v>65.63</v>
      </c>
      <c r="L54" s="10">
        <v>75.78</v>
      </c>
      <c r="M54" s="10">
        <v>49.22</v>
      </c>
      <c r="N54" s="10">
        <f t="shared" ref="N54:Q54" si="117">(J54-average(J:J))/stdev(J:J)</f>
        <v>-0.2315032023</v>
      </c>
      <c r="O54" s="10">
        <f t="shared" si="117"/>
        <v>-0.1444852998</v>
      </c>
      <c r="P54" s="10">
        <f t="shared" si="117"/>
        <v>0.310413421</v>
      </c>
      <c r="Q54" s="10">
        <f t="shared" si="117"/>
        <v>-0.4026805524</v>
      </c>
      <c r="R54" s="10">
        <f t="shared" si="7"/>
        <v>-0.1170639084</v>
      </c>
      <c r="S54" s="11">
        <f t="shared" si="8"/>
        <v>-0.3421460337</v>
      </c>
      <c r="T54" s="10"/>
      <c r="U54" s="10">
        <v>3.0</v>
      </c>
      <c r="V54" s="10">
        <v>1208.0</v>
      </c>
      <c r="W54" s="10">
        <f t="shared" si="9"/>
        <v>3.082066934</v>
      </c>
      <c r="X54" s="10">
        <f t="shared" si="10"/>
        <v>1.523444877</v>
      </c>
      <c r="Y54" s="10">
        <f t="shared" si="11"/>
        <v>2.008343518</v>
      </c>
      <c r="Z54" s="10">
        <f t="shared" si="12"/>
        <v>1.765894197</v>
      </c>
      <c r="AA54" s="11">
        <f t="shared" si="13"/>
        <v>1.328869519</v>
      </c>
      <c r="AB54" s="11"/>
      <c r="AD54" s="12">
        <f t="shared" si="14"/>
        <v>0.5310263916</v>
      </c>
      <c r="AE54" s="3">
        <v>0.2107361485</v>
      </c>
      <c r="AF54" s="13">
        <f t="shared" si="15"/>
        <v>0.4509538308</v>
      </c>
    </row>
    <row r="55">
      <c r="A55" s="10">
        <v>1715.0</v>
      </c>
      <c r="B55" s="1" t="s">
        <v>92</v>
      </c>
      <c r="C55" s="10">
        <v>4.0</v>
      </c>
      <c r="D55" s="10">
        <v>1.0</v>
      </c>
      <c r="E55" s="10">
        <f t="shared" ref="E55:F55" si="118">(C55-average(C:C))/stdev(C:C)</f>
        <v>0.2605347161</v>
      </c>
      <c r="F55" s="10">
        <f t="shared" si="118"/>
        <v>0.4747997289</v>
      </c>
      <c r="G55" s="10">
        <f t="shared" si="4"/>
        <v>0.3676672225</v>
      </c>
      <c r="H55" s="11">
        <f t="shared" si="5"/>
        <v>0.6063556898</v>
      </c>
      <c r="J55" s="10">
        <v>76.76</v>
      </c>
      <c r="K55" s="10">
        <v>83.79</v>
      </c>
      <c r="L55" s="10">
        <v>81.64</v>
      </c>
      <c r="M55" s="10">
        <v>64.26</v>
      </c>
      <c r="N55" s="10">
        <f t="shared" ref="N55:Q55" si="119">(J55-average(J:J))/stdev(J:J)</f>
        <v>0.1469818413</v>
      </c>
      <c r="O55" s="10">
        <f t="shared" si="119"/>
        <v>0.9870690061</v>
      </c>
      <c r="P55" s="10">
        <f t="shared" si="119"/>
        <v>0.7277713199</v>
      </c>
      <c r="Q55" s="10">
        <f t="shared" si="119"/>
        <v>0.5184016184</v>
      </c>
      <c r="R55" s="10">
        <f t="shared" si="7"/>
        <v>0.5950559464</v>
      </c>
      <c r="S55" s="11">
        <f t="shared" si="8"/>
        <v>0.7713986949</v>
      </c>
      <c r="T55" s="10"/>
      <c r="U55" s="10">
        <v>1.0</v>
      </c>
      <c r="V55" s="10">
        <v>0.0</v>
      </c>
      <c r="W55" s="10">
        <f t="shared" si="9"/>
        <v>0</v>
      </c>
      <c r="X55" s="10">
        <f t="shared" si="10"/>
        <v>-0.06713485899</v>
      </c>
      <c r="Y55" s="10">
        <f t="shared" si="11"/>
        <v>-0.3924591169</v>
      </c>
      <c r="Z55" s="10">
        <f t="shared" si="12"/>
        <v>-0.2297969879</v>
      </c>
      <c r="AA55" s="11">
        <f t="shared" si="13"/>
        <v>-0.4793714509</v>
      </c>
      <c r="AB55" s="11"/>
      <c r="AD55" s="12">
        <f t="shared" si="14"/>
        <v>0.2994609779</v>
      </c>
      <c r="AE55" s="3">
        <v>0.874747581</v>
      </c>
      <c r="AF55" s="13">
        <f t="shared" si="15"/>
        <v>0.4432826287</v>
      </c>
    </row>
    <row r="56">
      <c r="A56" s="10">
        <v>1949.0</v>
      </c>
      <c r="B56" s="1" t="s">
        <v>93</v>
      </c>
      <c r="C56" s="10">
        <v>4.0</v>
      </c>
      <c r="D56" s="10">
        <v>1.0</v>
      </c>
      <c r="E56" s="10">
        <f t="shared" ref="E56:F56" si="120">(C56-average(C:C))/stdev(C:C)</f>
        <v>0.2605347161</v>
      </c>
      <c r="F56" s="10">
        <f t="shared" si="120"/>
        <v>0.4747997289</v>
      </c>
      <c r="G56" s="10">
        <f t="shared" si="4"/>
        <v>0.3676672225</v>
      </c>
      <c r="H56" s="11">
        <f t="shared" si="5"/>
        <v>0.6063556898</v>
      </c>
      <c r="J56" s="10">
        <v>72.66</v>
      </c>
      <c r="K56" s="10">
        <v>70.31</v>
      </c>
      <c r="L56" s="10">
        <v>71.88</v>
      </c>
      <c r="M56" s="10">
        <v>58.59</v>
      </c>
      <c r="N56" s="10">
        <f t="shared" ref="N56:Q56" si="121">(J56-average(J:J))/stdev(J:J)</f>
        <v>-0.126702229</v>
      </c>
      <c r="O56" s="10">
        <f t="shared" si="121"/>
        <v>0.147126713</v>
      </c>
      <c r="P56" s="10">
        <f t="shared" si="121"/>
        <v>0.0326496316</v>
      </c>
      <c r="Q56" s="10">
        <f t="shared" si="121"/>
        <v>0.1711585394</v>
      </c>
      <c r="R56" s="10">
        <f t="shared" si="7"/>
        <v>0.05605816373</v>
      </c>
      <c r="S56" s="11">
        <f t="shared" si="8"/>
        <v>0.2367660527</v>
      </c>
      <c r="T56" s="10"/>
      <c r="U56" s="1"/>
      <c r="V56" s="1"/>
      <c r="W56" s="1" t="str">
        <f t="shared" si="9"/>
        <v/>
      </c>
      <c r="X56" s="1" t="str">
        <f t="shared" si="10"/>
        <v/>
      </c>
      <c r="Y56" s="1" t="str">
        <f t="shared" si="11"/>
        <v/>
      </c>
      <c r="Z56" s="1" t="str">
        <f t="shared" si="12"/>
        <v/>
      </c>
      <c r="AA56" s="11" t="str">
        <f t="shared" si="13"/>
        <v/>
      </c>
      <c r="AB56" s="11"/>
      <c r="AD56" s="12">
        <f t="shared" si="14"/>
        <v>0.4215608713</v>
      </c>
      <c r="AF56" s="13">
        <f t="shared" si="15"/>
        <v>0.4215608713</v>
      </c>
    </row>
    <row r="57">
      <c r="A57" s="10">
        <v>2014.0</v>
      </c>
      <c r="B57" s="1" t="s">
        <v>58</v>
      </c>
      <c r="C57" s="10">
        <v>4.0</v>
      </c>
      <c r="D57" s="10">
        <v>1.0</v>
      </c>
      <c r="E57" s="10">
        <f t="shared" ref="E57:F57" si="122">(C57-average(C:C))/stdev(C:C)</f>
        <v>0.2605347161</v>
      </c>
      <c r="F57" s="10">
        <f t="shared" si="122"/>
        <v>0.4747997289</v>
      </c>
      <c r="G57" s="10">
        <f t="shared" si="4"/>
        <v>0.3676672225</v>
      </c>
      <c r="H57" s="11">
        <f t="shared" si="5"/>
        <v>0.6063556898</v>
      </c>
      <c r="J57" s="10">
        <v>79.69</v>
      </c>
      <c r="K57" s="10">
        <v>69.53</v>
      </c>
      <c r="L57" s="10">
        <v>76.56</v>
      </c>
      <c r="M57" s="10">
        <v>45.31</v>
      </c>
      <c r="N57" s="10">
        <f t="shared" ref="N57:Q57" si="123">(J57-average(J:J))/stdev(J:J)</f>
        <v>0.3425658233</v>
      </c>
      <c r="O57" s="10">
        <f t="shared" si="123"/>
        <v>0.09852471083</v>
      </c>
      <c r="P57" s="10">
        <f t="shared" si="123"/>
        <v>0.3659661789</v>
      </c>
      <c r="Q57" s="10">
        <f t="shared" si="123"/>
        <v>-0.6421374199</v>
      </c>
      <c r="R57" s="10">
        <f t="shared" si="7"/>
        <v>0.04122982326</v>
      </c>
      <c r="S57" s="11">
        <f t="shared" si="8"/>
        <v>0.2030512823</v>
      </c>
      <c r="T57" s="10"/>
      <c r="U57" s="1"/>
      <c r="V57" s="1"/>
      <c r="W57" s="1" t="str">
        <f t="shared" si="9"/>
        <v/>
      </c>
      <c r="X57" s="1" t="str">
        <f t="shared" si="10"/>
        <v/>
      </c>
      <c r="Y57" s="1" t="str">
        <f t="shared" si="11"/>
        <v/>
      </c>
      <c r="Z57" s="1" t="str">
        <f t="shared" si="12"/>
        <v/>
      </c>
      <c r="AA57" s="11" t="str">
        <f t="shared" si="13"/>
        <v/>
      </c>
      <c r="AB57" s="11"/>
      <c r="AD57" s="12">
        <f t="shared" si="14"/>
        <v>0.4047034861</v>
      </c>
      <c r="AF57" s="13">
        <f t="shared" si="15"/>
        <v>0.4047034861</v>
      </c>
    </row>
    <row r="58">
      <c r="A58" s="10">
        <v>1092.0</v>
      </c>
      <c r="B58" s="1" t="s">
        <v>94</v>
      </c>
      <c r="C58" s="10">
        <v>4.0</v>
      </c>
      <c r="D58" s="10">
        <v>1.0</v>
      </c>
      <c r="E58" s="10">
        <f t="shared" ref="E58:F58" si="124">(C58-average(C:C))/stdev(C:C)</f>
        <v>0.2605347161</v>
      </c>
      <c r="F58" s="10">
        <f t="shared" si="124"/>
        <v>0.4747997289</v>
      </c>
      <c r="G58" s="10">
        <f t="shared" si="4"/>
        <v>0.3676672225</v>
      </c>
      <c r="H58" s="11">
        <f t="shared" si="5"/>
        <v>0.6063556898</v>
      </c>
      <c r="J58" s="10">
        <v>93.91</v>
      </c>
      <c r="K58" s="10">
        <v>86.19</v>
      </c>
      <c r="L58" s="10">
        <v>87.09</v>
      </c>
      <c r="M58" s="10">
        <v>76.56</v>
      </c>
      <c r="N58" s="10">
        <f t="shared" ref="N58:Q58" si="125">(J58-average(J:J))/stdev(J:J)</f>
        <v>1.291782282</v>
      </c>
      <c r="O58" s="10">
        <f t="shared" si="125"/>
        <v>1.136613628</v>
      </c>
      <c r="P58" s="10">
        <f t="shared" si="125"/>
        <v>1.11592841</v>
      </c>
      <c r="Q58" s="10">
        <f t="shared" si="125"/>
        <v>1.271680255</v>
      </c>
      <c r="R58" s="10">
        <f t="shared" si="7"/>
        <v>1.204001144</v>
      </c>
      <c r="S58" s="11">
        <f t="shared" si="8"/>
        <v>1.097269859</v>
      </c>
      <c r="T58" s="10"/>
      <c r="U58" s="10">
        <v>1.0</v>
      </c>
      <c r="V58" s="10">
        <v>0.0</v>
      </c>
      <c r="W58" s="10">
        <f t="shared" si="9"/>
        <v>0</v>
      </c>
      <c r="X58" s="10">
        <f t="shared" si="10"/>
        <v>-0.06713485899</v>
      </c>
      <c r="Y58" s="10">
        <f t="shared" si="11"/>
        <v>-0.3924591169</v>
      </c>
      <c r="Z58" s="10">
        <f t="shared" si="12"/>
        <v>-0.2297969879</v>
      </c>
      <c r="AA58" s="11">
        <f t="shared" si="13"/>
        <v>-0.4793714509</v>
      </c>
      <c r="AB58" s="11"/>
      <c r="AD58" s="12">
        <f t="shared" si="14"/>
        <v>0.4080846993</v>
      </c>
      <c r="AE58" s="3">
        <v>0.3307300878</v>
      </c>
      <c r="AF58" s="13">
        <f t="shared" si="15"/>
        <v>0.3887460465</v>
      </c>
    </row>
    <row r="59">
      <c r="A59" s="10">
        <v>830.0</v>
      </c>
      <c r="B59" s="1" t="s">
        <v>95</v>
      </c>
      <c r="C59" s="10">
        <v>4.0</v>
      </c>
      <c r="D59" s="10">
        <v>1.0</v>
      </c>
      <c r="E59" s="10">
        <f t="shared" ref="E59:F59" si="126">(C59-average(C:C))/stdev(C:C)</f>
        <v>0.2605347161</v>
      </c>
      <c r="F59" s="10">
        <f t="shared" si="126"/>
        <v>0.4747997289</v>
      </c>
      <c r="G59" s="10">
        <f t="shared" si="4"/>
        <v>0.3676672225</v>
      </c>
      <c r="H59" s="11">
        <f t="shared" si="5"/>
        <v>0.6063556898</v>
      </c>
      <c r="J59" s="10">
        <v>62.77</v>
      </c>
      <c r="K59" s="10">
        <v>56.24</v>
      </c>
      <c r="L59" s="10">
        <v>59.89</v>
      </c>
      <c r="M59" s="10">
        <v>26.44</v>
      </c>
      <c r="N59" s="10">
        <f t="shared" ref="N59:Q59" si="127">(J59-average(J:J))/stdev(J:J)</f>
        <v>-0.7868816084</v>
      </c>
      <c r="O59" s="10">
        <f t="shared" si="127"/>
        <v>-0.7295786331</v>
      </c>
      <c r="P59" s="10">
        <f t="shared" si="127"/>
        <v>-0.8212959671</v>
      </c>
      <c r="Q59" s="10">
        <f t="shared" si="127"/>
        <v>-1.797777085</v>
      </c>
      <c r="R59" s="10">
        <f t="shared" si="7"/>
        <v>-1.033883323</v>
      </c>
      <c r="S59" s="11">
        <f t="shared" si="8"/>
        <v>-1.016800533</v>
      </c>
      <c r="T59" s="10"/>
      <c r="U59" s="10">
        <v>2.0</v>
      </c>
      <c r="V59" s="10">
        <v>673683.0</v>
      </c>
      <c r="W59" s="10">
        <f t="shared" si="9"/>
        <v>5.828455588</v>
      </c>
      <c r="X59" s="10">
        <f t="shared" si="10"/>
        <v>0.7281550091</v>
      </c>
      <c r="Y59" s="10">
        <f t="shared" si="11"/>
        <v>4.147666659</v>
      </c>
      <c r="Z59" s="10">
        <f t="shared" si="12"/>
        <v>2.437910834</v>
      </c>
      <c r="AA59" s="11">
        <f t="shared" si="13"/>
        <v>1.561381066</v>
      </c>
      <c r="AB59" s="11"/>
      <c r="AD59" s="12">
        <f t="shared" si="14"/>
        <v>0.3836454078</v>
      </c>
      <c r="AE59" s="3">
        <v>0.3986689883</v>
      </c>
      <c r="AF59" s="13">
        <f t="shared" si="15"/>
        <v>0.3874013029</v>
      </c>
    </row>
    <row r="60">
      <c r="A60" s="10">
        <v>1458.0</v>
      </c>
      <c r="B60" s="1" t="s">
        <v>96</v>
      </c>
      <c r="C60" s="10">
        <v>4.0</v>
      </c>
      <c r="D60" s="10">
        <v>1.0</v>
      </c>
      <c r="E60" s="10">
        <f t="shared" ref="E60:F60" si="128">(C60-average(C:C))/stdev(C:C)</f>
        <v>0.2605347161</v>
      </c>
      <c r="F60" s="10">
        <f t="shared" si="128"/>
        <v>0.4747997289</v>
      </c>
      <c r="G60" s="10">
        <f t="shared" si="4"/>
        <v>0.3676672225</v>
      </c>
      <c r="H60" s="11">
        <f t="shared" si="5"/>
        <v>0.6063556898</v>
      </c>
      <c r="J60" s="10">
        <v>90.71</v>
      </c>
      <c r="K60" s="10">
        <v>73.39</v>
      </c>
      <c r="L60" s="10">
        <v>85.51</v>
      </c>
      <c r="M60" s="10">
        <v>67.13</v>
      </c>
      <c r="N60" s="10">
        <f t="shared" ref="N60:Q60" si="129">(J60-average(J:J))/stdev(J:J)</f>
        <v>1.078175203</v>
      </c>
      <c r="O60" s="10">
        <f t="shared" si="129"/>
        <v>0.3390423111</v>
      </c>
      <c r="P60" s="10">
        <f t="shared" si="129"/>
        <v>1.003398465</v>
      </c>
      <c r="Q60" s="10">
        <f t="shared" si="129"/>
        <v>0.6941666337</v>
      </c>
      <c r="R60" s="10">
        <f t="shared" si="7"/>
        <v>0.778695653</v>
      </c>
      <c r="S60" s="11">
        <f t="shared" si="8"/>
        <v>0.8824373366</v>
      </c>
      <c r="T60" s="10"/>
      <c r="U60" s="10">
        <v>0.0</v>
      </c>
      <c r="V60" s="10">
        <v>0.0</v>
      </c>
      <c r="W60" s="10">
        <f t="shared" si="9"/>
        <v>0</v>
      </c>
      <c r="X60" s="10">
        <f t="shared" si="10"/>
        <v>-0.8624247271</v>
      </c>
      <c r="Y60" s="10">
        <f t="shared" si="11"/>
        <v>-0.3924591169</v>
      </c>
      <c r="Z60" s="10">
        <f t="shared" si="12"/>
        <v>-0.627441922</v>
      </c>
      <c r="AA60" s="11">
        <f t="shared" si="13"/>
        <v>-0.7921123165</v>
      </c>
      <c r="AB60" s="11"/>
      <c r="AD60" s="12">
        <f t="shared" si="14"/>
        <v>0.2322269033</v>
      </c>
      <c r="AE60" s="3">
        <v>0.6613628284</v>
      </c>
      <c r="AF60" s="13">
        <f t="shared" si="15"/>
        <v>0.3395108846</v>
      </c>
    </row>
    <row r="61">
      <c r="A61" s="10">
        <v>755.0</v>
      </c>
      <c r="B61" s="1" t="s">
        <v>97</v>
      </c>
      <c r="C61" s="10">
        <v>4.0</v>
      </c>
      <c r="D61" s="10">
        <v>1.0</v>
      </c>
      <c r="E61" s="10">
        <f t="shared" ref="E61:F61" si="130">(C61-average(C:C))/stdev(C:C)</f>
        <v>0.2605347161</v>
      </c>
      <c r="F61" s="10">
        <f t="shared" si="130"/>
        <v>0.4747997289</v>
      </c>
      <c r="G61" s="10">
        <f t="shared" si="4"/>
        <v>0.3676672225</v>
      </c>
      <c r="H61" s="11">
        <f t="shared" si="5"/>
        <v>0.6063556898</v>
      </c>
      <c r="J61" s="10">
        <v>91.33</v>
      </c>
      <c r="K61" s="10">
        <v>83.56</v>
      </c>
      <c r="L61" s="10">
        <v>83.66</v>
      </c>
      <c r="M61" s="10">
        <v>69.47</v>
      </c>
      <c r="N61" s="10">
        <f t="shared" ref="N61:Q61" si="131">(J61-average(J:J))/stdev(J:J)</f>
        <v>1.119561574</v>
      </c>
      <c r="O61" s="10">
        <f t="shared" si="131"/>
        <v>0.9727376465</v>
      </c>
      <c r="P61" s="10">
        <f t="shared" si="131"/>
        <v>0.8716387185</v>
      </c>
      <c r="Q61" s="10">
        <f t="shared" si="131"/>
        <v>0.8374733012</v>
      </c>
      <c r="R61" s="10">
        <f t="shared" si="7"/>
        <v>0.9503528101</v>
      </c>
      <c r="S61" s="11">
        <f t="shared" si="8"/>
        <v>0.9748604054</v>
      </c>
      <c r="T61" s="10"/>
      <c r="U61" s="10">
        <v>1.0</v>
      </c>
      <c r="V61" s="10">
        <v>0.0</v>
      </c>
      <c r="W61" s="10">
        <f t="shared" si="9"/>
        <v>0</v>
      </c>
      <c r="X61" s="10">
        <f t="shared" si="10"/>
        <v>-0.06713485899</v>
      </c>
      <c r="Y61" s="10">
        <f t="shared" si="11"/>
        <v>-0.3924591169</v>
      </c>
      <c r="Z61" s="10">
        <f t="shared" si="12"/>
        <v>-0.2297969879</v>
      </c>
      <c r="AA61" s="11">
        <f t="shared" si="13"/>
        <v>-0.4793714509</v>
      </c>
      <c r="AB61" s="11"/>
      <c r="AD61" s="12">
        <f t="shared" si="14"/>
        <v>0.3672815481</v>
      </c>
      <c r="AE61" s="3">
        <v>0.2246615773</v>
      </c>
      <c r="AF61" s="13">
        <f t="shared" si="15"/>
        <v>0.3316265554</v>
      </c>
    </row>
    <row r="62">
      <c r="A62" s="10">
        <v>1745.0</v>
      </c>
      <c r="B62" s="1" t="s">
        <v>98</v>
      </c>
      <c r="C62" s="10">
        <v>4.0</v>
      </c>
      <c r="D62" s="10">
        <v>1.0</v>
      </c>
      <c r="E62" s="10">
        <f t="shared" ref="E62:F62" si="132">(C62-average(C:C))/stdev(C:C)</f>
        <v>0.2605347161</v>
      </c>
      <c r="F62" s="10">
        <f t="shared" si="132"/>
        <v>0.4747997289</v>
      </c>
      <c r="G62" s="10">
        <f t="shared" si="4"/>
        <v>0.3676672225</v>
      </c>
      <c r="H62" s="11">
        <f t="shared" si="5"/>
        <v>0.6063556898</v>
      </c>
      <c r="J62" s="10">
        <v>89.06</v>
      </c>
      <c r="K62" s="10">
        <v>69.53</v>
      </c>
      <c r="L62" s="10">
        <v>78.91</v>
      </c>
      <c r="M62" s="10">
        <v>36.72</v>
      </c>
      <c r="N62" s="10">
        <f t="shared" ref="N62:Q62" si="133">(J62-average(J:J))/stdev(J:J)</f>
        <v>0.9680340523</v>
      </c>
      <c r="O62" s="10">
        <f t="shared" si="133"/>
        <v>0.09852471083</v>
      </c>
      <c r="P62" s="10">
        <f t="shared" si="133"/>
        <v>0.5333366673</v>
      </c>
      <c r="Q62" s="10">
        <f t="shared" si="133"/>
        <v>-1.168207623</v>
      </c>
      <c r="R62" s="10">
        <f t="shared" si="7"/>
        <v>0.107921952</v>
      </c>
      <c r="S62" s="11">
        <f t="shared" si="8"/>
        <v>0.3285147668</v>
      </c>
      <c r="T62" s="10"/>
      <c r="U62" s="1"/>
      <c r="V62" s="1"/>
      <c r="W62" s="1" t="str">
        <f t="shared" si="9"/>
        <v/>
      </c>
      <c r="X62" s="1" t="str">
        <f t="shared" si="10"/>
        <v/>
      </c>
      <c r="Y62" s="1" t="str">
        <f t="shared" si="11"/>
        <v/>
      </c>
      <c r="Z62" s="1" t="str">
        <f t="shared" si="12"/>
        <v/>
      </c>
      <c r="AA62" s="11" t="str">
        <f t="shared" si="13"/>
        <v/>
      </c>
      <c r="AB62" s="11"/>
      <c r="AD62" s="12">
        <f t="shared" si="14"/>
        <v>0.4674352283</v>
      </c>
      <c r="AE62" s="3">
        <v>-0.08054006209</v>
      </c>
      <c r="AF62" s="13">
        <f t="shared" si="15"/>
        <v>0.3304414057</v>
      </c>
    </row>
    <row r="63">
      <c r="A63" s="10">
        <v>1221.0</v>
      </c>
      <c r="B63" s="1" t="s">
        <v>99</v>
      </c>
      <c r="C63" s="10">
        <v>4.0</v>
      </c>
      <c r="D63" s="10">
        <v>1.0</v>
      </c>
      <c r="E63" s="10">
        <f t="shared" ref="E63:F63" si="134">(C63-average(C:C))/stdev(C:C)</f>
        <v>0.2605347161</v>
      </c>
      <c r="F63" s="10">
        <f t="shared" si="134"/>
        <v>0.4747997289</v>
      </c>
      <c r="G63" s="10">
        <f t="shared" si="4"/>
        <v>0.3676672225</v>
      </c>
      <c r="H63" s="11">
        <f t="shared" si="5"/>
        <v>0.6063556898</v>
      </c>
      <c r="J63" s="10">
        <v>90.44</v>
      </c>
      <c r="K63" s="10">
        <v>90.31</v>
      </c>
      <c r="L63" s="10">
        <v>88.5</v>
      </c>
      <c r="M63" s="10">
        <v>72.43</v>
      </c>
      <c r="N63" s="10">
        <f t="shared" ref="N63:Q63" si="135">(J63-average(J:J))/stdev(J:J)</f>
        <v>1.060152105</v>
      </c>
      <c r="O63" s="10">
        <f t="shared" si="135"/>
        <v>1.393331896</v>
      </c>
      <c r="P63" s="10">
        <f t="shared" si="135"/>
        <v>1.216350703</v>
      </c>
      <c r="Q63" s="10">
        <f t="shared" si="135"/>
        <v>1.018750111</v>
      </c>
      <c r="R63" s="10">
        <f t="shared" si="7"/>
        <v>1.172146204</v>
      </c>
      <c r="S63" s="11">
        <f t="shared" si="8"/>
        <v>1.082657011</v>
      </c>
      <c r="T63" s="10"/>
      <c r="U63" s="10">
        <v>0.0</v>
      </c>
      <c r="V63" s="10">
        <v>0.0</v>
      </c>
      <c r="W63" s="10">
        <f t="shared" si="9"/>
        <v>0</v>
      </c>
      <c r="X63" s="10">
        <f t="shared" si="10"/>
        <v>-0.8624247271</v>
      </c>
      <c r="Y63" s="10">
        <f t="shared" si="11"/>
        <v>-0.3924591169</v>
      </c>
      <c r="Z63" s="10">
        <f t="shared" si="12"/>
        <v>-0.627441922</v>
      </c>
      <c r="AA63" s="11">
        <f t="shared" si="13"/>
        <v>-0.7921123165</v>
      </c>
      <c r="AB63" s="11"/>
      <c r="AD63" s="12">
        <f t="shared" si="14"/>
        <v>0.2989667948</v>
      </c>
      <c r="AE63" s="3">
        <v>0.3796334787</v>
      </c>
      <c r="AF63" s="13">
        <f t="shared" si="15"/>
        <v>0.3191334658</v>
      </c>
    </row>
    <row r="64">
      <c r="A64" s="10">
        <v>808.0</v>
      </c>
      <c r="B64" s="1" t="s">
        <v>100</v>
      </c>
      <c r="C64" s="10">
        <v>4.0</v>
      </c>
      <c r="D64" s="10">
        <v>1.0</v>
      </c>
      <c r="E64" s="10">
        <f t="shared" ref="E64:F64" si="136">(C64-average(C:C))/stdev(C:C)</f>
        <v>0.2605347161</v>
      </c>
      <c r="F64" s="10">
        <f t="shared" si="136"/>
        <v>0.4747997289</v>
      </c>
      <c r="G64" s="10">
        <f t="shared" si="4"/>
        <v>0.3676672225</v>
      </c>
      <c r="H64" s="11">
        <f t="shared" si="5"/>
        <v>0.6063556898</v>
      </c>
      <c r="J64" s="10">
        <v>81.29</v>
      </c>
      <c r="K64" s="10">
        <v>81.82</v>
      </c>
      <c r="L64" s="10">
        <v>91.76</v>
      </c>
      <c r="M64" s="10">
        <v>83.57</v>
      </c>
      <c r="N64" s="10">
        <f t="shared" ref="N64:Q64" si="137">(J64-average(J:J))/stdev(J:J)</f>
        <v>0.4493693629</v>
      </c>
      <c r="O64" s="10">
        <f t="shared" si="137"/>
        <v>0.8643177956</v>
      </c>
      <c r="P64" s="10">
        <f t="shared" si="137"/>
        <v>1.448532743</v>
      </c>
      <c r="Q64" s="10">
        <f t="shared" si="137"/>
        <v>1.700987836</v>
      </c>
      <c r="R64" s="10">
        <f t="shared" si="7"/>
        <v>1.115801934</v>
      </c>
      <c r="S64" s="11">
        <f t="shared" si="8"/>
        <v>1.056315263</v>
      </c>
      <c r="T64" s="10"/>
      <c r="U64" s="10">
        <v>0.0</v>
      </c>
      <c r="V64" s="10">
        <v>0.0</v>
      </c>
      <c r="W64" s="10">
        <f t="shared" si="9"/>
        <v>0</v>
      </c>
      <c r="X64" s="10">
        <f t="shared" si="10"/>
        <v>-0.8624247271</v>
      </c>
      <c r="Y64" s="10">
        <f t="shared" si="11"/>
        <v>-0.3924591169</v>
      </c>
      <c r="Z64" s="10">
        <f t="shared" si="12"/>
        <v>-0.627441922</v>
      </c>
      <c r="AA64" s="11">
        <f t="shared" si="13"/>
        <v>-0.7921123165</v>
      </c>
      <c r="AB64" s="11"/>
      <c r="AD64" s="12">
        <f t="shared" si="14"/>
        <v>0.290186212</v>
      </c>
      <c r="AE64" s="3">
        <v>0.3879547804</v>
      </c>
      <c r="AF64" s="13">
        <f t="shared" si="15"/>
        <v>0.3146283541</v>
      </c>
    </row>
    <row r="65">
      <c r="A65" s="10">
        <v>1760.0</v>
      </c>
      <c r="B65" s="1" t="s">
        <v>101</v>
      </c>
      <c r="C65" s="10">
        <v>4.0</v>
      </c>
      <c r="D65" s="10">
        <v>1.0</v>
      </c>
      <c r="E65" s="10">
        <f t="shared" ref="E65:F65" si="138">(C65-average(C:C))/stdev(C:C)</f>
        <v>0.2605347161</v>
      </c>
      <c r="F65" s="10">
        <f t="shared" si="138"/>
        <v>0.4747997289</v>
      </c>
      <c r="G65" s="10">
        <f t="shared" si="4"/>
        <v>0.3676672225</v>
      </c>
      <c r="H65" s="11">
        <f t="shared" si="5"/>
        <v>0.6063556898</v>
      </c>
      <c r="J65" s="10">
        <v>88.67</v>
      </c>
      <c r="K65" s="10">
        <v>85.16</v>
      </c>
      <c r="L65" s="10">
        <v>81.44</v>
      </c>
      <c r="M65" s="10">
        <v>70.7</v>
      </c>
      <c r="N65" s="10">
        <f t="shared" ref="N65:Q65" si="139">(J65-average(J:J))/stdev(J:J)</f>
        <v>0.9420006895</v>
      </c>
      <c r="O65" s="10">
        <f t="shared" si="139"/>
        <v>1.072434061</v>
      </c>
      <c r="P65" s="10">
        <f t="shared" si="139"/>
        <v>0.713527023</v>
      </c>
      <c r="Q65" s="10">
        <f t="shared" si="139"/>
        <v>0.9128011649</v>
      </c>
      <c r="R65" s="10">
        <f t="shared" si="7"/>
        <v>0.9101907346</v>
      </c>
      <c r="S65" s="11">
        <f t="shared" si="8"/>
        <v>0.9540391683</v>
      </c>
      <c r="T65" s="10"/>
      <c r="U65" s="10">
        <v>1.0</v>
      </c>
      <c r="V65" s="10">
        <v>0.0</v>
      </c>
      <c r="W65" s="10">
        <f t="shared" si="9"/>
        <v>0</v>
      </c>
      <c r="X65" s="10">
        <f t="shared" si="10"/>
        <v>-0.06713485899</v>
      </c>
      <c r="Y65" s="10">
        <f t="shared" si="11"/>
        <v>-0.3924591169</v>
      </c>
      <c r="Z65" s="10">
        <f t="shared" si="12"/>
        <v>-0.2297969879</v>
      </c>
      <c r="AA65" s="11">
        <f t="shared" si="13"/>
        <v>-0.4793714509</v>
      </c>
      <c r="AB65" s="11"/>
      <c r="AD65" s="12">
        <f t="shared" si="14"/>
        <v>0.3603411357</v>
      </c>
      <c r="AE65" s="3">
        <v>0.1705193889</v>
      </c>
      <c r="AF65" s="13">
        <f t="shared" si="15"/>
        <v>0.312885699</v>
      </c>
    </row>
    <row r="66">
      <c r="A66" s="10">
        <v>1729.0</v>
      </c>
      <c r="B66" s="1" t="s">
        <v>102</v>
      </c>
      <c r="C66" s="10">
        <v>4.0</v>
      </c>
      <c r="D66" s="10">
        <v>1.0</v>
      </c>
      <c r="E66" s="10">
        <f t="shared" ref="E66:F66" si="140">(C66-average(C:C))/stdev(C:C)</f>
        <v>0.2605347161</v>
      </c>
      <c r="F66" s="10">
        <f t="shared" si="140"/>
        <v>0.4747997289</v>
      </c>
      <c r="G66" s="10">
        <f t="shared" si="4"/>
        <v>0.3676672225</v>
      </c>
      <c r="H66" s="11">
        <f t="shared" si="5"/>
        <v>0.6063556898</v>
      </c>
      <c r="J66" s="10">
        <v>67.19</v>
      </c>
      <c r="K66" s="10">
        <v>67.19</v>
      </c>
      <c r="L66" s="10">
        <v>72.66</v>
      </c>
      <c r="M66" s="10">
        <v>58.59</v>
      </c>
      <c r="N66" s="10">
        <f t="shared" ref="N66:Q66" si="141">(J66-average(J:J))/stdev(J:J)</f>
        <v>-0.4918368301</v>
      </c>
      <c r="O66" s="10">
        <f t="shared" si="141"/>
        <v>-0.04728129555</v>
      </c>
      <c r="P66" s="10">
        <f t="shared" si="141"/>
        <v>0.08820238948</v>
      </c>
      <c r="Q66" s="10">
        <f t="shared" si="141"/>
        <v>0.1711585394</v>
      </c>
      <c r="R66" s="10">
        <f t="shared" si="7"/>
        <v>-0.06993929921</v>
      </c>
      <c r="S66" s="11">
        <f t="shared" si="8"/>
        <v>-0.2644603925</v>
      </c>
      <c r="T66" s="10"/>
      <c r="U66" s="10">
        <v>2.0</v>
      </c>
      <c r="V66" s="10">
        <v>0.0</v>
      </c>
      <c r="W66" s="10">
        <f t="shared" si="9"/>
        <v>0</v>
      </c>
      <c r="X66" s="10">
        <f t="shared" si="10"/>
        <v>0.7281550091</v>
      </c>
      <c r="Y66" s="10">
        <f t="shared" si="11"/>
        <v>-0.3924591169</v>
      </c>
      <c r="Z66" s="10">
        <f t="shared" si="12"/>
        <v>0.1678479461</v>
      </c>
      <c r="AA66" s="11">
        <f t="shared" si="13"/>
        <v>0.4096925019</v>
      </c>
      <c r="AB66" s="11"/>
      <c r="AD66" s="12">
        <f t="shared" si="14"/>
        <v>0.2505292664</v>
      </c>
      <c r="AE66" s="3">
        <v>0.441879312</v>
      </c>
      <c r="AF66" s="13">
        <f t="shared" si="15"/>
        <v>0.2983667778</v>
      </c>
    </row>
    <row r="67">
      <c r="A67" s="10">
        <v>955.0</v>
      </c>
      <c r="B67" s="1" t="s">
        <v>103</v>
      </c>
      <c r="C67" s="10">
        <v>4.0</v>
      </c>
      <c r="D67" s="10">
        <v>1.0</v>
      </c>
      <c r="E67" s="10">
        <f t="shared" ref="E67:F67" si="142">(C67-average(C:C))/stdev(C:C)</f>
        <v>0.2605347161</v>
      </c>
      <c r="F67" s="10">
        <f t="shared" si="142"/>
        <v>0.4747997289</v>
      </c>
      <c r="G67" s="10">
        <f t="shared" si="4"/>
        <v>0.3676672225</v>
      </c>
      <c r="H67" s="11">
        <f t="shared" si="5"/>
        <v>0.6063556898</v>
      </c>
      <c r="J67" s="10">
        <v>87.03</v>
      </c>
      <c r="K67" s="10">
        <v>79.19</v>
      </c>
      <c r="L67" s="10">
        <v>83.76</v>
      </c>
      <c r="M67" s="10">
        <v>69.58</v>
      </c>
      <c r="N67" s="10">
        <f t="shared" ref="N67:Q67" si="143">(J67-average(J:J))/stdev(J:J)</f>
        <v>0.8325270614</v>
      </c>
      <c r="O67" s="10">
        <f t="shared" si="143"/>
        <v>0.7004418141</v>
      </c>
      <c r="P67" s="10">
        <f t="shared" si="143"/>
        <v>0.878760867</v>
      </c>
      <c r="Q67" s="10">
        <f t="shared" si="143"/>
        <v>0.8442099394</v>
      </c>
      <c r="R67" s="10">
        <f t="shared" si="7"/>
        <v>0.8139849205</v>
      </c>
      <c r="S67" s="11">
        <f t="shared" si="8"/>
        <v>0.9022111285</v>
      </c>
      <c r="T67" s="10"/>
      <c r="U67" s="10">
        <v>1.0</v>
      </c>
      <c r="V67" s="10">
        <v>0.0</v>
      </c>
      <c r="W67" s="10">
        <f t="shared" si="9"/>
        <v>0</v>
      </c>
      <c r="X67" s="10">
        <f t="shared" si="10"/>
        <v>-0.06713485899</v>
      </c>
      <c r="Y67" s="10">
        <f t="shared" si="11"/>
        <v>-0.3924591169</v>
      </c>
      <c r="Z67" s="10">
        <f t="shared" si="12"/>
        <v>-0.2297969879</v>
      </c>
      <c r="AA67" s="11">
        <f t="shared" si="13"/>
        <v>-0.4793714509</v>
      </c>
      <c r="AB67" s="11"/>
      <c r="AD67" s="12">
        <f t="shared" si="14"/>
        <v>0.3430651225</v>
      </c>
      <c r="AE67" s="3">
        <v>0.09563404912</v>
      </c>
      <c r="AF67" s="13">
        <f t="shared" si="15"/>
        <v>0.2812073541</v>
      </c>
    </row>
    <row r="68">
      <c r="A68" s="10">
        <v>1719.0</v>
      </c>
      <c r="B68" s="1" t="s">
        <v>104</v>
      </c>
      <c r="C68" s="10">
        <v>4.0</v>
      </c>
      <c r="D68" s="10">
        <v>1.0</v>
      </c>
      <c r="E68" s="10">
        <f t="shared" ref="E68:F68" si="144">(C68-average(C:C))/stdev(C:C)</f>
        <v>0.2605347161</v>
      </c>
      <c r="F68" s="10">
        <f t="shared" si="144"/>
        <v>0.4747997289</v>
      </c>
      <c r="G68" s="10">
        <f t="shared" si="4"/>
        <v>0.3676672225</v>
      </c>
      <c r="H68" s="11">
        <f t="shared" si="5"/>
        <v>0.6063556898</v>
      </c>
      <c r="J68" s="10">
        <v>71.44</v>
      </c>
      <c r="K68" s="10">
        <v>67.19</v>
      </c>
      <c r="L68" s="10">
        <v>67.19</v>
      </c>
      <c r="M68" s="10">
        <v>62.5</v>
      </c>
      <c r="N68" s="10">
        <f t="shared" ref="N68:Q68" si="145">(J68-average(J:J))/stdev(J:J)</f>
        <v>-0.208139928</v>
      </c>
      <c r="O68" s="10">
        <f t="shared" si="145"/>
        <v>-0.04728129555</v>
      </c>
      <c r="P68" s="10">
        <f t="shared" si="145"/>
        <v>-0.3013791305</v>
      </c>
      <c r="Q68" s="10">
        <f t="shared" si="145"/>
        <v>0.4106154069</v>
      </c>
      <c r="R68" s="10">
        <f t="shared" si="7"/>
        <v>-0.03654623678</v>
      </c>
      <c r="S68" s="11">
        <f t="shared" si="8"/>
        <v>-0.1911707006</v>
      </c>
      <c r="T68" s="10"/>
      <c r="U68" s="10">
        <v>2.0</v>
      </c>
      <c r="V68" s="10">
        <v>0.0</v>
      </c>
      <c r="W68" s="10">
        <f t="shared" si="9"/>
        <v>0</v>
      </c>
      <c r="X68" s="10">
        <f t="shared" si="10"/>
        <v>0.7281550091</v>
      </c>
      <c r="Y68" s="10">
        <f t="shared" si="11"/>
        <v>-0.3924591169</v>
      </c>
      <c r="Z68" s="10">
        <f t="shared" si="12"/>
        <v>0.1678479461</v>
      </c>
      <c r="AA68" s="11">
        <f t="shared" si="13"/>
        <v>0.4096925019</v>
      </c>
      <c r="AB68" s="11"/>
      <c r="AD68" s="12">
        <f t="shared" si="14"/>
        <v>0.2749591637</v>
      </c>
      <c r="AE68" s="3">
        <v>0.2754466791</v>
      </c>
      <c r="AF68" s="13">
        <f t="shared" si="15"/>
        <v>0.2750810425</v>
      </c>
    </row>
    <row r="69">
      <c r="A69" s="10">
        <v>1569.0</v>
      </c>
      <c r="B69" s="1" t="s">
        <v>105</v>
      </c>
      <c r="C69" s="10">
        <v>4.0</v>
      </c>
      <c r="D69" s="10">
        <v>1.0</v>
      </c>
      <c r="E69" s="10">
        <f t="shared" ref="E69:F69" si="146">(C69-average(C:C))/stdev(C:C)</f>
        <v>0.2605347161</v>
      </c>
      <c r="F69" s="10">
        <f t="shared" si="146"/>
        <v>0.4747997289</v>
      </c>
      <c r="G69" s="10">
        <f t="shared" si="4"/>
        <v>0.3676672225</v>
      </c>
      <c r="H69" s="11">
        <f t="shared" si="5"/>
        <v>0.6063556898</v>
      </c>
      <c r="J69" s="10">
        <v>91.46</v>
      </c>
      <c r="K69" s="10">
        <v>77.54</v>
      </c>
      <c r="L69" s="10">
        <v>85.3</v>
      </c>
      <c r="M69" s="10">
        <v>64.4</v>
      </c>
      <c r="N69" s="10">
        <f t="shared" ref="N69:Q69" si="147">(J69-average(J:J))/stdev(J:J)</f>
        <v>1.128239362</v>
      </c>
      <c r="O69" s="10">
        <f t="shared" si="147"/>
        <v>0.5976298865</v>
      </c>
      <c r="P69" s="10">
        <f t="shared" si="147"/>
        <v>0.988441953</v>
      </c>
      <c r="Q69" s="10">
        <f t="shared" si="147"/>
        <v>0.5269755216</v>
      </c>
      <c r="R69" s="10">
        <f t="shared" si="7"/>
        <v>0.8103216807</v>
      </c>
      <c r="S69" s="11">
        <f t="shared" si="8"/>
        <v>0.9001786938</v>
      </c>
      <c r="T69" s="10"/>
      <c r="U69" s="10">
        <v>1.0</v>
      </c>
      <c r="V69" s="10">
        <v>0.0</v>
      </c>
      <c r="W69" s="10">
        <f t="shared" si="9"/>
        <v>0</v>
      </c>
      <c r="X69" s="10">
        <f t="shared" si="10"/>
        <v>-0.06713485899</v>
      </c>
      <c r="Y69" s="10">
        <f t="shared" si="11"/>
        <v>-0.3924591169</v>
      </c>
      <c r="Z69" s="10">
        <f t="shared" si="12"/>
        <v>-0.2297969879</v>
      </c>
      <c r="AA69" s="11">
        <f t="shared" si="13"/>
        <v>-0.4793714509</v>
      </c>
      <c r="AB69" s="11"/>
      <c r="AD69" s="12">
        <f t="shared" si="14"/>
        <v>0.3423876442</v>
      </c>
      <c r="AE69" s="3">
        <v>0.0503461643</v>
      </c>
      <c r="AF69" s="13">
        <f t="shared" si="15"/>
        <v>0.2693772742</v>
      </c>
    </row>
    <row r="70">
      <c r="A70" s="10">
        <v>1439.0</v>
      </c>
      <c r="B70" s="1" t="s">
        <v>106</v>
      </c>
      <c r="C70" s="10">
        <v>4.0</v>
      </c>
      <c r="D70" s="10">
        <v>1.0</v>
      </c>
      <c r="E70" s="10">
        <f t="shared" ref="E70:F70" si="148">(C70-average(C:C))/stdev(C:C)</f>
        <v>0.2605347161</v>
      </c>
      <c r="F70" s="10">
        <f t="shared" si="148"/>
        <v>0.4747997289</v>
      </c>
      <c r="G70" s="10">
        <f t="shared" si="4"/>
        <v>0.3676672225</v>
      </c>
      <c r="H70" s="11">
        <f t="shared" si="5"/>
        <v>0.6063556898</v>
      </c>
      <c r="J70" s="10">
        <v>82.01</v>
      </c>
      <c r="K70" s="10">
        <v>75.35</v>
      </c>
      <c r="L70" s="10">
        <v>80.1</v>
      </c>
      <c r="M70" s="10">
        <v>59.52</v>
      </c>
      <c r="N70" s="10">
        <f t="shared" ref="N70:Q70" si="149">(J70-average(J:J))/stdev(J:J)</f>
        <v>0.4974309557</v>
      </c>
      <c r="O70" s="10">
        <f t="shared" si="149"/>
        <v>0.461170419</v>
      </c>
      <c r="P70" s="10">
        <f t="shared" si="149"/>
        <v>0.6180902338</v>
      </c>
      <c r="Q70" s="10">
        <f t="shared" si="149"/>
        <v>0.2281137534</v>
      </c>
      <c r="R70" s="10">
        <f t="shared" si="7"/>
        <v>0.4512013405</v>
      </c>
      <c r="S70" s="11">
        <f t="shared" si="8"/>
        <v>0.6717152228</v>
      </c>
      <c r="T70" s="10"/>
      <c r="U70" s="10">
        <v>0.0</v>
      </c>
      <c r="V70" s="10">
        <v>0.0</v>
      </c>
      <c r="W70" s="10">
        <f t="shared" si="9"/>
        <v>0</v>
      </c>
      <c r="X70" s="10">
        <f t="shared" si="10"/>
        <v>-0.8624247271</v>
      </c>
      <c r="Y70" s="10">
        <f t="shared" si="11"/>
        <v>-0.3924591169</v>
      </c>
      <c r="Z70" s="10">
        <f t="shared" si="12"/>
        <v>-0.627441922</v>
      </c>
      <c r="AA70" s="11">
        <f t="shared" si="13"/>
        <v>-0.7921123165</v>
      </c>
      <c r="AB70" s="11"/>
      <c r="AD70" s="12">
        <f t="shared" si="14"/>
        <v>0.1619861987</v>
      </c>
      <c r="AE70" s="3">
        <v>0.5794443594</v>
      </c>
      <c r="AF70" s="13">
        <f t="shared" si="15"/>
        <v>0.2663507389</v>
      </c>
    </row>
    <row r="71">
      <c r="A71" s="10">
        <v>1462.0</v>
      </c>
      <c r="B71" s="1" t="s">
        <v>107</v>
      </c>
      <c r="C71" s="10">
        <v>4.0</v>
      </c>
      <c r="D71" s="10">
        <v>1.0</v>
      </c>
      <c r="E71" s="10">
        <f t="shared" ref="E71:F71" si="150">(C71-average(C:C))/stdev(C:C)</f>
        <v>0.2605347161</v>
      </c>
      <c r="F71" s="10">
        <f t="shared" si="150"/>
        <v>0.4747997289</v>
      </c>
      <c r="G71" s="10">
        <f t="shared" si="4"/>
        <v>0.3676672225</v>
      </c>
      <c r="H71" s="11">
        <f t="shared" si="5"/>
        <v>0.6063556898</v>
      </c>
      <c r="J71" s="10">
        <v>85.16</v>
      </c>
      <c r="K71" s="10">
        <v>75.78</v>
      </c>
      <c r="L71" s="10">
        <v>74.22</v>
      </c>
      <c r="M71" s="10">
        <v>59.38</v>
      </c>
      <c r="N71" s="10">
        <f t="shared" ref="N71:Q71" si="151">(J71-average(J:J))/stdev(J:J)</f>
        <v>0.7077004244</v>
      </c>
      <c r="O71" s="10">
        <f t="shared" si="151"/>
        <v>0.4879638304</v>
      </c>
      <c r="P71" s="10">
        <f t="shared" si="151"/>
        <v>0.1993079052</v>
      </c>
      <c r="Q71" s="10">
        <f t="shared" si="151"/>
        <v>0.2195398502</v>
      </c>
      <c r="R71" s="10">
        <f t="shared" si="7"/>
        <v>0.4036280026</v>
      </c>
      <c r="S71" s="11">
        <f t="shared" si="8"/>
        <v>0.6353172456</v>
      </c>
      <c r="T71" s="10"/>
      <c r="U71" s="10">
        <v>1.0</v>
      </c>
      <c r="V71" s="10">
        <v>0.0</v>
      </c>
      <c r="W71" s="10">
        <f t="shared" si="9"/>
        <v>0</v>
      </c>
      <c r="X71" s="10">
        <f t="shared" si="10"/>
        <v>-0.06713485899</v>
      </c>
      <c r="Y71" s="10">
        <f t="shared" si="11"/>
        <v>-0.3924591169</v>
      </c>
      <c r="Z71" s="10">
        <f t="shared" si="12"/>
        <v>-0.2297969879</v>
      </c>
      <c r="AA71" s="11">
        <f t="shared" si="13"/>
        <v>-0.4793714509</v>
      </c>
      <c r="AB71" s="11"/>
      <c r="AD71" s="12">
        <f t="shared" si="14"/>
        <v>0.2541004948</v>
      </c>
      <c r="AF71" s="13">
        <f t="shared" si="15"/>
        <v>0.2541004948</v>
      </c>
    </row>
    <row r="72">
      <c r="A72" s="10">
        <v>1607.0</v>
      </c>
      <c r="B72" s="1" t="s">
        <v>108</v>
      </c>
      <c r="C72" s="10">
        <v>4.0</v>
      </c>
      <c r="D72" s="10">
        <v>1.0</v>
      </c>
      <c r="E72" s="10">
        <f t="shared" ref="E72:F72" si="152">(C72-average(C:C))/stdev(C:C)</f>
        <v>0.2605347161</v>
      </c>
      <c r="F72" s="10">
        <f t="shared" si="152"/>
        <v>0.4747997289</v>
      </c>
      <c r="G72" s="10">
        <f t="shared" si="4"/>
        <v>0.3676672225</v>
      </c>
      <c r="H72" s="11">
        <f t="shared" si="5"/>
        <v>0.6063556898</v>
      </c>
      <c r="J72" s="10">
        <v>92.19</v>
      </c>
      <c r="K72" s="10">
        <v>79.69</v>
      </c>
      <c r="L72" s="10">
        <v>78.91</v>
      </c>
      <c r="M72" s="10">
        <v>72.66</v>
      </c>
      <c r="N72" s="10">
        <f t="shared" ref="N72:Q72" si="153">(J72-average(J:J))/stdev(J:J)</f>
        <v>1.176968477</v>
      </c>
      <c r="O72" s="10">
        <f t="shared" si="153"/>
        <v>0.7315969436</v>
      </c>
      <c r="P72" s="10">
        <f t="shared" si="153"/>
        <v>0.5333366673</v>
      </c>
      <c r="Q72" s="10">
        <f t="shared" si="153"/>
        <v>1.032835809</v>
      </c>
      <c r="R72" s="10">
        <f t="shared" si="7"/>
        <v>0.8686844743</v>
      </c>
      <c r="S72" s="11">
        <f t="shared" si="8"/>
        <v>0.9320324427</v>
      </c>
      <c r="T72" s="10"/>
      <c r="U72" s="10">
        <v>0.0</v>
      </c>
      <c r="V72" s="10">
        <v>0.0</v>
      </c>
      <c r="W72" s="10">
        <f t="shared" si="9"/>
        <v>0</v>
      </c>
      <c r="X72" s="10">
        <f t="shared" si="10"/>
        <v>-0.8624247271</v>
      </c>
      <c r="Y72" s="10">
        <f t="shared" si="11"/>
        <v>-0.3924591169</v>
      </c>
      <c r="Z72" s="10">
        <f t="shared" si="12"/>
        <v>-0.627441922</v>
      </c>
      <c r="AA72" s="11">
        <f t="shared" si="13"/>
        <v>-0.7921123165</v>
      </c>
      <c r="AB72" s="11"/>
      <c r="AD72" s="12">
        <f t="shared" si="14"/>
        <v>0.2487586053</v>
      </c>
      <c r="AF72" s="13">
        <f t="shared" si="15"/>
        <v>0.2487586053</v>
      </c>
    </row>
    <row r="73">
      <c r="A73" s="10">
        <v>239.0</v>
      </c>
      <c r="B73" s="1" t="s">
        <v>110</v>
      </c>
      <c r="C73" s="10">
        <v>4.0</v>
      </c>
      <c r="D73" s="10">
        <v>1.0</v>
      </c>
      <c r="E73" s="10">
        <f t="shared" ref="E73:F73" si="154">(C73-average(C:C))/stdev(C:C)</f>
        <v>0.2605347161</v>
      </c>
      <c r="F73" s="10">
        <f t="shared" si="154"/>
        <v>0.4747997289</v>
      </c>
      <c r="G73" s="10">
        <f t="shared" si="4"/>
        <v>0.3676672225</v>
      </c>
      <c r="H73" s="11">
        <f t="shared" si="5"/>
        <v>0.6063556898</v>
      </c>
      <c r="J73" s="10">
        <v>81.63</v>
      </c>
      <c r="K73" s="10">
        <v>84.68</v>
      </c>
      <c r="L73" s="10">
        <v>77.62</v>
      </c>
      <c r="M73" s="10">
        <v>72.63</v>
      </c>
      <c r="N73" s="10">
        <f t="shared" ref="N73:Q73" si="155">(J73-average(J:J))/stdev(J:J)</f>
        <v>0.4720651151</v>
      </c>
      <c r="O73" s="10">
        <f t="shared" si="155"/>
        <v>1.042525137</v>
      </c>
      <c r="P73" s="10">
        <f t="shared" si="155"/>
        <v>0.4414609524</v>
      </c>
      <c r="Q73" s="10">
        <f t="shared" si="155"/>
        <v>1.030998545</v>
      </c>
      <c r="R73" s="10">
        <f t="shared" si="7"/>
        <v>0.7467624372</v>
      </c>
      <c r="S73" s="11">
        <f t="shared" si="8"/>
        <v>0.8641541744</v>
      </c>
      <c r="T73" s="10"/>
      <c r="U73" s="10">
        <v>0.0</v>
      </c>
      <c r="V73" s="10">
        <v>0.0</v>
      </c>
      <c r="W73" s="10">
        <f t="shared" si="9"/>
        <v>0</v>
      </c>
      <c r="X73" s="10">
        <f t="shared" si="10"/>
        <v>-0.8624247271</v>
      </c>
      <c r="Y73" s="10">
        <f t="shared" si="11"/>
        <v>-0.3924591169</v>
      </c>
      <c r="Z73" s="10">
        <f t="shared" si="12"/>
        <v>-0.627441922</v>
      </c>
      <c r="AA73" s="11">
        <f t="shared" si="13"/>
        <v>-0.7921123165</v>
      </c>
      <c r="AB73" s="11"/>
      <c r="AD73" s="12">
        <f t="shared" si="14"/>
        <v>0.2261325159</v>
      </c>
      <c r="AF73" s="13">
        <f t="shared" si="15"/>
        <v>0.2261325159</v>
      </c>
    </row>
    <row r="74">
      <c r="A74" s="10">
        <v>1748.0</v>
      </c>
      <c r="B74" s="1" t="s">
        <v>111</v>
      </c>
      <c r="C74" s="10">
        <v>4.0</v>
      </c>
      <c r="D74" s="10">
        <v>1.0</v>
      </c>
      <c r="E74" s="10">
        <f t="shared" ref="E74:F74" si="156">(C74-average(C:C))/stdev(C:C)</f>
        <v>0.2605347161</v>
      </c>
      <c r="F74" s="10">
        <f t="shared" si="156"/>
        <v>0.4747997289</v>
      </c>
      <c r="G74" s="10">
        <f t="shared" si="4"/>
        <v>0.3676672225</v>
      </c>
      <c r="H74" s="11">
        <f t="shared" si="5"/>
        <v>0.6063556898</v>
      </c>
      <c r="J74" s="10">
        <v>81.06</v>
      </c>
      <c r="K74" s="10">
        <v>77.34</v>
      </c>
      <c r="L74" s="10">
        <v>81.25</v>
      </c>
      <c r="M74" s="10">
        <v>70.32</v>
      </c>
      <c r="N74" s="10">
        <f t="shared" ref="N74:Q74" si="157">(J74-average(J:J))/stdev(J:J)</f>
        <v>0.4340163541</v>
      </c>
      <c r="O74" s="10">
        <f t="shared" si="157"/>
        <v>0.5851678347</v>
      </c>
      <c r="P74" s="10">
        <f t="shared" si="157"/>
        <v>0.699994941</v>
      </c>
      <c r="Q74" s="10">
        <f t="shared" si="157"/>
        <v>0.889529142</v>
      </c>
      <c r="R74" s="10">
        <f t="shared" si="7"/>
        <v>0.6521770679</v>
      </c>
      <c r="S74" s="11">
        <f t="shared" si="8"/>
        <v>0.8075748064</v>
      </c>
      <c r="T74" s="10"/>
      <c r="U74" s="10">
        <v>0.0</v>
      </c>
      <c r="V74" s="10">
        <v>0.0</v>
      </c>
      <c r="W74" s="10">
        <f t="shared" si="9"/>
        <v>0</v>
      </c>
      <c r="X74" s="10">
        <f t="shared" si="10"/>
        <v>-0.8624247271</v>
      </c>
      <c r="Y74" s="10">
        <f t="shared" si="11"/>
        <v>-0.3924591169</v>
      </c>
      <c r="Z74" s="10">
        <f t="shared" si="12"/>
        <v>-0.627441922</v>
      </c>
      <c r="AA74" s="11">
        <f t="shared" si="13"/>
        <v>-0.7921123165</v>
      </c>
      <c r="AB74" s="11"/>
      <c r="AD74" s="12">
        <f t="shared" si="14"/>
        <v>0.2072727265</v>
      </c>
      <c r="AE74" s="3">
        <v>0.2790878559</v>
      </c>
      <c r="AF74" s="13">
        <f t="shared" si="15"/>
        <v>0.2252265089</v>
      </c>
    </row>
    <row r="75">
      <c r="A75" s="10">
        <v>1712.0</v>
      </c>
      <c r="B75" s="1" t="s">
        <v>109</v>
      </c>
      <c r="C75" s="10">
        <v>4.0</v>
      </c>
      <c r="D75" s="10">
        <v>1.0</v>
      </c>
      <c r="E75" s="10">
        <f t="shared" ref="E75:F75" si="158">(C75-average(C:C))/stdev(C:C)</f>
        <v>0.2605347161</v>
      </c>
      <c r="F75" s="10">
        <f t="shared" si="158"/>
        <v>0.4747997289</v>
      </c>
      <c r="G75" s="10">
        <f t="shared" si="4"/>
        <v>0.3676672225</v>
      </c>
      <c r="H75" s="11">
        <f t="shared" si="5"/>
        <v>0.6063556898</v>
      </c>
      <c r="J75" s="10">
        <v>70.95</v>
      </c>
      <c r="K75" s="10">
        <v>69.58</v>
      </c>
      <c r="L75" s="10">
        <v>63.13</v>
      </c>
      <c r="M75" s="10">
        <v>59.62</v>
      </c>
      <c r="N75" s="10">
        <f t="shared" ref="N75:Q75" si="159">(J75-average(J:J))/stdev(J:J)</f>
        <v>-0.240848512</v>
      </c>
      <c r="O75" s="10">
        <f t="shared" si="159"/>
        <v>0.1016402238</v>
      </c>
      <c r="P75" s="10">
        <f t="shared" si="159"/>
        <v>-0.5905383574</v>
      </c>
      <c r="Q75" s="10">
        <f t="shared" si="159"/>
        <v>0.2342379699</v>
      </c>
      <c r="R75" s="10">
        <f t="shared" si="7"/>
        <v>-0.1238771689</v>
      </c>
      <c r="S75" s="11">
        <f t="shared" si="8"/>
        <v>-0.3519618856</v>
      </c>
      <c r="T75" s="10"/>
      <c r="U75" s="10">
        <v>2.0</v>
      </c>
      <c r="V75" s="10">
        <v>0.0</v>
      </c>
      <c r="W75" s="10">
        <f t="shared" si="9"/>
        <v>0</v>
      </c>
      <c r="X75" s="10">
        <f t="shared" si="10"/>
        <v>0.7281550091</v>
      </c>
      <c r="Y75" s="10">
        <f t="shared" si="11"/>
        <v>-0.3924591169</v>
      </c>
      <c r="Z75" s="10">
        <f t="shared" si="12"/>
        <v>0.1678479461</v>
      </c>
      <c r="AA75" s="11">
        <f t="shared" si="13"/>
        <v>0.4096925019</v>
      </c>
      <c r="AB75" s="11"/>
      <c r="AD75" s="12">
        <f t="shared" si="14"/>
        <v>0.221362102</v>
      </c>
      <c r="AF75" s="13">
        <f t="shared" si="15"/>
        <v>0.221362102</v>
      </c>
    </row>
    <row r="76">
      <c r="A76" s="10">
        <v>1251.0</v>
      </c>
      <c r="B76" s="1" t="s">
        <v>113</v>
      </c>
      <c r="C76" s="10">
        <v>4.0</v>
      </c>
      <c r="D76" s="10">
        <v>1.0</v>
      </c>
      <c r="E76" s="10">
        <f t="shared" ref="E76:F76" si="160">(C76-average(C:C))/stdev(C:C)</f>
        <v>0.2605347161</v>
      </c>
      <c r="F76" s="10">
        <f t="shared" si="160"/>
        <v>0.4747997289</v>
      </c>
      <c r="G76" s="10">
        <f t="shared" si="4"/>
        <v>0.3676672225</v>
      </c>
      <c r="H76" s="11">
        <f t="shared" si="5"/>
        <v>0.6063556898</v>
      </c>
      <c r="J76" s="10">
        <v>57.03</v>
      </c>
      <c r="K76" s="10">
        <v>72.49</v>
      </c>
      <c r="L76" s="10">
        <v>77.61</v>
      </c>
      <c r="M76" s="10">
        <v>61.5</v>
      </c>
      <c r="N76" s="10">
        <f t="shared" ref="N76:Q76" si="161">(J76-average(J:J))/stdev(J:J)</f>
        <v>-1.170039307</v>
      </c>
      <c r="O76" s="10">
        <f t="shared" si="161"/>
        <v>0.2829630779</v>
      </c>
      <c r="P76" s="10">
        <f t="shared" si="161"/>
        <v>0.4407487375</v>
      </c>
      <c r="Q76" s="10">
        <f t="shared" si="161"/>
        <v>0.3493732413</v>
      </c>
      <c r="R76" s="10">
        <f t="shared" si="7"/>
        <v>-0.02423856253</v>
      </c>
      <c r="S76" s="11">
        <f t="shared" si="8"/>
        <v>-0.1556873872</v>
      </c>
      <c r="T76" s="10"/>
      <c r="U76" s="10">
        <v>2.0</v>
      </c>
      <c r="V76" s="10">
        <v>0.0</v>
      </c>
      <c r="W76" s="10">
        <f t="shared" si="9"/>
        <v>0</v>
      </c>
      <c r="X76" s="10">
        <f t="shared" si="10"/>
        <v>0.7281550091</v>
      </c>
      <c r="Y76" s="10">
        <f t="shared" si="11"/>
        <v>-0.3924591169</v>
      </c>
      <c r="Z76" s="10">
        <f t="shared" si="12"/>
        <v>0.1678479461</v>
      </c>
      <c r="AA76" s="11">
        <f t="shared" si="13"/>
        <v>0.4096925019</v>
      </c>
      <c r="AB76" s="11"/>
      <c r="AD76" s="12">
        <f t="shared" si="14"/>
        <v>0.2867869348</v>
      </c>
      <c r="AE76" s="3">
        <v>0.01419134671</v>
      </c>
      <c r="AF76" s="13">
        <f t="shared" si="15"/>
        <v>0.2186380378</v>
      </c>
    </row>
    <row r="77">
      <c r="A77" s="10">
        <v>1804.0</v>
      </c>
      <c r="B77" s="1" t="s">
        <v>114</v>
      </c>
      <c r="C77" s="10">
        <v>4.0</v>
      </c>
      <c r="D77" s="10">
        <v>1.0</v>
      </c>
      <c r="E77" s="10">
        <f t="shared" ref="E77:F77" si="162">(C77-average(C:C))/stdev(C:C)</f>
        <v>0.2605347161</v>
      </c>
      <c r="F77" s="10">
        <f t="shared" si="162"/>
        <v>0.4747997289</v>
      </c>
      <c r="G77" s="10">
        <f t="shared" si="4"/>
        <v>0.3676672225</v>
      </c>
      <c r="H77" s="11">
        <f t="shared" si="5"/>
        <v>0.6063556898</v>
      </c>
      <c r="J77" s="10">
        <v>86.33</v>
      </c>
      <c r="K77" s="10">
        <v>85.35</v>
      </c>
      <c r="L77" s="10">
        <v>76.36</v>
      </c>
      <c r="M77" s="10">
        <v>77.93</v>
      </c>
      <c r="N77" s="10">
        <f t="shared" ref="N77:Q77" si="163">(J77-average(J:J))/stdev(J:J)</f>
        <v>0.7858005128</v>
      </c>
      <c r="O77" s="10">
        <f t="shared" si="163"/>
        <v>1.08427301</v>
      </c>
      <c r="P77" s="10">
        <f t="shared" si="163"/>
        <v>0.351721882</v>
      </c>
      <c r="Q77" s="10">
        <f t="shared" si="163"/>
        <v>1.355582022</v>
      </c>
      <c r="R77" s="10">
        <f t="shared" si="7"/>
        <v>0.8943443568</v>
      </c>
      <c r="S77" s="11">
        <f t="shared" si="8"/>
        <v>0.9456978148</v>
      </c>
      <c r="T77" s="10"/>
      <c r="U77" s="10">
        <v>0.0</v>
      </c>
      <c r="V77" s="10">
        <v>0.0</v>
      </c>
      <c r="W77" s="10">
        <f t="shared" si="9"/>
        <v>0</v>
      </c>
      <c r="X77" s="10">
        <f t="shared" si="10"/>
        <v>-0.8624247271</v>
      </c>
      <c r="Y77" s="10">
        <f t="shared" si="11"/>
        <v>-0.3924591169</v>
      </c>
      <c r="Z77" s="10">
        <f t="shared" si="12"/>
        <v>-0.627441922</v>
      </c>
      <c r="AA77" s="11">
        <f t="shared" si="13"/>
        <v>-0.7921123165</v>
      </c>
      <c r="AB77" s="11"/>
      <c r="AD77" s="12">
        <f t="shared" si="14"/>
        <v>0.2533137293</v>
      </c>
      <c r="AE77" s="3">
        <v>0.1000405703</v>
      </c>
      <c r="AF77" s="13">
        <f t="shared" si="15"/>
        <v>0.2149954396</v>
      </c>
    </row>
    <row r="78">
      <c r="A78" s="10">
        <v>1062.0</v>
      </c>
      <c r="B78" s="1" t="s">
        <v>115</v>
      </c>
      <c r="C78" s="10">
        <v>4.0</v>
      </c>
      <c r="D78" s="10">
        <v>1.0</v>
      </c>
      <c r="E78" s="10">
        <f t="shared" ref="E78:F78" si="164">(C78-average(C:C))/stdev(C:C)</f>
        <v>0.2605347161</v>
      </c>
      <c r="F78" s="10">
        <f t="shared" si="164"/>
        <v>0.4747997289</v>
      </c>
      <c r="G78" s="10">
        <f t="shared" si="4"/>
        <v>0.3676672225</v>
      </c>
      <c r="H78" s="11">
        <f t="shared" si="5"/>
        <v>0.6063556898</v>
      </c>
      <c r="J78" s="10">
        <v>82.04</v>
      </c>
      <c r="K78" s="10">
        <v>84.52</v>
      </c>
      <c r="L78" s="10">
        <v>80.55</v>
      </c>
      <c r="M78" s="10">
        <v>59.87</v>
      </c>
      <c r="N78" s="10">
        <f t="shared" ref="N78:Q78" si="165">(J78-average(J:J))/stdev(J:J)</f>
        <v>0.4994335221</v>
      </c>
      <c r="O78" s="10">
        <f t="shared" si="165"/>
        <v>1.032555495</v>
      </c>
      <c r="P78" s="10">
        <f t="shared" si="165"/>
        <v>0.6501399019</v>
      </c>
      <c r="Q78" s="10">
        <f t="shared" si="165"/>
        <v>0.2495485113</v>
      </c>
      <c r="R78" s="10">
        <f t="shared" si="7"/>
        <v>0.6079193576</v>
      </c>
      <c r="S78" s="11">
        <f t="shared" si="8"/>
        <v>0.779691835</v>
      </c>
      <c r="T78" s="10"/>
      <c r="U78" s="10">
        <v>1.0</v>
      </c>
      <c r="V78" s="10">
        <v>0.0</v>
      </c>
      <c r="W78" s="10">
        <f t="shared" si="9"/>
        <v>0</v>
      </c>
      <c r="X78" s="10">
        <f t="shared" si="10"/>
        <v>-0.06713485899</v>
      </c>
      <c r="Y78" s="10">
        <f t="shared" si="11"/>
        <v>-0.3924591169</v>
      </c>
      <c r="Z78" s="10">
        <f t="shared" si="12"/>
        <v>-0.2297969879</v>
      </c>
      <c r="AA78" s="11">
        <f t="shared" si="13"/>
        <v>-0.4793714509</v>
      </c>
      <c r="AB78" s="11"/>
      <c r="AD78" s="12">
        <f t="shared" si="14"/>
        <v>0.302225358</v>
      </c>
      <c r="AE78" s="3">
        <v>-0.09860988882</v>
      </c>
      <c r="AF78" s="13">
        <f t="shared" si="15"/>
        <v>0.2020165463</v>
      </c>
    </row>
    <row r="79">
      <c r="A79" s="10">
        <v>541.0</v>
      </c>
      <c r="B79" s="1" t="s">
        <v>116</v>
      </c>
      <c r="C79" s="10">
        <v>4.0</v>
      </c>
      <c r="D79" s="10">
        <v>1.0</v>
      </c>
      <c r="E79" s="10">
        <f t="shared" ref="E79:F79" si="166">(C79-average(C:C))/stdev(C:C)</f>
        <v>0.2605347161</v>
      </c>
      <c r="F79" s="10">
        <f t="shared" si="166"/>
        <v>0.4747997289</v>
      </c>
      <c r="G79" s="10">
        <f t="shared" si="4"/>
        <v>0.3676672225</v>
      </c>
      <c r="H79" s="11">
        <f t="shared" si="5"/>
        <v>0.6063556898</v>
      </c>
      <c r="J79" s="10">
        <v>88.63</v>
      </c>
      <c r="K79" s="10">
        <v>79.48</v>
      </c>
      <c r="L79" s="10">
        <v>89.24</v>
      </c>
      <c r="M79" s="10">
        <v>71.72</v>
      </c>
      <c r="N79" s="10">
        <f t="shared" ref="N79:Q79" si="167">(J79-average(J:J))/stdev(J:J)</f>
        <v>0.939330601</v>
      </c>
      <c r="O79" s="10">
        <f t="shared" si="167"/>
        <v>0.7185117892</v>
      </c>
      <c r="P79" s="10">
        <f t="shared" si="167"/>
        <v>1.269054602</v>
      </c>
      <c r="Q79" s="10">
        <f t="shared" si="167"/>
        <v>0.9752681738</v>
      </c>
      <c r="R79" s="10">
        <f t="shared" si="7"/>
        <v>0.9755412915</v>
      </c>
      <c r="S79" s="11">
        <f t="shared" si="8"/>
        <v>0.9876949385</v>
      </c>
      <c r="T79" s="10"/>
      <c r="U79" s="10">
        <v>0.0</v>
      </c>
      <c r="V79" s="10">
        <v>0.0</v>
      </c>
      <c r="W79" s="10">
        <f t="shared" si="9"/>
        <v>0</v>
      </c>
      <c r="X79" s="10">
        <f t="shared" si="10"/>
        <v>-0.8624247271</v>
      </c>
      <c r="Y79" s="10">
        <f t="shared" si="11"/>
        <v>-0.3924591169</v>
      </c>
      <c r="Z79" s="10">
        <f t="shared" si="12"/>
        <v>-0.627441922</v>
      </c>
      <c r="AA79" s="11">
        <f t="shared" si="13"/>
        <v>-0.7921123165</v>
      </c>
      <c r="AB79" s="11"/>
      <c r="AD79" s="12">
        <f t="shared" si="14"/>
        <v>0.2673127706</v>
      </c>
      <c r="AE79" s="3">
        <v>-0.01672409905</v>
      </c>
      <c r="AF79" s="13">
        <f t="shared" si="15"/>
        <v>0.1963035532</v>
      </c>
    </row>
    <row r="80">
      <c r="A80" s="10">
        <v>1870.0</v>
      </c>
      <c r="B80" s="1" t="s">
        <v>117</v>
      </c>
      <c r="C80" s="10">
        <v>4.0</v>
      </c>
      <c r="D80" s="10">
        <v>1.0</v>
      </c>
      <c r="E80" s="10">
        <f t="shared" ref="E80:F80" si="168">(C80-average(C:C))/stdev(C:C)</f>
        <v>0.2605347161</v>
      </c>
      <c r="F80" s="10">
        <f t="shared" si="168"/>
        <v>0.4747997289</v>
      </c>
      <c r="G80" s="10">
        <f t="shared" si="4"/>
        <v>0.3676672225</v>
      </c>
      <c r="H80" s="11">
        <f t="shared" si="5"/>
        <v>0.6063556898</v>
      </c>
      <c r="J80" s="10">
        <v>63.48</v>
      </c>
      <c r="K80" s="10">
        <v>62.5</v>
      </c>
      <c r="L80" s="10">
        <v>68.56</v>
      </c>
      <c r="M80" s="10">
        <v>49.42</v>
      </c>
      <c r="N80" s="10">
        <f t="shared" ref="N80:Q80" si="169">(J80-average(J:J))/stdev(J:J)</f>
        <v>-0.7394875377</v>
      </c>
      <c r="O80" s="10">
        <f t="shared" si="169"/>
        <v>-0.3395164109</v>
      </c>
      <c r="P80" s="10">
        <f t="shared" si="169"/>
        <v>-0.2038056968</v>
      </c>
      <c r="Q80" s="10">
        <f t="shared" si="169"/>
        <v>-0.3904321193</v>
      </c>
      <c r="R80" s="10">
        <f t="shared" si="7"/>
        <v>-0.4183104412</v>
      </c>
      <c r="S80" s="11">
        <f t="shared" si="8"/>
        <v>-0.6467692333</v>
      </c>
      <c r="T80" s="10"/>
      <c r="U80" s="10">
        <v>3.0</v>
      </c>
      <c r="V80" s="10">
        <v>0.0</v>
      </c>
      <c r="W80" s="10">
        <f t="shared" si="9"/>
        <v>0</v>
      </c>
      <c r="X80" s="10">
        <f t="shared" si="10"/>
        <v>1.523444877</v>
      </c>
      <c r="Y80" s="10">
        <f t="shared" si="11"/>
        <v>-0.3924591169</v>
      </c>
      <c r="Z80" s="10">
        <f t="shared" si="12"/>
        <v>0.5654928802</v>
      </c>
      <c r="AA80" s="11">
        <f t="shared" si="13"/>
        <v>0.7519926065</v>
      </c>
      <c r="AB80" s="11"/>
      <c r="AD80" s="12">
        <f t="shared" si="14"/>
        <v>0.237193021</v>
      </c>
      <c r="AE80" s="3">
        <v>0.06597066984</v>
      </c>
      <c r="AF80" s="13">
        <f t="shared" si="15"/>
        <v>0.1943874332</v>
      </c>
    </row>
    <row r="81">
      <c r="A81" s="10">
        <v>877.0</v>
      </c>
      <c r="B81" s="1" t="s">
        <v>118</v>
      </c>
      <c r="C81" s="10">
        <v>4.0</v>
      </c>
      <c r="D81" s="10">
        <v>1.0</v>
      </c>
      <c r="E81" s="10">
        <f t="shared" ref="E81:F81" si="170">(C81-average(C:C))/stdev(C:C)</f>
        <v>0.2605347161</v>
      </c>
      <c r="F81" s="10">
        <f t="shared" si="170"/>
        <v>0.4747997289</v>
      </c>
      <c r="G81" s="10">
        <f t="shared" si="4"/>
        <v>0.3676672225</v>
      </c>
      <c r="H81" s="11">
        <f t="shared" si="5"/>
        <v>0.6063556898</v>
      </c>
      <c r="J81" s="10">
        <v>82.57</v>
      </c>
      <c r="K81" s="10">
        <v>85.98</v>
      </c>
      <c r="L81" s="10">
        <v>87.82</v>
      </c>
      <c r="M81" s="10">
        <v>68.74</v>
      </c>
      <c r="N81" s="10">
        <f t="shared" ref="N81:Q81" si="171">(J81-average(J:J))/stdev(J:J)</f>
        <v>0.5348121946</v>
      </c>
      <c r="O81" s="10">
        <f t="shared" si="171"/>
        <v>1.123528474</v>
      </c>
      <c r="P81" s="10">
        <f t="shared" si="171"/>
        <v>1.167920094</v>
      </c>
      <c r="Q81" s="10">
        <f t="shared" si="171"/>
        <v>0.7927665203</v>
      </c>
      <c r="R81" s="10">
        <f t="shared" si="7"/>
        <v>0.9047568206</v>
      </c>
      <c r="S81" s="11">
        <f t="shared" si="8"/>
        <v>0.9511870587</v>
      </c>
      <c r="T81" s="10"/>
      <c r="U81" s="10">
        <v>0.0</v>
      </c>
      <c r="V81" s="10">
        <v>0.0</v>
      </c>
      <c r="W81" s="10">
        <f t="shared" si="9"/>
        <v>0</v>
      </c>
      <c r="X81" s="10">
        <f t="shared" si="10"/>
        <v>-0.8624247271</v>
      </c>
      <c r="Y81" s="10">
        <f t="shared" si="11"/>
        <v>-0.3924591169</v>
      </c>
      <c r="Z81" s="10">
        <f t="shared" si="12"/>
        <v>-0.627441922</v>
      </c>
      <c r="AA81" s="11">
        <f t="shared" si="13"/>
        <v>-0.7921123165</v>
      </c>
      <c r="AB81" s="11"/>
      <c r="AD81" s="12">
        <f t="shared" si="14"/>
        <v>0.2551434773</v>
      </c>
      <c r="AE81" s="3">
        <v>0.01010077346</v>
      </c>
      <c r="AF81" s="13">
        <f t="shared" si="15"/>
        <v>0.1938828013</v>
      </c>
    </row>
    <row r="82">
      <c r="A82" s="10">
        <v>1615.0</v>
      </c>
      <c r="B82" s="1" t="s">
        <v>119</v>
      </c>
      <c r="C82" s="10">
        <v>4.0</v>
      </c>
      <c r="D82" s="10">
        <v>1.0</v>
      </c>
      <c r="E82" s="10">
        <f t="shared" ref="E82:F82" si="172">(C82-average(C:C))/stdev(C:C)</f>
        <v>0.2605347161</v>
      </c>
      <c r="F82" s="10">
        <f t="shared" si="172"/>
        <v>0.4747997289</v>
      </c>
      <c r="G82" s="10">
        <f t="shared" si="4"/>
        <v>0.3676672225</v>
      </c>
      <c r="H82" s="11">
        <f t="shared" si="5"/>
        <v>0.6063556898</v>
      </c>
      <c r="J82" s="10">
        <v>96.09</v>
      </c>
      <c r="K82" s="10">
        <v>71.88</v>
      </c>
      <c r="L82" s="10">
        <v>84.38</v>
      </c>
      <c r="M82" s="10">
        <v>48.44</v>
      </c>
      <c r="N82" s="10">
        <f t="shared" ref="N82:Q82" si="173">(J82-average(J:J))/stdev(J:J)</f>
        <v>1.437302105</v>
      </c>
      <c r="O82" s="10">
        <f t="shared" si="173"/>
        <v>0.2449538198</v>
      </c>
      <c r="P82" s="10">
        <f t="shared" si="173"/>
        <v>0.9229181873</v>
      </c>
      <c r="Q82" s="10">
        <f t="shared" si="173"/>
        <v>-0.4504494416</v>
      </c>
      <c r="R82" s="10">
        <f t="shared" si="7"/>
        <v>0.5386811675</v>
      </c>
      <c r="S82" s="11">
        <f t="shared" si="8"/>
        <v>0.7339490224</v>
      </c>
      <c r="T82" s="10"/>
      <c r="U82" s="10">
        <v>0.0</v>
      </c>
      <c r="V82" s="10">
        <v>0.0</v>
      </c>
      <c r="W82" s="10">
        <f t="shared" si="9"/>
        <v>0</v>
      </c>
      <c r="X82" s="10">
        <f t="shared" si="10"/>
        <v>-0.8624247271</v>
      </c>
      <c r="Y82" s="10">
        <f t="shared" si="11"/>
        <v>-0.3924591169</v>
      </c>
      <c r="Z82" s="10">
        <f t="shared" si="12"/>
        <v>-0.627441922</v>
      </c>
      <c r="AA82" s="11">
        <f t="shared" si="13"/>
        <v>-0.7921123165</v>
      </c>
      <c r="AB82" s="11"/>
      <c r="AD82" s="12">
        <f t="shared" si="14"/>
        <v>0.1827307986</v>
      </c>
      <c r="AE82" s="3">
        <v>0.1053794349</v>
      </c>
      <c r="AF82" s="13">
        <f t="shared" si="15"/>
        <v>0.1633929576</v>
      </c>
    </row>
    <row r="83">
      <c r="A83" s="10">
        <v>1868.0</v>
      </c>
      <c r="B83" s="1" t="s">
        <v>120</v>
      </c>
      <c r="C83" s="10">
        <v>4.0</v>
      </c>
      <c r="D83" s="10">
        <v>1.0</v>
      </c>
      <c r="E83" s="10">
        <f t="shared" ref="E83:F83" si="174">(C83-average(C:C))/stdev(C:C)</f>
        <v>0.2605347161</v>
      </c>
      <c r="F83" s="10">
        <f t="shared" si="174"/>
        <v>0.4747997289</v>
      </c>
      <c r="G83" s="10">
        <f t="shared" si="4"/>
        <v>0.3676672225</v>
      </c>
      <c r="H83" s="11">
        <f t="shared" si="5"/>
        <v>0.6063556898</v>
      </c>
      <c r="J83" s="10">
        <v>83.01</v>
      </c>
      <c r="K83" s="10">
        <v>74.22</v>
      </c>
      <c r="L83" s="10">
        <v>82.81</v>
      </c>
      <c r="M83" s="10">
        <v>52.73</v>
      </c>
      <c r="N83" s="10">
        <f t="shared" ref="N83:Q83" si="175">(J83-average(J:J))/stdev(J:J)</f>
        <v>0.564183168</v>
      </c>
      <c r="O83" s="10">
        <f t="shared" si="175"/>
        <v>0.3907598262</v>
      </c>
      <c r="P83" s="10">
        <f t="shared" si="175"/>
        <v>0.8111004567</v>
      </c>
      <c r="Q83" s="10">
        <f t="shared" si="175"/>
        <v>-0.1877205511</v>
      </c>
      <c r="R83" s="10">
        <f t="shared" si="7"/>
        <v>0.394580725</v>
      </c>
      <c r="S83" s="11">
        <f t="shared" si="8"/>
        <v>0.6281566086</v>
      </c>
      <c r="T83" s="10"/>
      <c r="U83" s="10">
        <v>0.0</v>
      </c>
      <c r="V83" s="10">
        <v>0.0</v>
      </c>
      <c r="W83" s="10">
        <f t="shared" si="9"/>
        <v>0</v>
      </c>
      <c r="X83" s="10">
        <f t="shared" si="10"/>
        <v>-0.8624247271</v>
      </c>
      <c r="Y83" s="10">
        <f t="shared" si="11"/>
        <v>-0.3924591169</v>
      </c>
      <c r="Z83" s="10">
        <f t="shared" si="12"/>
        <v>-0.627441922</v>
      </c>
      <c r="AA83" s="11">
        <f t="shared" si="13"/>
        <v>-0.7921123165</v>
      </c>
      <c r="AB83" s="11"/>
      <c r="AD83" s="12">
        <f t="shared" si="14"/>
        <v>0.1474666606</v>
      </c>
      <c r="AE83" s="3">
        <v>0.1945798252</v>
      </c>
      <c r="AF83" s="13">
        <f t="shared" si="15"/>
        <v>0.1592449518</v>
      </c>
    </row>
    <row r="84">
      <c r="A84" s="10">
        <v>1018.0</v>
      </c>
      <c r="B84" s="1" t="s">
        <v>121</v>
      </c>
      <c r="C84" s="10">
        <v>4.0</v>
      </c>
      <c r="D84" s="10">
        <v>1.0</v>
      </c>
      <c r="E84" s="10">
        <f t="shared" ref="E84:F84" si="176">(C84-average(C:C))/stdev(C:C)</f>
        <v>0.2605347161</v>
      </c>
      <c r="F84" s="10">
        <f t="shared" si="176"/>
        <v>0.4747997289</v>
      </c>
      <c r="G84" s="10">
        <f t="shared" si="4"/>
        <v>0.3676672225</v>
      </c>
      <c r="H84" s="11">
        <f t="shared" si="5"/>
        <v>0.6063556898</v>
      </c>
      <c r="J84" s="10">
        <v>85.28</v>
      </c>
      <c r="K84" s="10">
        <v>78.48</v>
      </c>
      <c r="L84" s="10">
        <v>70.52</v>
      </c>
      <c r="M84" s="10">
        <v>54.68</v>
      </c>
      <c r="N84" s="10">
        <f t="shared" ref="N84:Q84" si="177">(J84-average(J:J))/stdev(J:J)</f>
        <v>0.7157106899</v>
      </c>
      <c r="O84" s="10">
        <f t="shared" si="177"/>
        <v>0.6562015301</v>
      </c>
      <c r="P84" s="10">
        <f t="shared" si="177"/>
        <v>-0.06421158727</v>
      </c>
      <c r="Q84" s="10">
        <f t="shared" si="177"/>
        <v>-0.06829832817</v>
      </c>
      <c r="R84" s="10">
        <f t="shared" si="7"/>
        <v>0.3098505761</v>
      </c>
      <c r="S84" s="11">
        <f t="shared" si="8"/>
        <v>0.5566422335</v>
      </c>
      <c r="T84" s="10"/>
      <c r="U84" s="10">
        <v>1.0</v>
      </c>
      <c r="V84" s="10">
        <v>0.0</v>
      </c>
      <c r="W84" s="10">
        <f t="shared" si="9"/>
        <v>0</v>
      </c>
      <c r="X84" s="10">
        <f t="shared" si="10"/>
        <v>-0.06713485899</v>
      </c>
      <c r="Y84" s="10">
        <f t="shared" si="11"/>
        <v>-0.3924591169</v>
      </c>
      <c r="Z84" s="10">
        <f t="shared" si="12"/>
        <v>-0.2297969879</v>
      </c>
      <c r="AA84" s="11">
        <f t="shared" si="13"/>
        <v>-0.4793714509</v>
      </c>
      <c r="AB84" s="11"/>
      <c r="AD84" s="12">
        <f t="shared" si="14"/>
        <v>0.2278754908</v>
      </c>
      <c r="AE84" s="3">
        <v>-0.07609675877</v>
      </c>
      <c r="AF84" s="13">
        <f t="shared" si="15"/>
        <v>0.1518824284</v>
      </c>
    </row>
    <row r="85">
      <c r="A85" s="10">
        <v>1581.0</v>
      </c>
      <c r="B85" s="1" t="s">
        <v>122</v>
      </c>
      <c r="C85" s="10">
        <v>4.0</v>
      </c>
      <c r="D85" s="10">
        <v>0.0</v>
      </c>
      <c r="E85" s="10">
        <f t="shared" ref="E85:F85" si="178">(C85-average(C:C))/stdev(C:C)</f>
        <v>0.2605347161</v>
      </c>
      <c r="F85" s="10">
        <f t="shared" si="178"/>
        <v>-2.094704687</v>
      </c>
      <c r="G85" s="10">
        <f t="shared" si="4"/>
        <v>-0.9170849852</v>
      </c>
      <c r="H85" s="11">
        <f t="shared" si="5"/>
        <v>-0.9576455426</v>
      </c>
      <c r="J85" s="10">
        <v>77.34</v>
      </c>
      <c r="K85" s="10">
        <v>74.37</v>
      </c>
      <c r="L85" s="10">
        <v>70.22</v>
      </c>
      <c r="M85" s="10">
        <v>60.06</v>
      </c>
      <c r="N85" s="10">
        <f t="shared" ref="N85:Q85" si="179">(J85-average(J:J))/stdev(J:J)</f>
        <v>0.1856981244</v>
      </c>
      <c r="O85" s="10">
        <f t="shared" si="179"/>
        <v>0.400106365</v>
      </c>
      <c r="P85" s="10">
        <f t="shared" si="179"/>
        <v>-0.0855780326</v>
      </c>
      <c r="Q85" s="10">
        <f t="shared" si="179"/>
        <v>0.2611845228</v>
      </c>
      <c r="R85" s="10">
        <f t="shared" si="7"/>
        <v>0.1903527449</v>
      </c>
      <c r="S85" s="11">
        <f t="shared" si="8"/>
        <v>0.4362943329</v>
      </c>
      <c r="T85" s="10"/>
      <c r="U85" s="10">
        <v>2.0</v>
      </c>
      <c r="V85" s="10">
        <v>562.0</v>
      </c>
      <c r="W85" s="10">
        <f t="shared" si="9"/>
        <v>2.749736316</v>
      </c>
      <c r="X85" s="10">
        <f t="shared" si="10"/>
        <v>0.7281550091</v>
      </c>
      <c r="Y85" s="10">
        <f t="shared" si="11"/>
        <v>1.749471714</v>
      </c>
      <c r="Z85" s="10">
        <f t="shared" si="12"/>
        <v>1.238813362</v>
      </c>
      <c r="AA85" s="11">
        <f t="shared" si="13"/>
        <v>1.113019929</v>
      </c>
      <c r="AB85" s="11"/>
      <c r="AD85" s="12">
        <f t="shared" si="14"/>
        <v>0.1972229063</v>
      </c>
      <c r="AE85" s="3">
        <v>-0.006674508468</v>
      </c>
      <c r="AF85" s="13">
        <f t="shared" si="15"/>
        <v>0.1462485526</v>
      </c>
    </row>
    <row r="86">
      <c r="A86" s="10">
        <v>949.0</v>
      </c>
      <c r="B86" s="1" t="s">
        <v>123</v>
      </c>
      <c r="C86" s="10">
        <v>4.0</v>
      </c>
      <c r="D86" s="10">
        <v>1.0</v>
      </c>
      <c r="E86" s="10">
        <f t="shared" ref="E86:F86" si="180">(C86-average(C:C))/stdev(C:C)</f>
        <v>0.2605347161</v>
      </c>
      <c r="F86" s="10">
        <f t="shared" si="180"/>
        <v>0.4747997289</v>
      </c>
      <c r="G86" s="10">
        <f t="shared" si="4"/>
        <v>0.3676672225</v>
      </c>
      <c r="H86" s="11">
        <f t="shared" si="5"/>
        <v>0.6063556898</v>
      </c>
      <c r="J86" s="10">
        <v>85.96</v>
      </c>
      <c r="K86" s="10">
        <v>77.63</v>
      </c>
      <c r="L86" s="10">
        <v>71.57</v>
      </c>
      <c r="M86" s="10">
        <v>52.91</v>
      </c>
      <c r="N86" s="10">
        <f t="shared" ref="N86:Q86" si="181">(J86-average(J:J))/stdev(J:J)</f>
        <v>0.7611021942</v>
      </c>
      <c r="O86" s="10">
        <f t="shared" si="181"/>
        <v>0.6032378098</v>
      </c>
      <c r="P86" s="10">
        <f t="shared" si="181"/>
        <v>0.01057097142</v>
      </c>
      <c r="Q86" s="10">
        <f t="shared" si="181"/>
        <v>-0.1766969613</v>
      </c>
      <c r="R86" s="10">
        <f t="shared" si="7"/>
        <v>0.2995535035</v>
      </c>
      <c r="S86" s="11">
        <f t="shared" si="8"/>
        <v>0.5473148121</v>
      </c>
      <c r="T86" s="10"/>
      <c r="U86" s="10">
        <v>0.0</v>
      </c>
      <c r="V86" s="10">
        <v>0.0</v>
      </c>
      <c r="W86" s="10">
        <f t="shared" si="9"/>
        <v>0</v>
      </c>
      <c r="X86" s="10">
        <f t="shared" si="10"/>
        <v>-0.8624247271</v>
      </c>
      <c r="Y86" s="10">
        <f t="shared" si="11"/>
        <v>-0.3924591169</v>
      </c>
      <c r="Z86" s="10">
        <f t="shared" si="12"/>
        <v>-0.627441922</v>
      </c>
      <c r="AA86" s="11">
        <f t="shared" si="13"/>
        <v>-0.7921123165</v>
      </c>
      <c r="AB86" s="11"/>
      <c r="AD86" s="12">
        <f t="shared" si="14"/>
        <v>0.1205193951</v>
      </c>
      <c r="AE86" s="3">
        <v>0.2050104853</v>
      </c>
      <c r="AF86" s="13">
        <f t="shared" si="15"/>
        <v>0.1416421677</v>
      </c>
    </row>
    <row r="87">
      <c r="A87" s="10">
        <v>1412.0</v>
      </c>
      <c r="B87" s="1" t="s">
        <v>124</v>
      </c>
      <c r="C87" s="10">
        <v>4.0</v>
      </c>
      <c r="D87" s="10">
        <v>1.0</v>
      </c>
      <c r="E87" s="10">
        <f t="shared" ref="E87:F87" si="182">(C87-average(C:C))/stdev(C:C)</f>
        <v>0.2605347161</v>
      </c>
      <c r="F87" s="10">
        <f t="shared" si="182"/>
        <v>0.4747997289</v>
      </c>
      <c r="G87" s="10">
        <f t="shared" si="4"/>
        <v>0.3676672225</v>
      </c>
      <c r="H87" s="11">
        <f t="shared" si="5"/>
        <v>0.6063556898</v>
      </c>
      <c r="J87" s="10">
        <v>72.66</v>
      </c>
      <c r="K87" s="10">
        <v>74.22</v>
      </c>
      <c r="L87" s="10">
        <v>80.47</v>
      </c>
      <c r="M87" s="10">
        <v>62.5</v>
      </c>
      <c r="N87" s="10">
        <f t="shared" ref="N87:Q87" si="183">(J87-average(J:J))/stdev(J:J)</f>
        <v>-0.126702229</v>
      </c>
      <c r="O87" s="10">
        <f t="shared" si="183"/>
        <v>0.3907598262</v>
      </c>
      <c r="P87" s="10">
        <f t="shared" si="183"/>
        <v>0.6444421831</v>
      </c>
      <c r="Q87" s="10">
        <f t="shared" si="183"/>
        <v>0.4106154069</v>
      </c>
      <c r="R87" s="10">
        <f t="shared" si="7"/>
        <v>0.3297787968</v>
      </c>
      <c r="S87" s="11">
        <f t="shared" si="8"/>
        <v>0.5742636997</v>
      </c>
      <c r="T87" s="10"/>
      <c r="U87" s="10">
        <v>0.0</v>
      </c>
      <c r="V87" s="10">
        <v>0.0</v>
      </c>
      <c r="W87" s="10">
        <f t="shared" si="9"/>
        <v>0</v>
      </c>
      <c r="X87" s="10">
        <f t="shared" si="10"/>
        <v>-0.8624247271</v>
      </c>
      <c r="Y87" s="10">
        <f t="shared" si="11"/>
        <v>-0.3924591169</v>
      </c>
      <c r="Z87" s="10">
        <f t="shared" si="12"/>
        <v>-0.627441922</v>
      </c>
      <c r="AA87" s="11">
        <f t="shared" si="13"/>
        <v>-0.7921123165</v>
      </c>
      <c r="AB87" s="11"/>
      <c r="AD87" s="12">
        <f t="shared" si="14"/>
        <v>0.1295023576</v>
      </c>
      <c r="AF87" s="13">
        <f t="shared" si="15"/>
        <v>0.1295023576</v>
      </c>
    </row>
    <row r="88">
      <c r="A88" s="10">
        <v>1721.0</v>
      </c>
      <c r="B88" s="1" t="s">
        <v>125</v>
      </c>
      <c r="C88" s="10">
        <v>4.0</v>
      </c>
      <c r="D88" s="10">
        <v>1.0</v>
      </c>
      <c r="E88" s="10">
        <f t="shared" ref="E88:F88" si="184">(C88-average(C:C))/stdev(C:C)</f>
        <v>0.2605347161</v>
      </c>
      <c r="F88" s="10">
        <f t="shared" si="184"/>
        <v>0.4747997289</v>
      </c>
      <c r="G88" s="10">
        <f t="shared" si="4"/>
        <v>0.3676672225</v>
      </c>
      <c r="H88" s="11">
        <f t="shared" si="5"/>
        <v>0.6063556898</v>
      </c>
      <c r="J88" s="10">
        <v>57.23</v>
      </c>
      <c r="K88" s="10">
        <v>51.76</v>
      </c>
      <c r="L88" s="10">
        <v>74.22</v>
      </c>
      <c r="M88" s="10">
        <v>42.58</v>
      </c>
      <c r="N88" s="10">
        <f t="shared" ref="N88:Q88" si="185">(J88-average(J:J))/stdev(J:J)</f>
        <v>-1.156688864</v>
      </c>
      <c r="O88" s="10">
        <f t="shared" si="185"/>
        <v>-1.008728594</v>
      </c>
      <c r="P88" s="10">
        <f t="shared" si="185"/>
        <v>0.1993079052</v>
      </c>
      <c r="Q88" s="10">
        <f t="shared" si="185"/>
        <v>-0.809328532</v>
      </c>
      <c r="R88" s="10">
        <f t="shared" si="7"/>
        <v>-0.6938595213</v>
      </c>
      <c r="S88" s="11">
        <f t="shared" si="8"/>
        <v>-0.8329823055</v>
      </c>
      <c r="T88" s="10"/>
      <c r="U88" s="10">
        <v>4.0</v>
      </c>
      <c r="V88" s="10">
        <v>0.0</v>
      </c>
      <c r="W88" s="10">
        <f t="shared" si="9"/>
        <v>0</v>
      </c>
      <c r="X88" s="10">
        <f t="shared" si="10"/>
        <v>2.318734745</v>
      </c>
      <c r="Y88" s="10">
        <f t="shared" si="11"/>
        <v>-0.3924591169</v>
      </c>
      <c r="Z88" s="10">
        <f t="shared" si="12"/>
        <v>0.9631378142</v>
      </c>
      <c r="AA88" s="11">
        <f t="shared" si="13"/>
        <v>0.9813958499</v>
      </c>
      <c r="AB88" s="11"/>
      <c r="AD88" s="12">
        <f t="shared" si="14"/>
        <v>0.2515897447</v>
      </c>
      <c r="AE88" s="3">
        <v>-0.2537380554</v>
      </c>
      <c r="AF88" s="13">
        <f t="shared" si="15"/>
        <v>0.1252577947</v>
      </c>
    </row>
    <row r="89">
      <c r="A89" s="10">
        <v>1401.0</v>
      </c>
      <c r="B89" s="1" t="s">
        <v>126</v>
      </c>
      <c r="C89" s="10">
        <v>4.0</v>
      </c>
      <c r="D89" s="10">
        <v>1.0</v>
      </c>
      <c r="E89" s="10">
        <f t="shared" ref="E89:F89" si="186">(C89-average(C:C))/stdev(C:C)</f>
        <v>0.2605347161</v>
      </c>
      <c r="F89" s="10">
        <f t="shared" si="186"/>
        <v>0.4747997289</v>
      </c>
      <c r="G89" s="10">
        <f t="shared" si="4"/>
        <v>0.3676672225</v>
      </c>
      <c r="H89" s="11">
        <f t="shared" si="5"/>
        <v>0.6063556898</v>
      </c>
      <c r="J89" s="10">
        <v>79.16</v>
      </c>
      <c r="K89" s="10">
        <v>71.67</v>
      </c>
      <c r="L89" s="10">
        <v>81.24</v>
      </c>
      <c r="M89" s="10">
        <v>56.13</v>
      </c>
      <c r="N89" s="10">
        <f t="shared" ref="N89:Q89" si="187">(J89-average(J:J))/stdev(J:J)</f>
        <v>0.3071871508</v>
      </c>
      <c r="O89" s="10">
        <f t="shared" si="187"/>
        <v>0.2318686654</v>
      </c>
      <c r="P89" s="10">
        <f t="shared" si="187"/>
        <v>0.6992827261</v>
      </c>
      <c r="Q89" s="10">
        <f t="shared" si="187"/>
        <v>0.02050281197</v>
      </c>
      <c r="R89" s="10">
        <f t="shared" si="7"/>
        <v>0.3147103386</v>
      </c>
      <c r="S89" s="11">
        <f t="shared" si="8"/>
        <v>0.5609904977</v>
      </c>
      <c r="T89" s="10"/>
      <c r="U89" s="10">
        <v>0.0</v>
      </c>
      <c r="V89" s="10">
        <v>0.0</v>
      </c>
      <c r="W89" s="10">
        <f t="shared" si="9"/>
        <v>0</v>
      </c>
      <c r="X89" s="10">
        <f t="shared" si="10"/>
        <v>-0.8624247271</v>
      </c>
      <c r="Y89" s="10">
        <f t="shared" si="11"/>
        <v>-0.3924591169</v>
      </c>
      <c r="Z89" s="10">
        <f t="shared" si="12"/>
        <v>-0.627441922</v>
      </c>
      <c r="AA89" s="11">
        <f t="shared" si="13"/>
        <v>-0.7921123165</v>
      </c>
      <c r="AB89" s="11"/>
      <c r="AD89" s="12">
        <f t="shared" si="14"/>
        <v>0.125077957</v>
      </c>
      <c r="AE89" s="3">
        <v>0.125397843</v>
      </c>
      <c r="AF89" s="13">
        <f t="shared" si="15"/>
        <v>0.1251579285</v>
      </c>
    </row>
    <row r="90">
      <c r="A90" s="10">
        <v>1742.0</v>
      </c>
      <c r="B90" s="1" t="s">
        <v>127</v>
      </c>
      <c r="C90" s="10">
        <v>4.0</v>
      </c>
      <c r="D90" s="10">
        <v>1.0</v>
      </c>
      <c r="E90" s="10">
        <f t="shared" ref="E90:F90" si="188">(C90-average(C:C))/stdev(C:C)</f>
        <v>0.2605347161</v>
      </c>
      <c r="F90" s="10">
        <f t="shared" si="188"/>
        <v>0.4747997289</v>
      </c>
      <c r="G90" s="10">
        <f t="shared" si="4"/>
        <v>0.3676672225</v>
      </c>
      <c r="H90" s="11">
        <f t="shared" si="5"/>
        <v>0.6063556898</v>
      </c>
      <c r="J90" s="10">
        <v>94.14</v>
      </c>
      <c r="K90" s="10">
        <v>85.94</v>
      </c>
      <c r="L90" s="10">
        <v>84.18</v>
      </c>
      <c r="M90" s="10">
        <v>79.3</v>
      </c>
      <c r="N90" s="10">
        <f t="shared" ref="N90:Q90" si="189">(J90-average(J:J))/stdev(J:J)</f>
        <v>1.307135291</v>
      </c>
      <c r="O90" s="10">
        <f t="shared" si="189"/>
        <v>1.121036063</v>
      </c>
      <c r="P90" s="10">
        <f t="shared" si="189"/>
        <v>0.9086738904</v>
      </c>
      <c r="Q90" s="10">
        <f t="shared" si="189"/>
        <v>1.439483789</v>
      </c>
      <c r="R90" s="10">
        <f t="shared" si="7"/>
        <v>1.194082258</v>
      </c>
      <c r="S90" s="11">
        <f t="shared" si="8"/>
        <v>1.09274071</v>
      </c>
      <c r="T90" s="10"/>
      <c r="U90" s="10">
        <v>0.0</v>
      </c>
      <c r="V90" s="10">
        <v>0.0</v>
      </c>
      <c r="W90" s="10">
        <f t="shared" si="9"/>
        <v>0</v>
      </c>
      <c r="X90" s="10">
        <f t="shared" si="10"/>
        <v>-0.8624247271</v>
      </c>
      <c r="Y90" s="10">
        <f t="shared" si="11"/>
        <v>-0.3924591169</v>
      </c>
      <c r="Z90" s="10">
        <f t="shared" si="12"/>
        <v>-0.627441922</v>
      </c>
      <c r="AA90" s="11">
        <f t="shared" si="13"/>
        <v>-0.7921123165</v>
      </c>
      <c r="AB90" s="11"/>
      <c r="AD90" s="12">
        <f t="shared" si="14"/>
        <v>0.3023280276</v>
      </c>
      <c r="AE90" s="3">
        <v>-0.4379672906</v>
      </c>
      <c r="AF90" s="13">
        <f t="shared" si="15"/>
        <v>0.1172541981</v>
      </c>
    </row>
    <row r="91">
      <c r="A91" s="10">
        <v>2016.0</v>
      </c>
      <c r="B91" s="1" t="s">
        <v>128</v>
      </c>
      <c r="C91" s="10">
        <v>4.0</v>
      </c>
      <c r="D91" s="10">
        <v>1.0</v>
      </c>
      <c r="E91" s="10">
        <f t="shared" ref="E91:F91" si="190">(C91-average(C:C))/stdev(C:C)</f>
        <v>0.2605347161</v>
      </c>
      <c r="F91" s="10">
        <f t="shared" si="190"/>
        <v>0.4747997289</v>
      </c>
      <c r="G91" s="10">
        <f t="shared" si="4"/>
        <v>0.3676672225</v>
      </c>
      <c r="H91" s="11">
        <f t="shared" si="5"/>
        <v>0.6063556898</v>
      </c>
      <c r="J91" s="10">
        <v>88.28</v>
      </c>
      <c r="K91" s="10">
        <v>69.53</v>
      </c>
      <c r="L91" s="10">
        <v>61.72</v>
      </c>
      <c r="M91" s="10">
        <v>39.84</v>
      </c>
      <c r="N91" s="10">
        <f t="shared" ref="N91:Q91" si="191">(J91-average(J:J))/stdev(J:J)</f>
        <v>0.9159673267</v>
      </c>
      <c r="O91" s="10">
        <f t="shared" si="191"/>
        <v>0.09852471083</v>
      </c>
      <c r="P91" s="10">
        <f t="shared" si="191"/>
        <v>-0.6909606505</v>
      </c>
      <c r="Q91" s="10">
        <f t="shared" si="191"/>
        <v>-0.9771320658</v>
      </c>
      <c r="R91" s="10">
        <f t="shared" si="7"/>
        <v>-0.1634001697</v>
      </c>
      <c r="S91" s="11">
        <f t="shared" si="8"/>
        <v>-0.4042278685</v>
      </c>
      <c r="T91" s="10"/>
      <c r="U91" s="1"/>
      <c r="V91" s="1"/>
      <c r="W91" s="1" t="str">
        <f t="shared" si="9"/>
        <v/>
      </c>
      <c r="X91" s="1" t="str">
        <f t="shared" si="10"/>
        <v/>
      </c>
      <c r="Y91" s="1" t="str">
        <f t="shared" si="11"/>
        <v/>
      </c>
      <c r="Z91" s="1" t="str">
        <f t="shared" si="12"/>
        <v/>
      </c>
      <c r="AA91" s="11" t="str">
        <f t="shared" si="13"/>
        <v/>
      </c>
      <c r="AB91" s="11"/>
      <c r="AD91" s="12">
        <f t="shared" si="14"/>
        <v>0.1010639106</v>
      </c>
      <c r="AF91" s="13">
        <f t="shared" si="15"/>
        <v>0.1010639106</v>
      </c>
    </row>
    <row r="92">
      <c r="A92" s="10">
        <v>1609.0</v>
      </c>
      <c r="B92" s="1" t="s">
        <v>129</v>
      </c>
      <c r="C92" s="10">
        <v>4.0</v>
      </c>
      <c r="D92" s="10">
        <v>1.0</v>
      </c>
      <c r="E92" s="10">
        <f t="shared" ref="E92:F92" si="192">(C92-average(C:C))/stdev(C:C)</f>
        <v>0.2605347161</v>
      </c>
      <c r="F92" s="10">
        <f t="shared" si="192"/>
        <v>0.4747997289</v>
      </c>
      <c r="G92" s="10">
        <f t="shared" si="4"/>
        <v>0.3676672225</v>
      </c>
      <c r="H92" s="11">
        <f t="shared" si="5"/>
        <v>0.6063556898</v>
      </c>
      <c r="J92" s="10">
        <v>71.88</v>
      </c>
      <c r="K92" s="10">
        <v>67.19</v>
      </c>
      <c r="L92" s="10">
        <v>71.88</v>
      </c>
      <c r="M92" s="10">
        <v>60.94</v>
      </c>
      <c r="N92" s="10">
        <f t="shared" ref="N92:Q92" si="193">(J92-average(J:J))/stdev(J:J)</f>
        <v>-0.1787689546</v>
      </c>
      <c r="O92" s="10">
        <f t="shared" si="193"/>
        <v>-0.04728129555</v>
      </c>
      <c r="P92" s="10">
        <f t="shared" si="193"/>
        <v>0.0326496316</v>
      </c>
      <c r="Q92" s="10">
        <f t="shared" si="193"/>
        <v>0.3150776285</v>
      </c>
      <c r="R92" s="10">
        <f t="shared" si="7"/>
        <v>0.03041925251</v>
      </c>
      <c r="S92" s="11">
        <f t="shared" si="8"/>
        <v>0.1744111594</v>
      </c>
      <c r="T92" s="10"/>
      <c r="U92" s="10">
        <v>1.0</v>
      </c>
      <c r="V92" s="10">
        <v>0.0</v>
      </c>
      <c r="W92" s="10">
        <f t="shared" si="9"/>
        <v>0</v>
      </c>
      <c r="X92" s="10">
        <f t="shared" si="10"/>
        <v>-0.06713485899</v>
      </c>
      <c r="Y92" s="10">
        <f t="shared" si="11"/>
        <v>-0.3924591169</v>
      </c>
      <c r="Z92" s="10">
        <f t="shared" si="12"/>
        <v>-0.2297969879</v>
      </c>
      <c r="AA92" s="11">
        <f t="shared" si="13"/>
        <v>-0.4793714509</v>
      </c>
      <c r="AB92" s="11"/>
      <c r="AD92" s="12">
        <f t="shared" si="14"/>
        <v>0.1004651327</v>
      </c>
      <c r="AF92" s="13">
        <f t="shared" si="15"/>
        <v>0.1004651327</v>
      </c>
    </row>
    <row r="93">
      <c r="A93" s="10">
        <v>871.0</v>
      </c>
      <c r="B93" s="1" t="s">
        <v>130</v>
      </c>
      <c r="C93" s="10">
        <v>4.0</v>
      </c>
      <c r="D93" s="10">
        <v>1.0</v>
      </c>
      <c r="E93" s="10">
        <f t="shared" ref="E93:F93" si="194">(C93-average(C:C))/stdev(C:C)</f>
        <v>0.2605347161</v>
      </c>
      <c r="F93" s="10">
        <f t="shared" si="194"/>
        <v>0.4747997289</v>
      </c>
      <c r="G93" s="10">
        <f t="shared" si="4"/>
        <v>0.3676672225</v>
      </c>
      <c r="H93" s="11">
        <f t="shared" si="5"/>
        <v>0.6063556898</v>
      </c>
      <c r="J93" s="10">
        <v>89.07</v>
      </c>
      <c r="K93" s="10">
        <v>75.66</v>
      </c>
      <c r="L93" s="10">
        <v>77.88</v>
      </c>
      <c r="M93" s="10">
        <v>54.62</v>
      </c>
      <c r="N93" s="10">
        <f t="shared" ref="N93:Q93" si="195">(J93-average(J:J))/stdev(J:J)</f>
        <v>0.9687015744</v>
      </c>
      <c r="O93" s="10">
        <f t="shared" si="195"/>
        <v>0.4804865993</v>
      </c>
      <c r="P93" s="10">
        <f t="shared" si="195"/>
        <v>0.4599785383</v>
      </c>
      <c r="Q93" s="10">
        <f t="shared" si="195"/>
        <v>-0.07197285811</v>
      </c>
      <c r="R93" s="10">
        <f t="shared" si="7"/>
        <v>0.4592984635</v>
      </c>
      <c r="S93" s="11">
        <f t="shared" si="8"/>
        <v>0.6777156214</v>
      </c>
      <c r="T93" s="10"/>
      <c r="U93" s="10">
        <v>0.0</v>
      </c>
      <c r="V93" s="10">
        <v>0.0</v>
      </c>
      <c r="W93" s="10">
        <f t="shared" si="9"/>
        <v>0</v>
      </c>
      <c r="X93" s="10">
        <f t="shared" si="10"/>
        <v>-0.8624247271</v>
      </c>
      <c r="Y93" s="10">
        <f t="shared" si="11"/>
        <v>-0.3924591169</v>
      </c>
      <c r="Z93" s="10">
        <f t="shared" si="12"/>
        <v>-0.627441922</v>
      </c>
      <c r="AA93" s="11">
        <f t="shared" si="13"/>
        <v>-0.7921123165</v>
      </c>
      <c r="AB93" s="11"/>
      <c r="AD93" s="12">
        <f t="shared" si="14"/>
        <v>0.1639863316</v>
      </c>
      <c r="AE93" s="3">
        <v>-0.09342927785</v>
      </c>
      <c r="AF93" s="13">
        <f t="shared" si="15"/>
        <v>0.0996324292</v>
      </c>
    </row>
    <row r="94">
      <c r="A94" s="10">
        <v>1988.0</v>
      </c>
      <c r="B94" s="1" t="s">
        <v>131</v>
      </c>
      <c r="C94" s="10">
        <v>4.0</v>
      </c>
      <c r="D94" s="10">
        <v>1.0</v>
      </c>
      <c r="E94" s="10">
        <f t="shared" ref="E94:F94" si="196">(C94-average(C:C))/stdev(C:C)</f>
        <v>0.2605347161</v>
      </c>
      <c r="F94" s="10">
        <f t="shared" si="196"/>
        <v>0.4747997289</v>
      </c>
      <c r="G94" s="10">
        <f t="shared" si="4"/>
        <v>0.3676672225</v>
      </c>
      <c r="H94" s="11">
        <f t="shared" si="5"/>
        <v>0.6063556898</v>
      </c>
      <c r="J94" s="10">
        <v>83.59</v>
      </c>
      <c r="K94" s="10">
        <v>71.88</v>
      </c>
      <c r="L94" s="10">
        <v>61.72</v>
      </c>
      <c r="M94" s="10">
        <v>41.41</v>
      </c>
      <c r="N94" s="10">
        <f t="shared" ref="N94:Q94" si="197">(J94-average(J:J))/stdev(J:J)</f>
        <v>0.6028994511</v>
      </c>
      <c r="O94" s="10">
        <f t="shared" si="197"/>
        <v>0.2449538198</v>
      </c>
      <c r="P94" s="10">
        <f t="shared" si="197"/>
        <v>-0.6909606505</v>
      </c>
      <c r="Q94" s="10">
        <f t="shared" si="197"/>
        <v>-0.8809818658</v>
      </c>
      <c r="R94" s="10">
        <f t="shared" si="7"/>
        <v>-0.1810223113</v>
      </c>
      <c r="S94" s="11">
        <f t="shared" si="8"/>
        <v>-0.4254671684</v>
      </c>
      <c r="T94" s="10"/>
      <c r="U94" s="1"/>
      <c r="V94" s="1"/>
      <c r="W94" s="1" t="str">
        <f t="shared" si="9"/>
        <v/>
      </c>
      <c r="X94" s="1" t="str">
        <f t="shared" si="10"/>
        <v/>
      </c>
      <c r="Y94" s="1" t="str">
        <f t="shared" si="11"/>
        <v/>
      </c>
      <c r="Z94" s="1" t="str">
        <f t="shared" si="12"/>
        <v/>
      </c>
      <c r="AA94" s="11" t="str">
        <f t="shared" si="13"/>
        <v/>
      </c>
      <c r="AB94" s="11"/>
      <c r="AD94" s="12">
        <f t="shared" si="14"/>
        <v>0.09044426071</v>
      </c>
      <c r="AF94" s="13">
        <f t="shared" si="15"/>
        <v>0.09044426071</v>
      </c>
    </row>
    <row r="95">
      <c r="A95" s="10">
        <v>1349.0</v>
      </c>
      <c r="B95" s="1" t="s">
        <v>132</v>
      </c>
      <c r="C95" s="10">
        <v>4.0</v>
      </c>
      <c r="D95" s="10">
        <v>1.0</v>
      </c>
      <c r="E95" s="10">
        <f t="shared" ref="E95:F95" si="198">(C95-average(C:C))/stdev(C:C)</f>
        <v>0.2605347161</v>
      </c>
      <c r="F95" s="10">
        <f t="shared" si="198"/>
        <v>0.4747997289</v>
      </c>
      <c r="G95" s="10">
        <f t="shared" si="4"/>
        <v>0.3676672225</v>
      </c>
      <c r="H95" s="11">
        <f t="shared" si="5"/>
        <v>0.6063556898</v>
      </c>
      <c r="J95" s="10">
        <v>82.41</v>
      </c>
      <c r="K95" s="10">
        <v>81.16</v>
      </c>
      <c r="L95" s="10">
        <v>72.39</v>
      </c>
      <c r="M95" s="10">
        <v>57.52</v>
      </c>
      <c r="N95" s="10">
        <f t="shared" ref="N95:Q95" si="199">(J95-average(J:J))/stdev(J:J)</f>
        <v>0.5241318407</v>
      </c>
      <c r="O95" s="10">
        <f t="shared" si="199"/>
        <v>0.8231930246</v>
      </c>
      <c r="P95" s="10">
        <f t="shared" si="199"/>
        <v>0.06897258867</v>
      </c>
      <c r="Q95" s="10">
        <f t="shared" si="199"/>
        <v>0.1056294222</v>
      </c>
      <c r="R95" s="10">
        <f t="shared" si="7"/>
        <v>0.380481719</v>
      </c>
      <c r="S95" s="11">
        <f t="shared" si="8"/>
        <v>0.6168320023</v>
      </c>
      <c r="T95" s="10"/>
      <c r="U95" s="10">
        <v>0.0</v>
      </c>
      <c r="V95" s="10">
        <v>0.0</v>
      </c>
      <c r="W95" s="10">
        <f t="shared" si="9"/>
        <v>0</v>
      </c>
      <c r="X95" s="10">
        <f t="shared" si="10"/>
        <v>-0.8624247271</v>
      </c>
      <c r="Y95" s="10">
        <f t="shared" si="11"/>
        <v>-0.3924591169</v>
      </c>
      <c r="Z95" s="10">
        <f t="shared" si="12"/>
        <v>-0.627441922</v>
      </c>
      <c r="AA95" s="11">
        <f t="shared" si="13"/>
        <v>-0.7921123165</v>
      </c>
      <c r="AB95" s="11"/>
      <c r="AD95" s="12">
        <f t="shared" si="14"/>
        <v>0.1436917918</v>
      </c>
      <c r="AE95" s="3">
        <v>-0.07557037335</v>
      </c>
      <c r="AF95" s="13">
        <f t="shared" si="15"/>
        <v>0.08887625054</v>
      </c>
    </row>
    <row r="96">
      <c r="A96" s="10">
        <v>1754.0</v>
      </c>
      <c r="B96" s="1" t="s">
        <v>133</v>
      </c>
      <c r="C96" s="10">
        <v>4.0</v>
      </c>
      <c r="D96" s="10">
        <v>1.0</v>
      </c>
      <c r="E96" s="10">
        <f t="shared" ref="E96:F96" si="200">(C96-average(C:C))/stdev(C:C)</f>
        <v>0.2605347161</v>
      </c>
      <c r="F96" s="10">
        <f t="shared" si="200"/>
        <v>0.4747997289</v>
      </c>
      <c r="G96" s="10">
        <f t="shared" si="4"/>
        <v>0.3676672225</v>
      </c>
      <c r="H96" s="11">
        <f t="shared" si="5"/>
        <v>0.6063556898</v>
      </c>
      <c r="J96" s="10">
        <v>60.35</v>
      </c>
      <c r="K96" s="10">
        <v>52.73</v>
      </c>
      <c r="L96" s="10">
        <v>61.53</v>
      </c>
      <c r="M96" s="10">
        <v>50.39</v>
      </c>
      <c r="N96" s="10">
        <f t="shared" ref="N96:Q96" si="201">(J96-average(J:J))/stdev(J:J)</f>
        <v>-0.9484219621</v>
      </c>
      <c r="O96" s="10">
        <f t="shared" si="201"/>
        <v>-0.9482876426</v>
      </c>
      <c r="P96" s="10">
        <f t="shared" si="201"/>
        <v>-0.7044927325</v>
      </c>
      <c r="Q96" s="10">
        <f t="shared" si="201"/>
        <v>-0.3310272186</v>
      </c>
      <c r="R96" s="10">
        <f t="shared" si="7"/>
        <v>-0.733057389</v>
      </c>
      <c r="S96" s="11">
        <f t="shared" si="8"/>
        <v>-0.8561877066</v>
      </c>
      <c r="T96" s="10"/>
      <c r="U96" s="10">
        <v>2.0</v>
      </c>
      <c r="V96" s="10">
        <v>0.0</v>
      </c>
      <c r="W96" s="10">
        <f t="shared" si="9"/>
        <v>0</v>
      </c>
      <c r="X96" s="10">
        <f t="shared" si="10"/>
        <v>0.7281550091</v>
      </c>
      <c r="Y96" s="10">
        <f t="shared" si="11"/>
        <v>-0.3924591169</v>
      </c>
      <c r="Z96" s="10">
        <f t="shared" si="12"/>
        <v>0.1678479461</v>
      </c>
      <c r="AA96" s="11">
        <f t="shared" si="13"/>
        <v>0.4096925019</v>
      </c>
      <c r="AB96" s="11"/>
      <c r="AD96" s="12">
        <f t="shared" si="14"/>
        <v>0.05328682835</v>
      </c>
      <c r="AE96" s="3">
        <v>0.1874877346</v>
      </c>
      <c r="AF96" s="13">
        <f t="shared" si="15"/>
        <v>0.08683705491</v>
      </c>
    </row>
    <row r="97">
      <c r="A97" s="10">
        <v>1594.0</v>
      </c>
      <c r="B97" s="1" t="s">
        <v>134</v>
      </c>
      <c r="C97" s="10">
        <v>4.0</v>
      </c>
      <c r="D97" s="10">
        <v>1.0</v>
      </c>
      <c r="E97" s="10">
        <f t="shared" ref="E97:F97" si="202">(C97-average(C:C))/stdev(C:C)</f>
        <v>0.2605347161</v>
      </c>
      <c r="F97" s="10">
        <f t="shared" si="202"/>
        <v>0.4747997289</v>
      </c>
      <c r="G97" s="10">
        <f t="shared" si="4"/>
        <v>0.3676672225</v>
      </c>
      <c r="H97" s="11">
        <f t="shared" si="5"/>
        <v>0.6063556898</v>
      </c>
      <c r="J97" s="10">
        <v>77.35</v>
      </c>
      <c r="K97" s="10">
        <v>76.42</v>
      </c>
      <c r="L97" s="10">
        <v>81.2</v>
      </c>
      <c r="M97" s="10">
        <v>64.06</v>
      </c>
      <c r="N97" s="10">
        <f t="shared" ref="N97:Q97" si="203">(J97-average(J:J))/stdev(J:J)</f>
        <v>0.1863656466</v>
      </c>
      <c r="O97" s="10">
        <f t="shared" si="203"/>
        <v>0.5278423963</v>
      </c>
      <c r="P97" s="10">
        <f t="shared" si="203"/>
        <v>0.6964338668</v>
      </c>
      <c r="Q97" s="10">
        <f t="shared" si="203"/>
        <v>0.5061531853</v>
      </c>
      <c r="R97" s="10">
        <f t="shared" si="7"/>
        <v>0.4791987737</v>
      </c>
      <c r="S97" s="11">
        <f t="shared" si="8"/>
        <v>0.6922418463</v>
      </c>
      <c r="T97" s="10"/>
      <c r="U97" s="10">
        <v>0.0</v>
      </c>
      <c r="V97" s="10">
        <v>0.0</v>
      </c>
      <c r="W97" s="10">
        <f t="shared" si="9"/>
        <v>0</v>
      </c>
      <c r="X97" s="10">
        <f t="shared" si="10"/>
        <v>-0.8624247271</v>
      </c>
      <c r="Y97" s="10">
        <f t="shared" si="11"/>
        <v>-0.3924591169</v>
      </c>
      <c r="Z97" s="10">
        <f t="shared" si="12"/>
        <v>-0.627441922</v>
      </c>
      <c r="AA97" s="11">
        <f t="shared" si="13"/>
        <v>-0.7921123165</v>
      </c>
      <c r="AB97" s="11"/>
      <c r="AD97" s="12">
        <f t="shared" si="14"/>
        <v>0.1688284065</v>
      </c>
      <c r="AE97" s="3">
        <v>-0.1799596512</v>
      </c>
      <c r="AF97" s="13">
        <f t="shared" si="15"/>
        <v>0.08163139208</v>
      </c>
    </row>
    <row r="98">
      <c r="A98" s="10">
        <v>1493.0</v>
      </c>
      <c r="B98" s="1" t="s">
        <v>136</v>
      </c>
      <c r="C98" s="10">
        <v>4.0</v>
      </c>
      <c r="D98" s="10">
        <v>1.0</v>
      </c>
      <c r="E98" s="10">
        <f t="shared" ref="E98:F98" si="204">(C98-average(C:C))/stdev(C:C)</f>
        <v>0.2605347161</v>
      </c>
      <c r="F98" s="10">
        <f t="shared" si="204"/>
        <v>0.4747997289</v>
      </c>
      <c r="G98" s="10">
        <f t="shared" si="4"/>
        <v>0.3676672225</v>
      </c>
      <c r="H98" s="11">
        <f t="shared" si="5"/>
        <v>0.6063556898</v>
      </c>
      <c r="J98" s="10">
        <v>72.71</v>
      </c>
      <c r="K98" s="10">
        <v>69.04</v>
      </c>
      <c r="L98" s="10">
        <v>53.81</v>
      </c>
      <c r="M98" s="10">
        <v>56.15</v>
      </c>
      <c r="N98" s="10">
        <f t="shared" ref="N98:Q98" si="205">(J98-average(J:J))/stdev(J:J)</f>
        <v>-0.1233646184</v>
      </c>
      <c r="O98" s="10">
        <f t="shared" si="205"/>
        <v>0.06799268385</v>
      </c>
      <c r="P98" s="10">
        <f t="shared" si="205"/>
        <v>-1.254322593</v>
      </c>
      <c r="Q98" s="10">
        <f t="shared" si="205"/>
        <v>0.02172765528</v>
      </c>
      <c r="R98" s="10">
        <f t="shared" si="7"/>
        <v>-0.321991718</v>
      </c>
      <c r="S98" s="11">
        <f t="shared" si="8"/>
        <v>-0.5674431407</v>
      </c>
      <c r="T98" s="10"/>
      <c r="U98" s="10">
        <v>2.0</v>
      </c>
      <c r="V98" s="10">
        <v>0.0</v>
      </c>
      <c r="W98" s="10">
        <f t="shared" si="9"/>
        <v>0</v>
      </c>
      <c r="X98" s="10">
        <f t="shared" si="10"/>
        <v>0.7281550091</v>
      </c>
      <c r="Y98" s="10">
        <f t="shared" si="11"/>
        <v>-0.3924591169</v>
      </c>
      <c r="Z98" s="10">
        <f t="shared" si="12"/>
        <v>0.1678479461</v>
      </c>
      <c r="AA98" s="11">
        <f t="shared" si="13"/>
        <v>0.4096925019</v>
      </c>
      <c r="AB98" s="11"/>
      <c r="AD98" s="12">
        <f t="shared" si="14"/>
        <v>0.149535017</v>
      </c>
      <c r="AE98" s="3">
        <v>-0.1706950527</v>
      </c>
      <c r="AF98" s="13">
        <f t="shared" si="15"/>
        <v>0.06947749956</v>
      </c>
    </row>
    <row r="99">
      <c r="A99" s="10">
        <v>1752.0</v>
      </c>
      <c r="B99" s="1" t="s">
        <v>137</v>
      </c>
      <c r="C99" s="10">
        <v>4.0</v>
      </c>
      <c r="D99" s="10">
        <v>1.0</v>
      </c>
      <c r="E99" s="10">
        <f t="shared" ref="E99:F99" si="206">(C99-average(C:C))/stdev(C:C)</f>
        <v>0.2605347161</v>
      </c>
      <c r="F99" s="10">
        <f t="shared" si="206"/>
        <v>0.4747997289</v>
      </c>
      <c r="G99" s="10">
        <f t="shared" si="4"/>
        <v>0.3676672225</v>
      </c>
      <c r="H99" s="11">
        <f t="shared" si="5"/>
        <v>0.6063556898</v>
      </c>
      <c r="J99" s="10">
        <v>82.81</v>
      </c>
      <c r="K99" s="10">
        <v>74.22</v>
      </c>
      <c r="L99" s="10">
        <v>84.18</v>
      </c>
      <c r="M99" s="10">
        <v>54.29</v>
      </c>
      <c r="N99" s="10">
        <f t="shared" ref="N99:Q99" si="207">(J99-average(J:J))/stdev(J:J)</f>
        <v>0.5508327256</v>
      </c>
      <c r="O99" s="10">
        <f t="shared" si="207"/>
        <v>0.3907598262</v>
      </c>
      <c r="P99" s="10">
        <f t="shared" si="207"/>
        <v>0.9086738904</v>
      </c>
      <c r="Q99" s="10">
        <f t="shared" si="207"/>
        <v>-0.09218277276</v>
      </c>
      <c r="R99" s="10">
        <f t="shared" si="7"/>
        <v>0.4395209174</v>
      </c>
      <c r="S99" s="11">
        <f t="shared" si="8"/>
        <v>0.6629637376</v>
      </c>
      <c r="T99" s="10"/>
      <c r="U99" s="10">
        <v>0.0</v>
      </c>
      <c r="V99" s="10">
        <v>0.0</v>
      </c>
      <c r="W99" s="10">
        <f t="shared" si="9"/>
        <v>0</v>
      </c>
      <c r="X99" s="10">
        <f t="shared" si="10"/>
        <v>-0.8624247271</v>
      </c>
      <c r="Y99" s="10">
        <f t="shared" si="11"/>
        <v>-0.3924591169</v>
      </c>
      <c r="Z99" s="10">
        <f t="shared" si="12"/>
        <v>-0.627441922</v>
      </c>
      <c r="AA99" s="11">
        <f t="shared" si="13"/>
        <v>-0.7921123165</v>
      </c>
      <c r="AB99" s="11"/>
      <c r="AD99" s="12">
        <f t="shared" si="14"/>
        <v>0.1590690369</v>
      </c>
      <c r="AE99" s="3">
        <v>-0.2061851187</v>
      </c>
      <c r="AF99" s="13">
        <f t="shared" si="15"/>
        <v>0.06775549803</v>
      </c>
    </row>
    <row r="100">
      <c r="A100" s="10">
        <v>1426.0</v>
      </c>
      <c r="B100" s="1" t="s">
        <v>138</v>
      </c>
      <c r="C100" s="10">
        <v>4.0</v>
      </c>
      <c r="D100" s="10">
        <v>1.0</v>
      </c>
      <c r="E100" s="10">
        <f t="shared" ref="E100:F100" si="208">(C100-average(C:C))/stdev(C:C)</f>
        <v>0.2605347161</v>
      </c>
      <c r="F100" s="10">
        <f t="shared" si="208"/>
        <v>0.4747997289</v>
      </c>
      <c r="G100" s="10">
        <f t="shared" si="4"/>
        <v>0.3676672225</v>
      </c>
      <c r="H100" s="11">
        <f t="shared" si="5"/>
        <v>0.6063556898</v>
      </c>
      <c r="J100" s="10">
        <v>78.78</v>
      </c>
      <c r="K100" s="10">
        <v>71.08</v>
      </c>
      <c r="L100" s="10">
        <v>74.07</v>
      </c>
      <c r="M100" s="10">
        <v>56.96</v>
      </c>
      <c r="N100" s="10">
        <f t="shared" ref="N100:Q100" si="209">(J100-average(J:J))/stdev(J:J)</f>
        <v>0.2818213101</v>
      </c>
      <c r="O100" s="10">
        <f t="shared" si="209"/>
        <v>0.1951056125</v>
      </c>
      <c r="P100" s="10">
        <f t="shared" si="209"/>
        <v>0.1886246826</v>
      </c>
      <c r="Q100" s="10">
        <f t="shared" si="209"/>
        <v>0.07133380942</v>
      </c>
      <c r="R100" s="10">
        <f t="shared" si="7"/>
        <v>0.1842213536</v>
      </c>
      <c r="S100" s="11">
        <f t="shared" si="8"/>
        <v>0.4292101509</v>
      </c>
      <c r="T100" s="10"/>
      <c r="U100" s="10">
        <v>0.0</v>
      </c>
      <c r="V100" s="10">
        <v>0.0</v>
      </c>
      <c r="W100" s="10">
        <f t="shared" si="9"/>
        <v>0</v>
      </c>
      <c r="X100" s="10">
        <f t="shared" si="10"/>
        <v>-0.8624247271</v>
      </c>
      <c r="Y100" s="10">
        <f t="shared" si="11"/>
        <v>-0.3924591169</v>
      </c>
      <c r="Z100" s="10">
        <f t="shared" si="12"/>
        <v>-0.627441922</v>
      </c>
      <c r="AA100" s="11">
        <f t="shared" si="13"/>
        <v>-0.7921123165</v>
      </c>
      <c r="AB100" s="11"/>
      <c r="AD100" s="12">
        <f t="shared" si="14"/>
        <v>0.08115117472</v>
      </c>
      <c r="AE100" s="3">
        <v>0.006601278109</v>
      </c>
      <c r="AF100" s="13">
        <f t="shared" si="15"/>
        <v>0.06251370057</v>
      </c>
    </row>
    <row r="101">
      <c r="A101" s="10">
        <v>1746.0</v>
      </c>
      <c r="B101" s="1" t="s">
        <v>112</v>
      </c>
      <c r="C101" s="10">
        <v>4.0</v>
      </c>
      <c r="D101" s="10">
        <v>1.0</v>
      </c>
      <c r="E101" s="10">
        <f t="shared" ref="E101:F101" si="210">(C101-average(C:C))/stdev(C:C)</f>
        <v>0.2605347161</v>
      </c>
      <c r="F101" s="10">
        <f t="shared" si="210"/>
        <v>0.4747997289</v>
      </c>
      <c r="G101" s="10">
        <f t="shared" si="4"/>
        <v>0.3676672225</v>
      </c>
      <c r="H101" s="11">
        <f t="shared" si="5"/>
        <v>0.6063556898</v>
      </c>
      <c r="J101" s="10">
        <v>77.89</v>
      </c>
      <c r="K101" s="10">
        <v>57.9</v>
      </c>
      <c r="L101" s="10">
        <v>64.06</v>
      </c>
      <c r="M101" s="10">
        <v>44.29</v>
      </c>
      <c r="N101" s="10">
        <f t="shared" ref="N101:Q101" si="211">(J101-average(J:J))/stdev(J:J)</f>
        <v>0.2224118412</v>
      </c>
      <c r="O101" s="10">
        <f t="shared" si="211"/>
        <v>-0.6261436029</v>
      </c>
      <c r="P101" s="10">
        <f t="shared" si="211"/>
        <v>-0.5243023769</v>
      </c>
      <c r="Q101" s="10">
        <f t="shared" si="211"/>
        <v>-0.7046044289</v>
      </c>
      <c r="R101" s="10">
        <f t="shared" si="7"/>
        <v>-0.4081596419</v>
      </c>
      <c r="S101" s="11">
        <f t="shared" si="8"/>
        <v>-0.6388737292</v>
      </c>
      <c r="T101" s="10"/>
      <c r="U101" s="1"/>
      <c r="V101" s="1"/>
      <c r="W101" s="1" t="str">
        <f t="shared" si="9"/>
        <v/>
      </c>
      <c r="X101" s="1" t="str">
        <f t="shared" si="10"/>
        <v/>
      </c>
      <c r="Y101" s="1" t="str">
        <f t="shared" si="11"/>
        <v/>
      </c>
      <c r="Z101" s="1" t="str">
        <f t="shared" si="12"/>
        <v/>
      </c>
      <c r="AA101" s="11" t="str">
        <f t="shared" si="13"/>
        <v/>
      </c>
      <c r="AB101" s="11"/>
      <c r="AD101" s="12">
        <f t="shared" si="14"/>
        <v>-0.01625901972</v>
      </c>
      <c r="AE101" s="3">
        <v>0.2821981847</v>
      </c>
      <c r="AF101" s="13">
        <f t="shared" si="15"/>
        <v>0.05835528139</v>
      </c>
    </row>
    <row r="102">
      <c r="A102" s="10">
        <v>1233.0</v>
      </c>
      <c r="B102" s="1" t="s">
        <v>139</v>
      </c>
      <c r="C102" s="10">
        <v>4.0</v>
      </c>
      <c r="D102" s="10">
        <v>1.0</v>
      </c>
      <c r="E102" s="10">
        <f t="shared" ref="E102:F102" si="212">(C102-average(C:C))/stdev(C:C)</f>
        <v>0.2605347161</v>
      </c>
      <c r="F102" s="10">
        <f t="shared" si="212"/>
        <v>0.4747997289</v>
      </c>
      <c r="G102" s="10">
        <f t="shared" si="4"/>
        <v>0.3676672225</v>
      </c>
      <c r="H102" s="11">
        <f t="shared" si="5"/>
        <v>0.6063556898</v>
      </c>
      <c r="J102" s="10">
        <v>70.45</v>
      </c>
      <c r="K102" s="10">
        <v>73.66</v>
      </c>
      <c r="L102" s="10">
        <v>73.5</v>
      </c>
      <c r="M102" s="10">
        <v>60.76</v>
      </c>
      <c r="N102" s="10">
        <f t="shared" ref="N102:Q102" si="213">(J102-average(J:J))/stdev(J:J)</f>
        <v>-0.2742246181</v>
      </c>
      <c r="O102" s="10">
        <f t="shared" si="213"/>
        <v>0.3558660811</v>
      </c>
      <c r="P102" s="10">
        <f t="shared" si="213"/>
        <v>0.1480284364</v>
      </c>
      <c r="Q102" s="10">
        <f t="shared" si="213"/>
        <v>0.3040540387</v>
      </c>
      <c r="R102" s="10">
        <f t="shared" si="7"/>
        <v>0.1334309845</v>
      </c>
      <c r="S102" s="11">
        <f t="shared" si="8"/>
        <v>0.3652820616</v>
      </c>
      <c r="T102" s="10"/>
      <c r="U102" s="10">
        <v>0.0</v>
      </c>
      <c r="V102" s="10">
        <v>0.0</v>
      </c>
      <c r="W102" s="10">
        <f t="shared" si="9"/>
        <v>0</v>
      </c>
      <c r="X102" s="10">
        <f t="shared" si="10"/>
        <v>-0.8624247271</v>
      </c>
      <c r="Y102" s="10">
        <f t="shared" si="11"/>
        <v>-0.3924591169</v>
      </c>
      <c r="Z102" s="10">
        <f t="shared" si="12"/>
        <v>-0.627441922</v>
      </c>
      <c r="AA102" s="11">
        <f t="shared" si="13"/>
        <v>-0.7921123165</v>
      </c>
      <c r="AB102" s="11"/>
      <c r="AD102" s="12">
        <f t="shared" si="14"/>
        <v>0.05984181162</v>
      </c>
      <c r="AE102" s="3">
        <v>-0.03287979341</v>
      </c>
      <c r="AF102" s="13">
        <f t="shared" si="15"/>
        <v>0.03666141036</v>
      </c>
    </row>
    <row r="103">
      <c r="A103" s="10">
        <v>1402.0</v>
      </c>
      <c r="B103" s="1" t="s">
        <v>140</v>
      </c>
      <c r="C103" s="10">
        <v>2.0</v>
      </c>
      <c r="D103" s="10">
        <v>0.0</v>
      </c>
      <c r="E103" s="10">
        <f t="shared" ref="E103:F103" si="214">(C103-average(C:C))/stdev(C:C)</f>
        <v>-3.908020741</v>
      </c>
      <c r="F103" s="10">
        <f t="shared" si="214"/>
        <v>-2.094704687</v>
      </c>
      <c r="G103" s="10">
        <f t="shared" si="4"/>
        <v>-3.001362714</v>
      </c>
      <c r="H103" s="11">
        <f t="shared" si="5"/>
        <v>-1.732444144</v>
      </c>
      <c r="J103" s="10">
        <v>85.56</v>
      </c>
      <c r="K103" s="10">
        <v>84.87</v>
      </c>
      <c r="L103" s="10">
        <v>86.74</v>
      </c>
      <c r="M103" s="10">
        <v>83.06</v>
      </c>
      <c r="N103" s="10">
        <f t="shared" ref="N103:Q103" si="215">(J103-average(J:J))/stdev(J:J)</f>
        <v>0.7344013093</v>
      </c>
      <c r="O103" s="10">
        <f t="shared" si="215"/>
        <v>1.054364086</v>
      </c>
      <c r="P103" s="10">
        <f t="shared" si="215"/>
        <v>1.091000891</v>
      </c>
      <c r="Q103" s="10">
        <f t="shared" si="215"/>
        <v>1.669754332</v>
      </c>
      <c r="R103" s="10">
        <f t="shared" si="7"/>
        <v>1.137380154</v>
      </c>
      <c r="S103" s="11">
        <f t="shared" si="8"/>
        <v>1.066480264</v>
      </c>
      <c r="T103" s="10"/>
      <c r="U103" s="10">
        <v>3.0</v>
      </c>
      <c r="V103" s="10">
        <v>0.0</v>
      </c>
      <c r="W103" s="10">
        <f t="shared" si="9"/>
        <v>0</v>
      </c>
      <c r="X103" s="10">
        <f t="shared" si="10"/>
        <v>1.523444877</v>
      </c>
      <c r="Y103" s="10">
        <f t="shared" si="11"/>
        <v>-0.3924591169</v>
      </c>
      <c r="Z103" s="10">
        <f t="shared" si="12"/>
        <v>0.5654928802</v>
      </c>
      <c r="AA103" s="11">
        <f t="shared" si="13"/>
        <v>0.7519926065</v>
      </c>
      <c r="AB103" s="11"/>
      <c r="AD103" s="12">
        <f t="shared" si="14"/>
        <v>0.02867624213</v>
      </c>
      <c r="AF103" s="13">
        <f t="shared" si="15"/>
        <v>0.02867624213</v>
      </c>
    </row>
    <row r="104">
      <c r="A104" s="10">
        <v>1470.0</v>
      </c>
      <c r="B104" s="1" t="s">
        <v>141</v>
      </c>
      <c r="C104" s="10">
        <v>4.0</v>
      </c>
      <c r="D104" s="10">
        <v>1.0</v>
      </c>
      <c r="E104" s="10">
        <f t="shared" ref="E104:F104" si="216">(C104-average(C:C))/stdev(C:C)</f>
        <v>0.2605347161</v>
      </c>
      <c r="F104" s="10">
        <f t="shared" si="216"/>
        <v>0.4747997289</v>
      </c>
      <c r="G104" s="10">
        <f t="shared" si="4"/>
        <v>0.3676672225</v>
      </c>
      <c r="H104" s="11">
        <f t="shared" si="5"/>
        <v>0.6063556898</v>
      </c>
      <c r="J104" s="10">
        <v>75.37</v>
      </c>
      <c r="K104" s="10">
        <v>71.52</v>
      </c>
      <c r="L104" s="10">
        <v>77.42</v>
      </c>
      <c r="M104" s="10">
        <v>53.93</v>
      </c>
      <c r="N104" s="10">
        <f t="shared" ref="N104:Q104" si="217">(J104-average(J:J))/stdev(J:J)</f>
        <v>0.05419626626</v>
      </c>
      <c r="O104" s="10">
        <f t="shared" si="217"/>
        <v>0.2225221265</v>
      </c>
      <c r="P104" s="10">
        <f t="shared" si="217"/>
        <v>0.4272166555</v>
      </c>
      <c r="Q104" s="10">
        <f t="shared" si="217"/>
        <v>-0.1142299524</v>
      </c>
      <c r="R104" s="10">
        <f t="shared" si="7"/>
        <v>0.147426274</v>
      </c>
      <c r="S104" s="11">
        <f t="shared" si="8"/>
        <v>0.3839612923</v>
      </c>
      <c r="T104" s="10"/>
      <c r="U104" s="10">
        <v>0.0</v>
      </c>
      <c r="V104" s="10">
        <v>0.0</v>
      </c>
      <c r="W104" s="10">
        <f t="shared" si="9"/>
        <v>0</v>
      </c>
      <c r="X104" s="10">
        <f t="shared" si="10"/>
        <v>-0.8624247271</v>
      </c>
      <c r="Y104" s="10">
        <f t="shared" si="11"/>
        <v>-0.3924591169</v>
      </c>
      <c r="Z104" s="10">
        <f t="shared" si="12"/>
        <v>-0.627441922</v>
      </c>
      <c r="AA104" s="11">
        <f t="shared" si="13"/>
        <v>-0.7921123165</v>
      </c>
      <c r="AB104" s="11"/>
      <c r="AD104" s="12">
        <f t="shared" si="14"/>
        <v>0.06606822184</v>
      </c>
      <c r="AE104" s="3">
        <v>-0.1417596709</v>
      </c>
      <c r="AF104" s="13">
        <f t="shared" si="15"/>
        <v>0.01411124866</v>
      </c>
    </row>
    <row r="105">
      <c r="A105" s="10">
        <v>1997.0</v>
      </c>
      <c r="B105" s="1" t="s">
        <v>135</v>
      </c>
      <c r="C105" s="10">
        <v>4.0</v>
      </c>
      <c r="D105" s="10">
        <v>1.0</v>
      </c>
      <c r="E105" s="10">
        <f t="shared" ref="E105:F105" si="218">(C105-average(C:C))/stdev(C:C)</f>
        <v>0.2605347161</v>
      </c>
      <c r="F105" s="10">
        <f t="shared" si="218"/>
        <v>0.4747997289</v>
      </c>
      <c r="G105" s="10">
        <f t="shared" si="4"/>
        <v>0.3676672225</v>
      </c>
      <c r="H105" s="11">
        <f t="shared" si="5"/>
        <v>0.6063556898</v>
      </c>
      <c r="J105" s="10">
        <v>73.44</v>
      </c>
      <c r="K105" s="10">
        <v>57.81</v>
      </c>
      <c r="L105" s="10">
        <v>71.88</v>
      </c>
      <c r="M105" s="10">
        <v>44.53</v>
      </c>
      <c r="N105" s="10">
        <f t="shared" ref="N105:Q105" si="219">(J105-average(J:J))/stdev(J:J)</f>
        <v>-0.07463550343</v>
      </c>
      <c r="O105" s="10">
        <f t="shared" si="219"/>
        <v>-0.6317515262</v>
      </c>
      <c r="P105" s="10">
        <f t="shared" si="219"/>
        <v>0.0326496316</v>
      </c>
      <c r="Q105" s="10">
        <f t="shared" si="219"/>
        <v>-0.6899063091</v>
      </c>
      <c r="R105" s="10">
        <f t="shared" si="7"/>
        <v>-0.3409109268</v>
      </c>
      <c r="S105" s="11">
        <f t="shared" si="8"/>
        <v>-0.5838757803</v>
      </c>
      <c r="T105" s="10"/>
      <c r="U105" s="1"/>
      <c r="V105" s="1"/>
      <c r="W105" s="1" t="str">
        <f t="shared" si="9"/>
        <v/>
      </c>
      <c r="X105" s="1" t="str">
        <f t="shared" si="10"/>
        <v/>
      </c>
      <c r="Y105" s="1" t="str">
        <f t="shared" si="11"/>
        <v/>
      </c>
      <c r="Z105" s="1" t="str">
        <f t="shared" si="12"/>
        <v/>
      </c>
      <c r="AA105" s="11" t="str">
        <f t="shared" si="13"/>
        <v/>
      </c>
      <c r="AB105" s="11"/>
      <c r="AD105" s="12">
        <f t="shared" si="14"/>
        <v>0.01123995475</v>
      </c>
      <c r="AF105" s="13">
        <f t="shared" si="15"/>
        <v>0.01123995475</v>
      </c>
    </row>
    <row r="106">
      <c r="A106" s="10">
        <v>1304.0</v>
      </c>
      <c r="B106" s="1" t="s">
        <v>142</v>
      </c>
      <c r="C106" s="10">
        <v>4.0</v>
      </c>
      <c r="D106" s="10">
        <v>1.0</v>
      </c>
      <c r="E106" s="10">
        <f t="shared" ref="E106:F106" si="220">(C106-average(C:C))/stdev(C:C)</f>
        <v>0.2605347161</v>
      </c>
      <c r="F106" s="10">
        <f t="shared" si="220"/>
        <v>0.4747997289</v>
      </c>
      <c r="G106" s="10">
        <f t="shared" si="4"/>
        <v>0.3676672225</v>
      </c>
      <c r="H106" s="11">
        <f t="shared" si="5"/>
        <v>0.6063556898</v>
      </c>
      <c r="J106" s="10">
        <v>79.61</v>
      </c>
      <c r="K106" s="10">
        <v>73.72</v>
      </c>
      <c r="L106" s="10">
        <v>74.95</v>
      </c>
      <c r="M106" s="10">
        <v>58.74</v>
      </c>
      <c r="N106" s="10">
        <f t="shared" ref="N106:Q106" si="221">(J106-average(J:J))/stdev(J:J)</f>
        <v>0.3372256463</v>
      </c>
      <c r="O106" s="10">
        <f t="shared" si="221"/>
        <v>0.3596046966</v>
      </c>
      <c r="P106" s="10">
        <f t="shared" si="221"/>
        <v>0.2512995889</v>
      </c>
      <c r="Q106" s="10">
        <f t="shared" si="221"/>
        <v>0.1803448642</v>
      </c>
      <c r="R106" s="10">
        <f t="shared" si="7"/>
        <v>0.282118699</v>
      </c>
      <c r="S106" s="11">
        <f t="shared" si="8"/>
        <v>0.5311484717</v>
      </c>
      <c r="T106" s="10"/>
      <c r="U106" s="10">
        <v>0.0</v>
      </c>
      <c r="V106" s="10">
        <v>0.0</v>
      </c>
      <c r="W106" s="10">
        <f t="shared" si="9"/>
        <v>0</v>
      </c>
      <c r="X106" s="10">
        <f t="shared" si="10"/>
        <v>-0.8624247271</v>
      </c>
      <c r="Y106" s="10">
        <f t="shared" si="11"/>
        <v>-0.3924591169</v>
      </c>
      <c r="Z106" s="10">
        <f t="shared" si="12"/>
        <v>-0.627441922</v>
      </c>
      <c r="AA106" s="11">
        <f t="shared" si="13"/>
        <v>-0.7921123165</v>
      </c>
      <c r="AB106" s="11"/>
      <c r="AD106" s="12">
        <f t="shared" si="14"/>
        <v>0.115130615</v>
      </c>
      <c r="AE106" s="3">
        <v>-0.3226556137</v>
      </c>
      <c r="AF106" s="13">
        <f t="shared" si="15"/>
        <v>0.005684057815</v>
      </c>
    </row>
    <row r="107">
      <c r="A107" s="10">
        <v>492.0</v>
      </c>
      <c r="B107" s="1" t="s">
        <v>143</v>
      </c>
      <c r="C107" s="10">
        <v>2.0</v>
      </c>
      <c r="D107" s="10">
        <v>0.0</v>
      </c>
      <c r="E107" s="10">
        <f t="shared" ref="E107:F107" si="222">(C107-average(C:C))/stdev(C:C)</f>
        <v>-3.908020741</v>
      </c>
      <c r="F107" s="10">
        <f t="shared" si="222"/>
        <v>-2.094704687</v>
      </c>
      <c r="G107" s="10">
        <f t="shared" si="4"/>
        <v>-3.001362714</v>
      </c>
      <c r="H107" s="11">
        <f t="shared" si="5"/>
        <v>-1.732444144</v>
      </c>
      <c r="J107" s="10">
        <v>65.23</v>
      </c>
      <c r="K107" s="10">
        <v>69.49</v>
      </c>
      <c r="L107" s="10">
        <v>78.29</v>
      </c>
      <c r="M107" s="10">
        <v>61.11</v>
      </c>
      <c r="N107" s="10">
        <f t="shared" ref="N107:Q107" si="223">(J107-average(J:J))/stdev(J:J)</f>
        <v>-0.6226711662</v>
      </c>
      <c r="O107" s="10">
        <f t="shared" si="223"/>
        <v>0.09603230046</v>
      </c>
      <c r="P107" s="10">
        <f t="shared" si="223"/>
        <v>0.489179347</v>
      </c>
      <c r="Q107" s="10">
        <f t="shared" si="223"/>
        <v>0.3254887967</v>
      </c>
      <c r="R107" s="10">
        <f t="shared" si="7"/>
        <v>0.07200731949</v>
      </c>
      <c r="S107" s="11">
        <f t="shared" si="8"/>
        <v>0.268341796</v>
      </c>
      <c r="T107" s="10"/>
      <c r="U107" s="10">
        <v>1.0</v>
      </c>
      <c r="V107" s="10">
        <v>336690.0</v>
      </c>
      <c r="W107" s="10">
        <f t="shared" si="9"/>
        <v>5.527230218</v>
      </c>
      <c r="X107" s="10">
        <f t="shared" si="10"/>
        <v>-0.06713485899</v>
      </c>
      <c r="Y107" s="10">
        <f t="shared" si="11"/>
        <v>3.913024557</v>
      </c>
      <c r="Z107" s="10">
        <f t="shared" si="12"/>
        <v>1.922944849</v>
      </c>
      <c r="AA107" s="11">
        <f t="shared" si="13"/>
        <v>1.38670287</v>
      </c>
      <c r="AB107" s="11"/>
      <c r="AD107" s="12">
        <f t="shared" si="14"/>
        <v>-0.02579982623</v>
      </c>
      <c r="AF107" s="13">
        <f t="shared" si="15"/>
        <v>-0.02579982623</v>
      </c>
    </row>
    <row r="108">
      <c r="A108" s="10">
        <v>1904.0</v>
      </c>
      <c r="B108" s="1" t="s">
        <v>144</v>
      </c>
      <c r="C108" s="10">
        <v>4.0</v>
      </c>
      <c r="D108" s="10">
        <v>1.0</v>
      </c>
      <c r="E108" s="10">
        <f t="shared" ref="E108:F108" si="224">(C108-average(C:C))/stdev(C:C)</f>
        <v>0.2605347161</v>
      </c>
      <c r="F108" s="10">
        <f t="shared" si="224"/>
        <v>0.4747997289</v>
      </c>
      <c r="G108" s="10">
        <f t="shared" si="4"/>
        <v>0.3676672225</v>
      </c>
      <c r="H108" s="11">
        <f t="shared" si="5"/>
        <v>0.6063556898</v>
      </c>
      <c r="J108" s="10">
        <v>76.56</v>
      </c>
      <c r="K108" s="10">
        <v>53.91</v>
      </c>
      <c r="L108" s="10">
        <v>62.5</v>
      </c>
      <c r="M108" s="10">
        <v>46.88</v>
      </c>
      <c r="N108" s="10">
        <f t="shared" ref="N108:Q108" si="225">(J108-average(J:J))/stdev(J:J)</f>
        <v>0.1336313989</v>
      </c>
      <c r="O108" s="10">
        <f t="shared" si="225"/>
        <v>-0.8747615368</v>
      </c>
      <c r="P108" s="10">
        <f t="shared" si="225"/>
        <v>-0.6354078926</v>
      </c>
      <c r="Q108" s="10">
        <f t="shared" si="225"/>
        <v>-0.5459872199</v>
      </c>
      <c r="R108" s="10">
        <f t="shared" si="7"/>
        <v>-0.4806313126</v>
      </c>
      <c r="S108" s="11">
        <f t="shared" si="8"/>
        <v>-0.693275784</v>
      </c>
      <c r="T108" s="10"/>
      <c r="U108" s="1"/>
      <c r="V108" s="1"/>
      <c r="W108" s="1" t="str">
        <f t="shared" si="9"/>
        <v/>
      </c>
      <c r="X108" s="1" t="str">
        <f t="shared" si="10"/>
        <v/>
      </c>
      <c r="Y108" s="1" t="str">
        <f t="shared" si="11"/>
        <v/>
      </c>
      <c r="Z108" s="1" t="str">
        <f t="shared" si="12"/>
        <v/>
      </c>
      <c r="AA108" s="11" t="str">
        <f t="shared" si="13"/>
        <v/>
      </c>
      <c r="AB108" s="11"/>
      <c r="AD108" s="12">
        <f t="shared" si="14"/>
        <v>-0.0434600471</v>
      </c>
      <c r="AF108" s="13">
        <f t="shared" si="15"/>
        <v>-0.0434600471</v>
      </c>
    </row>
    <row r="109">
      <c r="A109" s="10">
        <v>869.0</v>
      </c>
      <c r="B109" s="1" t="s">
        <v>145</v>
      </c>
      <c r="C109" s="10">
        <v>4.0</v>
      </c>
      <c r="D109" s="10">
        <v>1.0</v>
      </c>
      <c r="E109" s="10">
        <f t="shared" ref="E109:F109" si="226">(C109-average(C:C))/stdev(C:C)</f>
        <v>0.2605347161</v>
      </c>
      <c r="F109" s="10">
        <f t="shared" si="226"/>
        <v>0.4747997289</v>
      </c>
      <c r="G109" s="10">
        <f t="shared" si="4"/>
        <v>0.3676672225</v>
      </c>
      <c r="H109" s="11">
        <f t="shared" si="5"/>
        <v>0.6063556898</v>
      </c>
      <c r="J109" s="10">
        <v>85.28</v>
      </c>
      <c r="K109" s="10">
        <v>65.16</v>
      </c>
      <c r="L109" s="10">
        <v>74.0</v>
      </c>
      <c r="M109" s="10">
        <v>49.48</v>
      </c>
      <c r="N109" s="10">
        <f t="shared" ref="N109:Q109" si="227">(J109-average(J:J))/stdev(J:J)</f>
        <v>0.7157106899</v>
      </c>
      <c r="O109" s="10">
        <f t="shared" si="227"/>
        <v>-0.1737711216</v>
      </c>
      <c r="P109" s="10">
        <f t="shared" si="227"/>
        <v>0.1836391786</v>
      </c>
      <c r="Q109" s="10">
        <f t="shared" si="227"/>
        <v>-0.3867575893</v>
      </c>
      <c r="R109" s="10">
        <f t="shared" si="7"/>
        <v>0.0847052894</v>
      </c>
      <c r="S109" s="11">
        <f t="shared" si="8"/>
        <v>0.2910417314</v>
      </c>
      <c r="T109" s="10"/>
      <c r="U109" s="10">
        <v>0.0</v>
      </c>
      <c r="V109" s="10">
        <v>0.0</v>
      </c>
      <c r="W109" s="10">
        <f t="shared" si="9"/>
        <v>0</v>
      </c>
      <c r="X109" s="10">
        <f t="shared" si="10"/>
        <v>-0.8624247271</v>
      </c>
      <c r="Y109" s="10">
        <f t="shared" si="11"/>
        <v>-0.3924591169</v>
      </c>
      <c r="Z109" s="10">
        <f t="shared" si="12"/>
        <v>-0.627441922</v>
      </c>
      <c r="AA109" s="11">
        <f t="shared" si="13"/>
        <v>-0.7921123165</v>
      </c>
      <c r="AB109" s="11"/>
      <c r="AD109" s="12">
        <f t="shared" si="14"/>
        <v>0.03509503487</v>
      </c>
      <c r="AE109" s="3">
        <v>-0.2834405806</v>
      </c>
      <c r="AF109" s="13">
        <f t="shared" si="15"/>
        <v>-0.04453886899</v>
      </c>
    </row>
    <row r="110">
      <c r="A110" s="10">
        <v>1655.0</v>
      </c>
      <c r="B110" s="1" t="s">
        <v>146</v>
      </c>
      <c r="C110" s="10">
        <v>4.0</v>
      </c>
      <c r="D110" s="10">
        <v>1.0</v>
      </c>
      <c r="E110" s="10">
        <f t="shared" ref="E110:F110" si="228">(C110-average(C:C))/stdev(C:C)</f>
        <v>0.2605347161</v>
      </c>
      <c r="F110" s="10">
        <f t="shared" si="228"/>
        <v>0.4747997289</v>
      </c>
      <c r="G110" s="10">
        <f t="shared" si="4"/>
        <v>0.3676672225</v>
      </c>
      <c r="H110" s="11">
        <f t="shared" si="5"/>
        <v>0.6063556898</v>
      </c>
      <c r="J110" s="10">
        <v>73.83</v>
      </c>
      <c r="K110" s="10">
        <v>63.28</v>
      </c>
      <c r="L110" s="10">
        <v>77.93</v>
      </c>
      <c r="M110" s="10">
        <v>47.46</v>
      </c>
      <c r="N110" s="10">
        <f t="shared" ref="N110:Q110" si="229">(J110-average(J:J))/stdev(J:J)</f>
        <v>-0.04860214064</v>
      </c>
      <c r="O110" s="10">
        <f t="shared" si="229"/>
        <v>-0.2909144088</v>
      </c>
      <c r="P110" s="10">
        <f t="shared" si="229"/>
        <v>0.4635396126</v>
      </c>
      <c r="Q110" s="10">
        <f t="shared" si="229"/>
        <v>-0.5104667639</v>
      </c>
      <c r="R110" s="10">
        <f t="shared" si="7"/>
        <v>-0.09661092518</v>
      </c>
      <c r="S110" s="11">
        <f t="shared" si="8"/>
        <v>-0.3108229804</v>
      </c>
      <c r="T110" s="10"/>
      <c r="U110" s="10">
        <v>0.0</v>
      </c>
      <c r="V110" s="10">
        <v>0.0</v>
      </c>
      <c r="W110" s="10">
        <f t="shared" si="9"/>
        <v>0</v>
      </c>
      <c r="X110" s="10">
        <f t="shared" si="10"/>
        <v>-0.8624247271</v>
      </c>
      <c r="Y110" s="10">
        <f t="shared" si="11"/>
        <v>-0.3924591169</v>
      </c>
      <c r="Z110" s="10">
        <f t="shared" si="12"/>
        <v>-0.627441922</v>
      </c>
      <c r="AA110" s="11">
        <f t="shared" si="13"/>
        <v>-0.7921123165</v>
      </c>
      <c r="AB110" s="11"/>
      <c r="AD110" s="12">
        <f t="shared" si="14"/>
        <v>-0.1655265357</v>
      </c>
      <c r="AE110" s="3">
        <v>0.2809912517</v>
      </c>
      <c r="AF110" s="13">
        <f t="shared" si="15"/>
        <v>-0.05389708887</v>
      </c>
    </row>
    <row r="111">
      <c r="A111" s="10">
        <v>924.0</v>
      </c>
      <c r="B111" s="1" t="s">
        <v>147</v>
      </c>
      <c r="C111" s="10">
        <v>2.0</v>
      </c>
      <c r="D111" s="10">
        <v>1.0</v>
      </c>
      <c r="E111" s="10">
        <f t="shared" ref="E111:F111" si="230">(C111-average(C:C))/stdev(C:C)</f>
        <v>-3.908020741</v>
      </c>
      <c r="F111" s="10">
        <f t="shared" si="230"/>
        <v>0.4747997289</v>
      </c>
      <c r="G111" s="10">
        <f t="shared" si="4"/>
        <v>-1.716610506</v>
      </c>
      <c r="H111" s="11">
        <f t="shared" si="5"/>
        <v>-1.310194835</v>
      </c>
      <c r="J111" s="10">
        <v>63.04</v>
      </c>
      <c r="K111" s="10">
        <v>73.62</v>
      </c>
      <c r="L111" s="10">
        <v>75.59</v>
      </c>
      <c r="M111" s="10">
        <v>65.22</v>
      </c>
      <c r="N111" s="10">
        <f t="shared" ref="N111:Q111" si="231">(J111-average(J:J))/stdev(J:J)</f>
        <v>-0.7688585111</v>
      </c>
      <c r="O111" s="10">
        <f t="shared" si="231"/>
        <v>0.3533736707</v>
      </c>
      <c r="P111" s="10">
        <f t="shared" si="231"/>
        <v>0.2968813389</v>
      </c>
      <c r="Q111" s="10">
        <f t="shared" si="231"/>
        <v>0.5771940974</v>
      </c>
      <c r="R111" s="10">
        <f t="shared" si="7"/>
        <v>0.114647649</v>
      </c>
      <c r="S111" s="11">
        <f t="shared" si="8"/>
        <v>0.3385965874</v>
      </c>
      <c r="T111" s="10"/>
      <c r="U111" s="10">
        <v>3.0</v>
      </c>
      <c r="V111" s="10">
        <v>76.0</v>
      </c>
      <c r="W111" s="10">
        <f t="shared" si="9"/>
        <v>1.880813592</v>
      </c>
      <c r="X111" s="10">
        <f t="shared" si="10"/>
        <v>1.523444877</v>
      </c>
      <c r="Y111" s="10">
        <f t="shared" si="11"/>
        <v>1.072616861</v>
      </c>
      <c r="Z111" s="10">
        <f t="shared" si="12"/>
        <v>1.298030869</v>
      </c>
      <c r="AA111" s="11">
        <f t="shared" si="13"/>
        <v>1.139311577</v>
      </c>
      <c r="AB111" s="11"/>
      <c r="AD111" s="12">
        <f t="shared" si="14"/>
        <v>0.05590444301</v>
      </c>
      <c r="AE111" s="3">
        <v>-0.485914964</v>
      </c>
      <c r="AF111" s="13">
        <f t="shared" si="15"/>
        <v>-0.07955040874</v>
      </c>
    </row>
    <row r="112">
      <c r="A112" s="10">
        <v>2010.0</v>
      </c>
      <c r="B112" s="1" t="s">
        <v>148</v>
      </c>
      <c r="C112" s="10">
        <v>4.0</v>
      </c>
      <c r="D112" s="10">
        <v>1.0</v>
      </c>
      <c r="E112" s="10">
        <f t="shared" ref="E112:F112" si="232">(C112-average(C:C))/stdev(C:C)</f>
        <v>0.2605347161</v>
      </c>
      <c r="F112" s="10">
        <f t="shared" si="232"/>
        <v>0.4747997289</v>
      </c>
      <c r="G112" s="10">
        <f t="shared" si="4"/>
        <v>0.3676672225</v>
      </c>
      <c r="H112" s="11">
        <f t="shared" si="5"/>
        <v>0.6063556898</v>
      </c>
      <c r="J112" s="10">
        <v>67.97</v>
      </c>
      <c r="K112" s="10">
        <v>57.03</v>
      </c>
      <c r="L112" s="10">
        <v>60.94</v>
      </c>
      <c r="M112" s="10">
        <v>45.31</v>
      </c>
      <c r="N112" s="10">
        <f t="shared" ref="N112:Q112" si="233">(J112-average(J:J))/stdev(J:J)</f>
        <v>-0.4397701046</v>
      </c>
      <c r="O112" s="10">
        <f t="shared" si="233"/>
        <v>-0.6803535283</v>
      </c>
      <c r="P112" s="10">
        <f t="shared" si="233"/>
        <v>-0.7465134084</v>
      </c>
      <c r="Q112" s="10">
        <f t="shared" si="233"/>
        <v>-0.6421374199</v>
      </c>
      <c r="R112" s="10">
        <f t="shared" si="7"/>
        <v>-0.6271936153</v>
      </c>
      <c r="S112" s="11">
        <f t="shared" si="8"/>
        <v>-0.791955564</v>
      </c>
      <c r="T112" s="10"/>
      <c r="U112" s="1"/>
      <c r="V112" s="1"/>
      <c r="W112" s="1" t="str">
        <f t="shared" si="9"/>
        <v/>
      </c>
      <c r="X112" s="1" t="str">
        <f t="shared" si="10"/>
        <v/>
      </c>
      <c r="Y112" s="1" t="str">
        <f t="shared" si="11"/>
        <v/>
      </c>
      <c r="Z112" s="1" t="str">
        <f t="shared" si="12"/>
        <v/>
      </c>
      <c r="AA112" s="11" t="str">
        <f t="shared" si="13"/>
        <v/>
      </c>
      <c r="AB112" s="11"/>
      <c r="AD112" s="12">
        <f t="shared" si="14"/>
        <v>-0.0927999371</v>
      </c>
      <c r="AF112" s="13">
        <f t="shared" si="15"/>
        <v>-0.0927999371</v>
      </c>
    </row>
    <row r="113">
      <c r="A113" s="10">
        <v>1874.0</v>
      </c>
      <c r="B113" s="1" t="s">
        <v>149</v>
      </c>
      <c r="C113" s="10">
        <v>4.0</v>
      </c>
      <c r="D113" s="10">
        <v>0.0</v>
      </c>
      <c r="E113" s="10">
        <f t="shared" ref="E113:F113" si="234">(C113-average(C:C))/stdev(C:C)</f>
        <v>0.2605347161</v>
      </c>
      <c r="F113" s="10">
        <f t="shared" si="234"/>
        <v>-2.094704687</v>
      </c>
      <c r="G113" s="10">
        <f t="shared" si="4"/>
        <v>-0.9170849852</v>
      </c>
      <c r="H113" s="11">
        <f t="shared" si="5"/>
        <v>-0.9576455426</v>
      </c>
      <c r="J113" s="10">
        <v>80.47</v>
      </c>
      <c r="K113" s="10">
        <v>75.0</v>
      </c>
      <c r="L113" s="10">
        <v>85.94</v>
      </c>
      <c r="M113" s="10">
        <v>64.06</v>
      </c>
      <c r="N113" s="10">
        <f t="shared" ref="N113:Q113" si="235">(J113-average(J:J))/stdev(J:J)</f>
        <v>0.3946325488</v>
      </c>
      <c r="O113" s="10">
        <f t="shared" si="235"/>
        <v>0.4393618283</v>
      </c>
      <c r="P113" s="10">
        <f t="shared" si="235"/>
        <v>1.034023703</v>
      </c>
      <c r="Q113" s="10">
        <f t="shared" si="235"/>
        <v>0.5061531853</v>
      </c>
      <c r="R113" s="10">
        <f t="shared" si="7"/>
        <v>0.5935428164</v>
      </c>
      <c r="S113" s="11">
        <f t="shared" si="8"/>
        <v>0.7704173001</v>
      </c>
      <c r="T113" s="10"/>
      <c r="U113" s="1"/>
      <c r="V113" s="1"/>
      <c r="W113" s="1" t="str">
        <f t="shared" si="9"/>
        <v/>
      </c>
      <c r="X113" s="1" t="str">
        <f t="shared" si="10"/>
        <v/>
      </c>
      <c r="Y113" s="1" t="str">
        <f t="shared" si="11"/>
        <v/>
      </c>
      <c r="Z113" s="1" t="str">
        <f t="shared" si="12"/>
        <v/>
      </c>
      <c r="AA113" s="11" t="str">
        <f t="shared" si="13"/>
        <v/>
      </c>
      <c r="AB113" s="11"/>
      <c r="AD113" s="12">
        <f t="shared" si="14"/>
        <v>-0.09361412122</v>
      </c>
      <c r="AF113" s="13">
        <f t="shared" si="15"/>
        <v>-0.09361412122</v>
      </c>
    </row>
    <row r="114">
      <c r="A114" s="10">
        <v>2015.0</v>
      </c>
      <c r="B114" s="1" t="s">
        <v>150</v>
      </c>
      <c r="C114" s="10">
        <v>4.0</v>
      </c>
      <c r="D114" s="10">
        <v>1.0</v>
      </c>
      <c r="E114" s="10">
        <f t="shared" ref="E114:F114" si="236">(C114-average(C:C))/stdev(C:C)</f>
        <v>0.2605347161</v>
      </c>
      <c r="F114" s="10">
        <f t="shared" si="236"/>
        <v>0.4747997289</v>
      </c>
      <c r="G114" s="10">
        <f t="shared" si="4"/>
        <v>0.3676672225</v>
      </c>
      <c r="H114" s="11">
        <f t="shared" si="5"/>
        <v>0.6063556898</v>
      </c>
      <c r="J114" s="10">
        <v>71.88</v>
      </c>
      <c r="K114" s="10">
        <v>59.38</v>
      </c>
      <c r="L114" s="10">
        <v>55.47</v>
      </c>
      <c r="M114" s="10">
        <v>42.97</v>
      </c>
      <c r="N114" s="10">
        <f t="shared" ref="N114:Q114" si="237">(J114-average(J:J))/stdev(J:J)</f>
        <v>-0.1787689546</v>
      </c>
      <c r="O114" s="10">
        <f t="shared" si="237"/>
        <v>-0.5339244194</v>
      </c>
      <c r="P114" s="10">
        <f t="shared" si="237"/>
        <v>-1.136094928</v>
      </c>
      <c r="Q114" s="10">
        <f t="shared" si="237"/>
        <v>-0.7854440875</v>
      </c>
      <c r="R114" s="10">
        <f t="shared" si="7"/>
        <v>-0.6585580974</v>
      </c>
      <c r="S114" s="11">
        <f t="shared" si="8"/>
        <v>-0.8115159256</v>
      </c>
      <c r="T114" s="10"/>
      <c r="U114" s="1"/>
      <c r="V114" s="1"/>
      <c r="W114" s="1" t="str">
        <f t="shared" si="9"/>
        <v/>
      </c>
      <c r="X114" s="1" t="str">
        <f t="shared" si="10"/>
        <v/>
      </c>
      <c r="Y114" s="1" t="str">
        <f t="shared" si="11"/>
        <v/>
      </c>
      <c r="Z114" s="1" t="str">
        <f t="shared" si="12"/>
        <v/>
      </c>
      <c r="AA114" s="11" t="str">
        <f t="shared" si="13"/>
        <v/>
      </c>
      <c r="AB114" s="11"/>
      <c r="AD114" s="12">
        <f t="shared" si="14"/>
        <v>-0.1025801179</v>
      </c>
      <c r="AF114" s="13">
        <f t="shared" si="15"/>
        <v>-0.1025801179</v>
      </c>
    </row>
    <row r="115">
      <c r="A115" s="10">
        <v>1791.0</v>
      </c>
      <c r="B115" s="1" t="s">
        <v>151</v>
      </c>
      <c r="C115" s="10">
        <v>4.0</v>
      </c>
      <c r="D115" s="10">
        <v>1.0</v>
      </c>
      <c r="E115" s="10">
        <f t="shared" ref="E115:F115" si="238">(C115-average(C:C))/stdev(C:C)</f>
        <v>0.2605347161</v>
      </c>
      <c r="F115" s="10">
        <f t="shared" si="238"/>
        <v>0.4747997289</v>
      </c>
      <c r="G115" s="10">
        <f t="shared" si="4"/>
        <v>0.3676672225</v>
      </c>
      <c r="H115" s="11">
        <f t="shared" si="5"/>
        <v>0.6063556898</v>
      </c>
      <c r="J115" s="10">
        <v>82.03</v>
      </c>
      <c r="K115" s="10">
        <v>64.84</v>
      </c>
      <c r="L115" s="10">
        <v>65.63</v>
      </c>
      <c r="M115" s="10">
        <v>47.66</v>
      </c>
      <c r="N115" s="10">
        <f t="shared" ref="N115:Q115" si="239">(J115-average(J:J))/stdev(J:J)</f>
        <v>0.498766</v>
      </c>
      <c r="O115" s="10">
        <f t="shared" si="239"/>
        <v>-0.1937104045</v>
      </c>
      <c r="P115" s="10">
        <f t="shared" si="239"/>
        <v>-0.4124846463</v>
      </c>
      <c r="Q115" s="10">
        <f t="shared" si="239"/>
        <v>-0.4982183308</v>
      </c>
      <c r="R115" s="10">
        <f t="shared" si="7"/>
        <v>-0.1514118454</v>
      </c>
      <c r="S115" s="11">
        <f t="shared" si="8"/>
        <v>-0.3891167503</v>
      </c>
      <c r="T115" s="10"/>
      <c r="U115" s="10">
        <v>1.0</v>
      </c>
      <c r="V115" s="10">
        <v>0.0</v>
      </c>
      <c r="W115" s="10">
        <f t="shared" si="9"/>
        <v>0</v>
      </c>
      <c r="X115" s="10">
        <f t="shared" si="10"/>
        <v>-0.06713485899</v>
      </c>
      <c r="Y115" s="10">
        <f t="shared" si="11"/>
        <v>-0.3924591169</v>
      </c>
      <c r="Z115" s="10">
        <f t="shared" si="12"/>
        <v>-0.2297969879</v>
      </c>
      <c r="AA115" s="11">
        <f t="shared" si="13"/>
        <v>-0.4793714509</v>
      </c>
      <c r="AB115" s="11"/>
      <c r="AD115" s="12">
        <f t="shared" si="14"/>
        <v>-0.08737750382</v>
      </c>
      <c r="AE115" s="3">
        <v>-0.1899393325</v>
      </c>
      <c r="AF115" s="13">
        <f t="shared" si="15"/>
        <v>-0.113017961</v>
      </c>
    </row>
    <row r="116">
      <c r="A116" s="10">
        <v>1591.0</v>
      </c>
      <c r="B116" s="1" t="s">
        <v>152</v>
      </c>
      <c r="C116" s="10">
        <v>2.0</v>
      </c>
      <c r="D116" s="10">
        <v>0.0</v>
      </c>
      <c r="E116" s="10">
        <f t="shared" ref="E116:F116" si="240">(C116-average(C:C))/stdev(C:C)</f>
        <v>-3.908020741</v>
      </c>
      <c r="F116" s="10">
        <f t="shared" si="240"/>
        <v>-2.094704687</v>
      </c>
      <c r="G116" s="10">
        <f t="shared" si="4"/>
        <v>-3.001362714</v>
      </c>
      <c r="H116" s="11">
        <f t="shared" si="5"/>
        <v>-1.732444144</v>
      </c>
      <c r="J116" s="10">
        <v>71.16</v>
      </c>
      <c r="K116" s="10">
        <v>69.92</v>
      </c>
      <c r="L116" s="10">
        <v>70.51</v>
      </c>
      <c r="M116" s="10">
        <v>64.47</v>
      </c>
      <c r="N116" s="10">
        <f t="shared" ref="N116:Q116" si="241">(J116-average(J:J))/stdev(J:J)</f>
        <v>-0.2268305474</v>
      </c>
      <c r="O116" s="10">
        <f t="shared" si="241"/>
        <v>0.1228257119</v>
      </c>
      <c r="P116" s="10">
        <f t="shared" si="241"/>
        <v>-0.06492380211</v>
      </c>
      <c r="Q116" s="10">
        <f t="shared" si="241"/>
        <v>0.5312624732</v>
      </c>
      <c r="R116" s="10">
        <f t="shared" si="7"/>
        <v>0.09058345888</v>
      </c>
      <c r="S116" s="11">
        <f t="shared" si="8"/>
        <v>0.3009708605</v>
      </c>
      <c r="T116" s="10"/>
      <c r="U116" s="10">
        <v>4.0</v>
      </c>
      <c r="V116" s="10">
        <v>0.0</v>
      </c>
      <c r="W116" s="10">
        <f t="shared" si="9"/>
        <v>0</v>
      </c>
      <c r="X116" s="10">
        <f t="shared" si="10"/>
        <v>2.318734745</v>
      </c>
      <c r="Y116" s="10">
        <f t="shared" si="11"/>
        <v>-0.3924591169</v>
      </c>
      <c r="Z116" s="10">
        <f t="shared" si="12"/>
        <v>0.9631378142</v>
      </c>
      <c r="AA116" s="11">
        <f t="shared" si="13"/>
        <v>0.9813958499</v>
      </c>
      <c r="AB116" s="11"/>
      <c r="AD116" s="12">
        <f t="shared" si="14"/>
        <v>-0.1500258114</v>
      </c>
      <c r="AE116" s="3">
        <v>-0.04866581836</v>
      </c>
      <c r="AF116" s="13">
        <f t="shared" si="15"/>
        <v>-0.1246858131</v>
      </c>
    </row>
    <row r="117">
      <c r="A117" s="10">
        <v>1672.0</v>
      </c>
      <c r="B117" s="1" t="s">
        <v>153</v>
      </c>
      <c r="C117" s="10">
        <v>2.0</v>
      </c>
      <c r="D117" s="10">
        <v>1.0</v>
      </c>
      <c r="E117" s="10">
        <f t="shared" ref="E117:F117" si="242">(C117-average(C:C))/stdev(C:C)</f>
        <v>-3.908020741</v>
      </c>
      <c r="F117" s="10">
        <f t="shared" si="242"/>
        <v>0.4747997289</v>
      </c>
      <c r="G117" s="10">
        <f t="shared" si="4"/>
        <v>-1.716610506</v>
      </c>
      <c r="H117" s="11">
        <f t="shared" si="5"/>
        <v>-1.310194835</v>
      </c>
      <c r="J117" s="10">
        <v>71.97</v>
      </c>
      <c r="K117" s="10">
        <v>76.46</v>
      </c>
      <c r="L117" s="10">
        <v>58.3</v>
      </c>
      <c r="M117" s="10">
        <v>67.48</v>
      </c>
      <c r="N117" s="10">
        <f t="shared" ref="N117:Q117" si="243">(J117-average(J:J))/stdev(J:J)</f>
        <v>-0.1727612555</v>
      </c>
      <c r="O117" s="10">
        <f t="shared" si="243"/>
        <v>0.5303348066</v>
      </c>
      <c r="P117" s="10">
        <f t="shared" si="243"/>
        <v>-0.9345381273</v>
      </c>
      <c r="Q117" s="10">
        <f t="shared" si="243"/>
        <v>0.7156013916</v>
      </c>
      <c r="R117" s="10">
        <f t="shared" si="7"/>
        <v>0.03465920386</v>
      </c>
      <c r="S117" s="11">
        <f t="shared" si="8"/>
        <v>0.1861698253</v>
      </c>
      <c r="T117" s="10"/>
      <c r="U117" s="10">
        <v>2.0</v>
      </c>
      <c r="V117" s="10">
        <v>51.0</v>
      </c>
      <c r="W117" s="10">
        <f t="shared" si="9"/>
        <v>1.707570176</v>
      </c>
      <c r="X117" s="10">
        <f t="shared" si="10"/>
        <v>0.7281550091</v>
      </c>
      <c r="Y117" s="10">
        <f t="shared" si="11"/>
        <v>0.9376674069</v>
      </c>
      <c r="Z117" s="10">
        <f t="shared" si="12"/>
        <v>0.832911208</v>
      </c>
      <c r="AA117" s="11">
        <f t="shared" si="13"/>
        <v>0.9126396923</v>
      </c>
      <c r="AB117" s="11"/>
      <c r="AD117" s="12">
        <f t="shared" si="14"/>
        <v>-0.0704617725</v>
      </c>
      <c r="AE117" s="3">
        <v>-0.2924704054</v>
      </c>
      <c r="AF117" s="13">
        <f t="shared" si="15"/>
        <v>-0.1259639307</v>
      </c>
    </row>
    <row r="118">
      <c r="A118" s="10">
        <v>1984.0</v>
      </c>
      <c r="B118" s="1" t="s">
        <v>154</v>
      </c>
      <c r="C118" s="10">
        <v>4.0</v>
      </c>
      <c r="D118" s="10">
        <v>1.0</v>
      </c>
      <c r="E118" s="10">
        <f t="shared" ref="E118:F118" si="244">(C118-average(C:C))/stdev(C:C)</f>
        <v>0.2605347161</v>
      </c>
      <c r="F118" s="10">
        <f t="shared" si="244"/>
        <v>0.4747997289</v>
      </c>
      <c r="G118" s="10">
        <f t="shared" si="4"/>
        <v>0.3676672225</v>
      </c>
      <c r="H118" s="11">
        <f t="shared" si="5"/>
        <v>0.6063556898</v>
      </c>
      <c r="J118" s="10">
        <v>57.03</v>
      </c>
      <c r="K118" s="10">
        <v>52.34</v>
      </c>
      <c r="L118" s="10">
        <v>67.19</v>
      </c>
      <c r="M118" s="10">
        <v>39.06</v>
      </c>
      <c r="N118" s="10">
        <f t="shared" ref="N118:Q118" si="245">(J118-average(J:J))/stdev(J:J)</f>
        <v>-1.170039307</v>
      </c>
      <c r="O118" s="10">
        <f t="shared" si="245"/>
        <v>-0.9725886437</v>
      </c>
      <c r="P118" s="10">
        <f t="shared" si="245"/>
        <v>-0.3013791305</v>
      </c>
      <c r="Q118" s="10">
        <f t="shared" si="245"/>
        <v>-1.024900955</v>
      </c>
      <c r="R118" s="10">
        <f t="shared" si="7"/>
        <v>-0.867227009</v>
      </c>
      <c r="S118" s="11">
        <f t="shared" si="8"/>
        <v>-0.9312502397</v>
      </c>
      <c r="T118" s="10"/>
      <c r="U118" s="1"/>
      <c r="V118" s="1"/>
      <c r="W118" s="1" t="str">
        <f t="shared" si="9"/>
        <v/>
      </c>
      <c r="X118" s="1" t="str">
        <f t="shared" si="10"/>
        <v/>
      </c>
      <c r="Y118" s="1" t="str">
        <f t="shared" si="11"/>
        <v/>
      </c>
      <c r="Z118" s="1" t="str">
        <f t="shared" si="12"/>
        <v/>
      </c>
      <c r="AA118" s="11" t="str">
        <f t="shared" si="13"/>
        <v/>
      </c>
      <c r="AB118" s="11"/>
      <c r="AD118" s="12">
        <f t="shared" si="14"/>
        <v>-0.162447275</v>
      </c>
      <c r="AF118" s="13">
        <f t="shared" si="15"/>
        <v>-0.162447275</v>
      </c>
    </row>
    <row r="119">
      <c r="A119" s="10">
        <v>523.0</v>
      </c>
      <c r="B119" s="1" t="s">
        <v>155</v>
      </c>
      <c r="C119" s="10">
        <v>4.0</v>
      </c>
      <c r="D119" s="10">
        <v>1.0</v>
      </c>
      <c r="E119" s="10">
        <f t="shared" ref="E119:F119" si="246">(C119-average(C:C))/stdev(C:C)</f>
        <v>0.2605347161</v>
      </c>
      <c r="F119" s="10">
        <f t="shared" si="246"/>
        <v>0.4747997289</v>
      </c>
      <c r="G119" s="10">
        <f t="shared" si="4"/>
        <v>0.3676672225</v>
      </c>
      <c r="H119" s="11">
        <f t="shared" si="5"/>
        <v>0.6063556898</v>
      </c>
      <c r="J119" s="10">
        <v>71.78</v>
      </c>
      <c r="K119" s="10">
        <v>70.45</v>
      </c>
      <c r="L119" s="10">
        <v>69.31</v>
      </c>
      <c r="M119" s="10">
        <v>49.77</v>
      </c>
      <c r="N119" s="10">
        <f t="shared" ref="N119:Q119" si="247">(J119-average(J:J))/stdev(J:J)</f>
        <v>-0.1854441758</v>
      </c>
      <c r="O119" s="10">
        <f t="shared" si="247"/>
        <v>0.1558501492</v>
      </c>
      <c r="P119" s="10">
        <f t="shared" si="247"/>
        <v>-0.1503895835</v>
      </c>
      <c r="Q119" s="10">
        <f t="shared" si="247"/>
        <v>-0.3689973613</v>
      </c>
      <c r="R119" s="10">
        <f t="shared" si="7"/>
        <v>-0.1372452428</v>
      </c>
      <c r="S119" s="11">
        <f t="shared" si="8"/>
        <v>-0.3704662506</v>
      </c>
      <c r="T119" s="10"/>
      <c r="U119" s="10">
        <v>0.0</v>
      </c>
      <c r="V119" s="10">
        <v>0.0</v>
      </c>
      <c r="W119" s="10">
        <f t="shared" si="9"/>
        <v>0</v>
      </c>
      <c r="X119" s="10">
        <f t="shared" si="10"/>
        <v>-0.8624247271</v>
      </c>
      <c r="Y119" s="10">
        <f t="shared" si="11"/>
        <v>-0.3924591169</v>
      </c>
      <c r="Z119" s="10">
        <f t="shared" si="12"/>
        <v>-0.627441922</v>
      </c>
      <c r="AA119" s="11">
        <f t="shared" si="13"/>
        <v>-0.7921123165</v>
      </c>
      <c r="AB119" s="11"/>
      <c r="AD119" s="12">
        <f t="shared" si="14"/>
        <v>-0.1854076258</v>
      </c>
      <c r="AE119" s="3">
        <v>-0.1354517625</v>
      </c>
      <c r="AF119" s="13">
        <f t="shared" si="15"/>
        <v>-0.17291866</v>
      </c>
    </row>
    <row r="120">
      <c r="A120" s="10">
        <v>1074.0</v>
      </c>
      <c r="B120" s="1" t="s">
        <v>156</v>
      </c>
      <c r="C120" s="10">
        <v>4.0</v>
      </c>
      <c r="D120" s="10">
        <v>1.0</v>
      </c>
      <c r="E120" s="10">
        <f t="shared" ref="E120:F120" si="248">(C120-average(C:C))/stdev(C:C)</f>
        <v>0.2605347161</v>
      </c>
      <c r="F120" s="10">
        <f t="shared" si="248"/>
        <v>0.4747997289</v>
      </c>
      <c r="G120" s="10">
        <f t="shared" si="4"/>
        <v>0.3676672225</v>
      </c>
      <c r="H120" s="11">
        <f t="shared" si="5"/>
        <v>0.6063556898</v>
      </c>
      <c r="J120" s="10">
        <v>70.86</v>
      </c>
      <c r="K120" s="10">
        <v>65.32</v>
      </c>
      <c r="L120" s="10">
        <v>71.63</v>
      </c>
      <c r="M120" s="10">
        <v>57.54</v>
      </c>
      <c r="N120" s="10">
        <f t="shared" ref="N120:Q120" si="249">(J120-average(J:J))/stdev(J:J)</f>
        <v>-0.2468562111</v>
      </c>
      <c r="O120" s="10">
        <f t="shared" si="249"/>
        <v>-0.1638014801</v>
      </c>
      <c r="P120" s="10">
        <f t="shared" si="249"/>
        <v>0.01484426048</v>
      </c>
      <c r="Q120" s="10">
        <f t="shared" si="249"/>
        <v>0.1068542655</v>
      </c>
      <c r="R120" s="10">
        <f t="shared" si="7"/>
        <v>-0.07223979131</v>
      </c>
      <c r="S120" s="11">
        <f t="shared" si="8"/>
        <v>-0.2687746106</v>
      </c>
      <c r="T120" s="10"/>
      <c r="U120" s="10">
        <v>0.0</v>
      </c>
      <c r="V120" s="10">
        <v>0.0</v>
      </c>
      <c r="W120" s="10">
        <f t="shared" si="9"/>
        <v>0</v>
      </c>
      <c r="X120" s="10">
        <f t="shared" si="10"/>
        <v>-0.8624247271</v>
      </c>
      <c r="Y120" s="10">
        <f t="shared" si="11"/>
        <v>-0.3924591169</v>
      </c>
      <c r="Z120" s="10">
        <f t="shared" si="12"/>
        <v>-0.627441922</v>
      </c>
      <c r="AA120" s="11">
        <f t="shared" si="13"/>
        <v>-0.7921123165</v>
      </c>
      <c r="AB120" s="11"/>
      <c r="AD120" s="12">
        <f t="shared" si="14"/>
        <v>-0.1515104125</v>
      </c>
      <c r="AE120" s="3">
        <v>-0.2599372783</v>
      </c>
      <c r="AF120" s="13">
        <f t="shared" si="15"/>
        <v>-0.1786171289</v>
      </c>
    </row>
    <row r="121">
      <c r="A121" s="10">
        <v>1895.0</v>
      </c>
      <c r="B121" s="1" t="s">
        <v>157</v>
      </c>
      <c r="C121" s="10">
        <v>4.0</v>
      </c>
      <c r="D121" s="10">
        <v>1.0</v>
      </c>
      <c r="E121" s="10">
        <f t="shared" ref="E121:F121" si="250">(C121-average(C:C))/stdev(C:C)</f>
        <v>0.2605347161</v>
      </c>
      <c r="F121" s="10">
        <f t="shared" si="250"/>
        <v>0.4747997289</v>
      </c>
      <c r="G121" s="10">
        <f t="shared" si="4"/>
        <v>0.3676672225</v>
      </c>
      <c r="H121" s="11">
        <f t="shared" si="5"/>
        <v>0.6063556898</v>
      </c>
      <c r="J121" s="10">
        <v>46.09</v>
      </c>
      <c r="K121" s="10">
        <v>31.25</v>
      </c>
      <c r="L121" s="10">
        <v>44.53</v>
      </c>
      <c r="M121" s="10">
        <v>39.84</v>
      </c>
      <c r="N121" s="10">
        <f t="shared" ref="N121:Q121" si="251">(J121-average(J:J))/stdev(J:J)</f>
        <v>-1.900308509</v>
      </c>
      <c r="O121" s="10">
        <f t="shared" si="251"/>
        <v>-2.286712009</v>
      </c>
      <c r="P121" s="10">
        <f t="shared" si="251"/>
        <v>-1.915257968</v>
      </c>
      <c r="Q121" s="10">
        <f t="shared" si="251"/>
        <v>-0.9771320658</v>
      </c>
      <c r="R121" s="10">
        <f t="shared" si="7"/>
        <v>-1.769852638</v>
      </c>
      <c r="S121" s="11">
        <f t="shared" si="8"/>
        <v>-1.330358086</v>
      </c>
      <c r="T121" s="10"/>
      <c r="U121" s="10">
        <v>2.0</v>
      </c>
      <c r="V121" s="10">
        <v>0.0</v>
      </c>
      <c r="W121" s="10">
        <f t="shared" si="9"/>
        <v>0</v>
      </c>
      <c r="X121" s="10">
        <f t="shared" si="10"/>
        <v>0.7281550091</v>
      </c>
      <c r="Y121" s="10">
        <f t="shared" si="11"/>
        <v>-0.3924591169</v>
      </c>
      <c r="Z121" s="10">
        <f t="shared" si="12"/>
        <v>0.1678479461</v>
      </c>
      <c r="AA121" s="11">
        <f t="shared" si="13"/>
        <v>0.4096925019</v>
      </c>
      <c r="AB121" s="11"/>
      <c r="AD121" s="12">
        <f t="shared" si="14"/>
        <v>-0.1047699649</v>
      </c>
      <c r="AE121" s="3">
        <v>-0.4732456648</v>
      </c>
      <c r="AF121" s="13">
        <f t="shared" si="15"/>
        <v>-0.1968888899</v>
      </c>
    </row>
    <row r="122">
      <c r="A122" s="10">
        <v>1444.0</v>
      </c>
      <c r="B122" s="1" t="s">
        <v>158</v>
      </c>
      <c r="C122" s="10">
        <v>4.0</v>
      </c>
      <c r="D122" s="10">
        <v>1.0</v>
      </c>
      <c r="E122" s="10">
        <f t="shared" ref="E122:F122" si="252">(C122-average(C:C))/stdev(C:C)</f>
        <v>0.2605347161</v>
      </c>
      <c r="F122" s="10">
        <f t="shared" si="252"/>
        <v>0.4747997289</v>
      </c>
      <c r="G122" s="10">
        <f t="shared" si="4"/>
        <v>0.3676672225</v>
      </c>
      <c r="H122" s="11">
        <f t="shared" si="5"/>
        <v>0.6063556898</v>
      </c>
      <c r="J122" s="10">
        <v>66.52</v>
      </c>
      <c r="K122" s="10">
        <v>64.38</v>
      </c>
      <c r="L122" s="10">
        <v>62.73</v>
      </c>
      <c r="M122" s="10">
        <v>49.71</v>
      </c>
      <c r="N122" s="10">
        <f t="shared" ref="N122:Q122" si="253">(J122-average(J:J))/stdev(J:J)</f>
        <v>-0.5365608124</v>
      </c>
      <c r="O122" s="10">
        <f t="shared" si="253"/>
        <v>-0.2223731237</v>
      </c>
      <c r="P122" s="10">
        <f t="shared" si="253"/>
        <v>-0.6190269512</v>
      </c>
      <c r="Q122" s="10">
        <f t="shared" si="253"/>
        <v>-0.3726718913</v>
      </c>
      <c r="R122" s="10">
        <f t="shared" si="7"/>
        <v>-0.4376581946</v>
      </c>
      <c r="S122" s="11">
        <f t="shared" si="8"/>
        <v>-0.6615574009</v>
      </c>
      <c r="T122" s="10"/>
      <c r="U122" s="10">
        <v>1.0</v>
      </c>
      <c r="V122" s="10">
        <v>0.0</v>
      </c>
      <c r="W122" s="10">
        <f t="shared" si="9"/>
        <v>0</v>
      </c>
      <c r="X122" s="10">
        <f t="shared" si="10"/>
        <v>-0.06713485899</v>
      </c>
      <c r="Y122" s="10">
        <f t="shared" si="11"/>
        <v>-0.3924591169</v>
      </c>
      <c r="Z122" s="10">
        <f t="shared" si="12"/>
        <v>-0.2297969879</v>
      </c>
      <c r="AA122" s="11">
        <f t="shared" si="13"/>
        <v>-0.4793714509</v>
      </c>
      <c r="AB122" s="11"/>
      <c r="AD122" s="12">
        <f t="shared" si="14"/>
        <v>-0.178191054</v>
      </c>
      <c r="AE122" s="3">
        <v>-0.2571163138</v>
      </c>
      <c r="AF122" s="13">
        <f t="shared" si="15"/>
        <v>-0.1979223689</v>
      </c>
    </row>
    <row r="123">
      <c r="A123" s="10">
        <v>758.0</v>
      </c>
      <c r="B123" s="1" t="s">
        <v>159</v>
      </c>
      <c r="C123" s="10">
        <v>2.0</v>
      </c>
      <c r="D123" s="10">
        <v>0.0</v>
      </c>
      <c r="E123" s="10">
        <f t="shared" ref="E123:F123" si="254">(C123-average(C:C))/stdev(C:C)</f>
        <v>-3.908020741</v>
      </c>
      <c r="F123" s="10">
        <f t="shared" si="254"/>
        <v>-2.094704687</v>
      </c>
      <c r="G123" s="10">
        <f t="shared" si="4"/>
        <v>-3.001362714</v>
      </c>
      <c r="H123" s="11">
        <f t="shared" si="5"/>
        <v>-1.732444144</v>
      </c>
      <c r="J123" s="10">
        <v>73.11</v>
      </c>
      <c r="K123" s="10">
        <v>68.1</v>
      </c>
      <c r="L123" s="10">
        <v>77.49</v>
      </c>
      <c r="M123" s="10">
        <v>62.27</v>
      </c>
      <c r="N123" s="10">
        <f t="shared" ref="N123:Q123" si="255">(J123-average(J:J))/stdev(J:J)</f>
        <v>-0.09666373348</v>
      </c>
      <c r="O123" s="10">
        <f t="shared" si="255"/>
        <v>0.009421040267</v>
      </c>
      <c r="P123" s="10">
        <f t="shared" si="255"/>
        <v>0.4322021594</v>
      </c>
      <c r="Q123" s="10">
        <f t="shared" si="255"/>
        <v>0.3965297088</v>
      </c>
      <c r="R123" s="10">
        <f t="shared" si="7"/>
        <v>0.1853722938</v>
      </c>
      <c r="S123" s="11">
        <f t="shared" si="8"/>
        <v>0.4305488285</v>
      </c>
      <c r="T123" s="10"/>
      <c r="U123" s="10">
        <v>2.0</v>
      </c>
      <c r="V123" s="10">
        <v>0.0</v>
      </c>
      <c r="W123" s="10">
        <f t="shared" si="9"/>
        <v>0</v>
      </c>
      <c r="X123" s="10">
        <f t="shared" si="10"/>
        <v>0.7281550091</v>
      </c>
      <c r="Y123" s="10">
        <f t="shared" si="11"/>
        <v>-0.3924591169</v>
      </c>
      <c r="Z123" s="10">
        <f t="shared" si="12"/>
        <v>0.1678479461</v>
      </c>
      <c r="AA123" s="11">
        <f t="shared" si="13"/>
        <v>0.4096925019</v>
      </c>
      <c r="AB123" s="11"/>
      <c r="AD123" s="12">
        <f t="shared" si="14"/>
        <v>-0.297400938</v>
      </c>
      <c r="AE123" s="3">
        <v>0.095693176</v>
      </c>
      <c r="AF123" s="13">
        <f t="shared" si="15"/>
        <v>-0.1991274095</v>
      </c>
    </row>
    <row r="124">
      <c r="A124" s="10">
        <v>676.0</v>
      </c>
      <c r="B124" s="1" t="s">
        <v>160</v>
      </c>
      <c r="C124" s="10">
        <v>4.0</v>
      </c>
      <c r="D124" s="10">
        <v>1.0</v>
      </c>
      <c r="E124" s="10">
        <f t="shared" ref="E124:F124" si="256">(C124-average(C:C))/stdev(C:C)</f>
        <v>0.2605347161</v>
      </c>
      <c r="F124" s="10">
        <f t="shared" si="256"/>
        <v>0.4747997289</v>
      </c>
      <c r="G124" s="10">
        <f t="shared" si="4"/>
        <v>0.3676672225</v>
      </c>
      <c r="H124" s="11">
        <f t="shared" si="5"/>
        <v>0.6063556898</v>
      </c>
      <c r="J124" s="10">
        <v>60.18</v>
      </c>
      <c r="K124" s="10">
        <v>67.0</v>
      </c>
      <c r="L124" s="10">
        <v>63.37</v>
      </c>
      <c r="M124" s="10">
        <v>40.05</v>
      </c>
      <c r="N124" s="10">
        <f t="shared" ref="N124:Q124" si="257">(J124-average(J:J))/stdev(J:J)</f>
        <v>-0.9597698382</v>
      </c>
      <c r="O124" s="10">
        <f t="shared" si="257"/>
        <v>-0.05912024478</v>
      </c>
      <c r="P124" s="10">
        <f t="shared" si="257"/>
        <v>-0.5734452011</v>
      </c>
      <c r="Q124" s="10">
        <f t="shared" si="257"/>
        <v>-0.964271211</v>
      </c>
      <c r="R124" s="10">
        <f t="shared" si="7"/>
        <v>-0.6391516238</v>
      </c>
      <c r="S124" s="11">
        <f t="shared" si="8"/>
        <v>-0.799469589</v>
      </c>
      <c r="T124" s="10"/>
      <c r="U124" s="10">
        <v>1.0</v>
      </c>
      <c r="V124" s="10">
        <v>0.0</v>
      </c>
      <c r="W124" s="10">
        <f t="shared" si="9"/>
        <v>0</v>
      </c>
      <c r="X124" s="10">
        <f t="shared" si="10"/>
        <v>-0.06713485899</v>
      </c>
      <c r="Y124" s="10">
        <f t="shared" si="11"/>
        <v>-0.3924591169</v>
      </c>
      <c r="Z124" s="10">
        <f t="shared" si="12"/>
        <v>-0.2297969879</v>
      </c>
      <c r="AA124" s="11">
        <f t="shared" si="13"/>
        <v>-0.4793714509</v>
      </c>
      <c r="AB124" s="11"/>
      <c r="AD124" s="12">
        <f t="shared" si="14"/>
        <v>-0.2241617834</v>
      </c>
      <c r="AE124" s="3">
        <v>-0.1651756036</v>
      </c>
      <c r="AF124" s="13">
        <f t="shared" si="15"/>
        <v>-0.2094152384</v>
      </c>
    </row>
    <row r="125">
      <c r="A125" s="10">
        <v>1849.0</v>
      </c>
      <c r="B125" s="1" t="s">
        <v>161</v>
      </c>
      <c r="C125" s="10">
        <v>4.0</v>
      </c>
      <c r="D125" s="10">
        <v>0.0</v>
      </c>
      <c r="E125" s="10">
        <f t="shared" ref="E125:F125" si="258">(C125-average(C:C))/stdev(C:C)</f>
        <v>0.2605347161</v>
      </c>
      <c r="F125" s="10">
        <f t="shared" si="258"/>
        <v>-2.094704687</v>
      </c>
      <c r="G125" s="10">
        <f t="shared" si="4"/>
        <v>-0.9170849852</v>
      </c>
      <c r="H125" s="11">
        <f t="shared" si="5"/>
        <v>-0.9576455426</v>
      </c>
      <c r="J125" s="10">
        <v>95.31</v>
      </c>
      <c r="K125" s="10">
        <v>89.06</v>
      </c>
      <c r="L125" s="10">
        <v>88.28</v>
      </c>
      <c r="M125" s="10">
        <v>81.25</v>
      </c>
      <c r="N125" s="10">
        <f t="shared" ref="N125:Q125" si="259">(J125-average(J:J))/stdev(J:J)</f>
        <v>1.385235379</v>
      </c>
      <c r="O125" s="10">
        <f t="shared" si="259"/>
        <v>1.315444072</v>
      </c>
      <c r="P125" s="10">
        <f t="shared" si="259"/>
        <v>1.200681977</v>
      </c>
      <c r="Q125" s="10">
        <f t="shared" si="259"/>
        <v>1.558906012</v>
      </c>
      <c r="R125" s="10">
        <f t="shared" si="7"/>
        <v>1.36506686</v>
      </c>
      <c r="S125" s="11">
        <f t="shared" si="8"/>
        <v>1.168360758</v>
      </c>
      <c r="T125" s="10"/>
      <c r="U125" s="10">
        <v>0.0</v>
      </c>
      <c r="V125" s="10">
        <v>0.0</v>
      </c>
      <c r="W125" s="10">
        <f t="shared" si="9"/>
        <v>0</v>
      </c>
      <c r="X125" s="10">
        <f t="shared" si="10"/>
        <v>-0.8624247271</v>
      </c>
      <c r="Y125" s="10">
        <f t="shared" si="11"/>
        <v>-0.3924591169</v>
      </c>
      <c r="Z125" s="10">
        <f t="shared" si="12"/>
        <v>-0.627441922</v>
      </c>
      <c r="AA125" s="11">
        <f t="shared" si="13"/>
        <v>-0.7921123165</v>
      </c>
      <c r="AB125" s="11"/>
      <c r="AD125" s="12">
        <f t="shared" si="14"/>
        <v>-0.1937990338</v>
      </c>
      <c r="AE125" s="3">
        <v>-0.2576007686</v>
      </c>
      <c r="AF125" s="13">
        <f t="shared" si="15"/>
        <v>-0.2097494675</v>
      </c>
    </row>
    <row r="126">
      <c r="A126" s="10">
        <v>1877.0</v>
      </c>
      <c r="B126" s="1" t="s">
        <v>162</v>
      </c>
      <c r="C126" s="10">
        <v>4.0</v>
      </c>
      <c r="D126" s="10">
        <v>1.0</v>
      </c>
      <c r="E126" s="10">
        <f t="shared" ref="E126:F126" si="260">(C126-average(C:C))/stdev(C:C)</f>
        <v>0.2605347161</v>
      </c>
      <c r="F126" s="10">
        <f t="shared" si="260"/>
        <v>0.4747997289</v>
      </c>
      <c r="G126" s="10">
        <f t="shared" si="4"/>
        <v>0.3676672225</v>
      </c>
      <c r="H126" s="11">
        <f t="shared" si="5"/>
        <v>0.6063556898</v>
      </c>
      <c r="J126" s="10">
        <v>62.5</v>
      </c>
      <c r="K126" s="10">
        <v>68.75</v>
      </c>
      <c r="L126" s="10">
        <v>67.19</v>
      </c>
      <c r="M126" s="10">
        <v>53.13</v>
      </c>
      <c r="N126" s="10">
        <f t="shared" ref="N126:Q126" si="261">(J126-average(J:J))/stdev(J:J)</f>
        <v>-0.8049047057</v>
      </c>
      <c r="O126" s="10">
        <f t="shared" si="261"/>
        <v>0.0499227087</v>
      </c>
      <c r="P126" s="10">
        <f t="shared" si="261"/>
        <v>-0.3013791305</v>
      </c>
      <c r="Q126" s="10">
        <f t="shared" si="261"/>
        <v>-0.1632236849</v>
      </c>
      <c r="R126" s="10">
        <f t="shared" si="7"/>
        <v>-0.3048962031</v>
      </c>
      <c r="S126" s="11">
        <f t="shared" si="8"/>
        <v>-0.5521740696</v>
      </c>
      <c r="T126" s="10"/>
      <c r="U126" s="10">
        <v>0.0</v>
      </c>
      <c r="V126" s="10">
        <v>0.0</v>
      </c>
      <c r="W126" s="10">
        <f t="shared" si="9"/>
        <v>0</v>
      </c>
      <c r="X126" s="10">
        <f t="shared" si="10"/>
        <v>-0.8624247271</v>
      </c>
      <c r="Y126" s="10">
        <f t="shared" si="11"/>
        <v>-0.3924591169</v>
      </c>
      <c r="Z126" s="10">
        <f t="shared" si="12"/>
        <v>-0.627441922</v>
      </c>
      <c r="AA126" s="11">
        <f t="shared" si="13"/>
        <v>-0.7921123165</v>
      </c>
      <c r="AB126" s="11"/>
      <c r="AD126" s="12">
        <f t="shared" si="14"/>
        <v>-0.2459768988</v>
      </c>
      <c r="AE126" s="3">
        <v>-0.1010958026</v>
      </c>
      <c r="AF126" s="13">
        <f t="shared" si="15"/>
        <v>-0.2097566247</v>
      </c>
    </row>
    <row r="127">
      <c r="A127" s="10">
        <v>1464.0</v>
      </c>
      <c r="B127" s="1" t="s">
        <v>164</v>
      </c>
      <c r="C127" s="10">
        <v>4.0</v>
      </c>
      <c r="D127" s="10">
        <v>1.0</v>
      </c>
      <c r="E127" s="10">
        <f t="shared" ref="E127:F127" si="262">(C127-average(C:C))/stdev(C:C)</f>
        <v>0.2605347161</v>
      </c>
      <c r="F127" s="10">
        <f t="shared" si="262"/>
        <v>0.4747997289</v>
      </c>
      <c r="G127" s="10">
        <f t="shared" si="4"/>
        <v>0.3676672225</v>
      </c>
      <c r="H127" s="11">
        <f t="shared" si="5"/>
        <v>0.6063556898</v>
      </c>
      <c r="J127" s="10">
        <v>66.9</v>
      </c>
      <c r="K127" s="10">
        <v>60.96</v>
      </c>
      <c r="L127" s="10">
        <v>65.63</v>
      </c>
      <c r="M127" s="10">
        <v>47.07</v>
      </c>
      <c r="N127" s="10">
        <f t="shared" ref="N127:Q127" si="263">(J127-average(J:J))/stdev(J:J)</f>
        <v>-0.5111949717</v>
      </c>
      <c r="O127" s="10">
        <f t="shared" si="263"/>
        <v>-0.4354742099</v>
      </c>
      <c r="P127" s="10">
        <f t="shared" si="263"/>
        <v>-0.4124846463</v>
      </c>
      <c r="Q127" s="10">
        <f t="shared" si="263"/>
        <v>-0.5343512085</v>
      </c>
      <c r="R127" s="10">
        <f t="shared" si="7"/>
        <v>-0.4733762591</v>
      </c>
      <c r="S127" s="11">
        <f t="shared" si="8"/>
        <v>-0.6880234437</v>
      </c>
      <c r="T127" s="10"/>
      <c r="U127" s="10">
        <v>1.0</v>
      </c>
      <c r="V127" s="10">
        <v>0.0</v>
      </c>
      <c r="W127" s="10">
        <f t="shared" si="9"/>
        <v>0</v>
      </c>
      <c r="X127" s="10">
        <f t="shared" si="10"/>
        <v>-0.06713485899</v>
      </c>
      <c r="Y127" s="10">
        <f t="shared" si="11"/>
        <v>-0.3924591169</v>
      </c>
      <c r="Z127" s="10">
        <f t="shared" si="12"/>
        <v>-0.2297969879</v>
      </c>
      <c r="AA127" s="11">
        <f t="shared" si="13"/>
        <v>-0.4793714509</v>
      </c>
      <c r="AB127" s="11"/>
      <c r="AD127" s="12">
        <f t="shared" si="14"/>
        <v>-0.1870130683</v>
      </c>
      <c r="AE127" s="3">
        <v>-0.305479975</v>
      </c>
      <c r="AF127" s="13">
        <f t="shared" si="15"/>
        <v>-0.216629795</v>
      </c>
    </row>
    <row r="128">
      <c r="A128" s="10">
        <v>1042.0</v>
      </c>
      <c r="B128" s="1" t="s">
        <v>165</v>
      </c>
      <c r="C128" s="10">
        <v>4.0</v>
      </c>
      <c r="D128" s="10">
        <v>1.0</v>
      </c>
      <c r="E128" s="10">
        <f t="shared" ref="E128:F128" si="264">(C128-average(C:C))/stdev(C:C)</f>
        <v>0.2605347161</v>
      </c>
      <c r="F128" s="10">
        <f t="shared" si="264"/>
        <v>0.4747997289</v>
      </c>
      <c r="G128" s="10">
        <f t="shared" si="4"/>
        <v>0.3676672225</v>
      </c>
      <c r="H128" s="11">
        <f t="shared" si="5"/>
        <v>0.6063556898</v>
      </c>
      <c r="J128" s="14">
        <v>57.95</v>
      </c>
      <c r="K128" s="14">
        <v>54.29</v>
      </c>
      <c r="L128" s="14">
        <v>66.48</v>
      </c>
      <c r="M128" s="14">
        <v>45.05</v>
      </c>
      <c r="N128" s="10">
        <f t="shared" ref="N128:Q128" si="265">(J128-average(J:J))/stdev(J:J)</f>
        <v>-1.108627272</v>
      </c>
      <c r="O128" s="10">
        <f t="shared" si="265"/>
        <v>-0.8510836384</v>
      </c>
      <c r="P128" s="10">
        <f t="shared" si="265"/>
        <v>-0.3519463845</v>
      </c>
      <c r="Q128" s="10">
        <f t="shared" si="265"/>
        <v>-0.658060383</v>
      </c>
      <c r="R128" s="10">
        <f t="shared" si="7"/>
        <v>-0.7424294193</v>
      </c>
      <c r="S128" s="11">
        <f t="shared" si="8"/>
        <v>-0.861643441</v>
      </c>
      <c r="T128" s="10"/>
      <c r="U128" s="10">
        <v>0.0</v>
      </c>
      <c r="V128" s="10">
        <v>0.0</v>
      </c>
      <c r="W128" s="10">
        <f t="shared" si="9"/>
        <v>0</v>
      </c>
      <c r="X128" s="10">
        <f t="shared" si="10"/>
        <v>-0.8624247271</v>
      </c>
      <c r="Y128" s="10">
        <f t="shared" si="11"/>
        <v>-0.3924591169</v>
      </c>
      <c r="Z128" s="10">
        <f t="shared" si="12"/>
        <v>-0.627441922</v>
      </c>
      <c r="AA128" s="11">
        <f t="shared" si="13"/>
        <v>-0.7921123165</v>
      </c>
      <c r="AB128" s="11"/>
      <c r="AD128" s="12">
        <f t="shared" si="14"/>
        <v>-0.3491333559</v>
      </c>
      <c r="AE128" s="3">
        <v>0.1762425657</v>
      </c>
      <c r="AF128" s="13">
        <f t="shared" si="15"/>
        <v>-0.2177893755</v>
      </c>
    </row>
    <row r="129">
      <c r="A129" s="10">
        <v>1323.0</v>
      </c>
      <c r="B129" s="1" t="s">
        <v>166</v>
      </c>
      <c r="C129" s="10">
        <v>4.0</v>
      </c>
      <c r="D129" s="10">
        <v>0.0</v>
      </c>
      <c r="E129" s="10">
        <f t="shared" ref="E129:F129" si="266">(C129-average(C:C))/stdev(C:C)</f>
        <v>0.2605347161</v>
      </c>
      <c r="F129" s="10">
        <f t="shared" si="266"/>
        <v>-2.094704687</v>
      </c>
      <c r="G129" s="10">
        <f t="shared" si="4"/>
        <v>-0.9170849852</v>
      </c>
      <c r="H129" s="11">
        <f t="shared" si="5"/>
        <v>-0.9576455426</v>
      </c>
      <c r="J129" s="10">
        <v>91.68</v>
      </c>
      <c r="K129" s="10">
        <v>87.05</v>
      </c>
      <c r="L129" s="10">
        <v>85.77</v>
      </c>
      <c r="M129" s="10">
        <v>82.54</v>
      </c>
      <c r="N129" s="10">
        <f t="shared" ref="N129:Q129" si="267">(J129-average(J:J))/stdev(J:J)</f>
        <v>1.142924848</v>
      </c>
      <c r="O129" s="10">
        <f t="shared" si="267"/>
        <v>1.190200451</v>
      </c>
      <c r="P129" s="10">
        <f t="shared" si="267"/>
        <v>1.021916051</v>
      </c>
      <c r="Q129" s="10">
        <f t="shared" si="267"/>
        <v>1.637908406</v>
      </c>
      <c r="R129" s="10">
        <f t="shared" si="7"/>
        <v>1.248237439</v>
      </c>
      <c r="S129" s="11">
        <f t="shared" si="8"/>
        <v>1.117245469</v>
      </c>
      <c r="T129" s="10"/>
      <c r="U129" s="10">
        <v>0.0</v>
      </c>
      <c r="V129" s="10">
        <v>0.0</v>
      </c>
      <c r="W129" s="10">
        <f t="shared" si="9"/>
        <v>0</v>
      </c>
      <c r="X129" s="10">
        <f t="shared" si="10"/>
        <v>-0.8624247271</v>
      </c>
      <c r="Y129" s="10">
        <f t="shared" si="11"/>
        <v>-0.3924591169</v>
      </c>
      <c r="Z129" s="10">
        <f t="shared" si="12"/>
        <v>-0.627441922</v>
      </c>
      <c r="AA129" s="11">
        <f t="shared" si="13"/>
        <v>-0.7921123165</v>
      </c>
      <c r="AB129" s="11"/>
      <c r="AD129" s="12">
        <f t="shared" si="14"/>
        <v>-0.2108374632</v>
      </c>
      <c r="AE129" s="3">
        <v>-0.2733512192</v>
      </c>
      <c r="AF129" s="13">
        <f t="shared" si="15"/>
        <v>-0.2264659022</v>
      </c>
    </row>
    <row r="130">
      <c r="A130" s="10">
        <v>810.0</v>
      </c>
      <c r="B130" s="1" t="s">
        <v>163</v>
      </c>
      <c r="C130" s="10">
        <v>4.0</v>
      </c>
      <c r="D130" s="10">
        <v>1.0</v>
      </c>
      <c r="E130" s="10">
        <f t="shared" ref="E130:F130" si="268">(C130-average(C:C))/stdev(C:C)</f>
        <v>0.2605347161</v>
      </c>
      <c r="F130" s="10">
        <f t="shared" si="268"/>
        <v>0.4747997289</v>
      </c>
      <c r="G130" s="10">
        <f t="shared" si="4"/>
        <v>0.3676672225</v>
      </c>
      <c r="H130" s="11">
        <f t="shared" si="5"/>
        <v>0.6063556898</v>
      </c>
      <c r="J130" s="10">
        <v>84.38</v>
      </c>
      <c r="K130" s="10">
        <v>52.34</v>
      </c>
      <c r="L130" s="10">
        <v>72.66</v>
      </c>
      <c r="M130" s="10">
        <v>42.97</v>
      </c>
      <c r="N130" s="10">
        <f t="shared" ref="N130:Q130" si="269">(J130-average(J:J))/stdev(J:J)</f>
        <v>0.6556336988</v>
      </c>
      <c r="O130" s="10">
        <f t="shared" si="269"/>
        <v>-0.9725886437</v>
      </c>
      <c r="P130" s="10">
        <f t="shared" si="269"/>
        <v>0.08820238948</v>
      </c>
      <c r="Q130" s="10">
        <f t="shared" si="269"/>
        <v>-0.7854440875</v>
      </c>
      <c r="R130" s="10">
        <f t="shared" si="7"/>
        <v>-0.2535491607</v>
      </c>
      <c r="S130" s="11">
        <f t="shared" si="8"/>
        <v>-0.5035366528</v>
      </c>
      <c r="T130" s="10"/>
      <c r="U130" s="10">
        <v>0.0</v>
      </c>
      <c r="V130" s="10">
        <v>0.0</v>
      </c>
      <c r="W130" s="10">
        <f t="shared" si="9"/>
        <v>0</v>
      </c>
      <c r="X130" s="10">
        <f t="shared" si="10"/>
        <v>-0.8624247271</v>
      </c>
      <c r="Y130" s="10">
        <f t="shared" si="11"/>
        <v>-0.3924591169</v>
      </c>
      <c r="Z130" s="10">
        <f t="shared" si="12"/>
        <v>-0.627441922</v>
      </c>
      <c r="AA130" s="11">
        <f t="shared" si="13"/>
        <v>-0.7921123165</v>
      </c>
      <c r="AB130" s="11"/>
      <c r="AD130" s="12">
        <f t="shared" si="14"/>
        <v>-0.2297644265</v>
      </c>
      <c r="AF130" s="13">
        <f t="shared" si="15"/>
        <v>-0.2297644265</v>
      </c>
    </row>
    <row r="131">
      <c r="A131" s="10">
        <v>1869.0</v>
      </c>
      <c r="B131" s="1" t="s">
        <v>167</v>
      </c>
      <c r="C131" s="10">
        <v>4.0</v>
      </c>
      <c r="D131" s="10">
        <v>0.0</v>
      </c>
      <c r="E131" s="10">
        <f t="shared" ref="E131:F131" si="270">(C131-average(C:C))/stdev(C:C)</f>
        <v>0.2605347161</v>
      </c>
      <c r="F131" s="10">
        <f t="shared" si="270"/>
        <v>-2.094704687</v>
      </c>
      <c r="G131" s="10">
        <f t="shared" si="4"/>
        <v>-0.9170849852</v>
      </c>
      <c r="H131" s="11">
        <f t="shared" si="5"/>
        <v>-0.9576455426</v>
      </c>
      <c r="J131" s="10">
        <v>87.5</v>
      </c>
      <c r="K131" s="10">
        <v>73.44</v>
      </c>
      <c r="L131" s="10">
        <v>86.72</v>
      </c>
      <c r="M131" s="10">
        <v>70.31</v>
      </c>
      <c r="N131" s="10">
        <f t="shared" ref="N131:Q131" si="271">(J131-average(J:J))/stdev(J:J)</f>
        <v>0.8639006011</v>
      </c>
      <c r="O131" s="10">
        <f t="shared" si="271"/>
        <v>0.342157824</v>
      </c>
      <c r="P131" s="10">
        <f t="shared" si="271"/>
        <v>1.089576461</v>
      </c>
      <c r="Q131" s="10">
        <f t="shared" si="271"/>
        <v>0.8889167203</v>
      </c>
      <c r="R131" s="10">
        <f t="shared" si="7"/>
        <v>0.7961379016</v>
      </c>
      <c r="S131" s="11">
        <f t="shared" si="8"/>
        <v>0.8922656004</v>
      </c>
      <c r="T131" s="10"/>
      <c r="U131" s="10">
        <v>0.0</v>
      </c>
      <c r="V131" s="10">
        <v>0.0</v>
      </c>
      <c r="W131" s="10">
        <f t="shared" si="9"/>
        <v>0</v>
      </c>
      <c r="X131" s="10">
        <f t="shared" si="10"/>
        <v>-0.8624247271</v>
      </c>
      <c r="Y131" s="10">
        <f t="shared" si="11"/>
        <v>-0.3924591169</v>
      </c>
      <c r="Z131" s="10">
        <f t="shared" si="12"/>
        <v>-0.627441922</v>
      </c>
      <c r="AA131" s="11">
        <f t="shared" si="13"/>
        <v>-0.7921123165</v>
      </c>
      <c r="AB131" s="11"/>
      <c r="AD131" s="12">
        <f t="shared" si="14"/>
        <v>-0.2858307529</v>
      </c>
      <c r="AE131" s="3">
        <v>-0.1121580864</v>
      </c>
      <c r="AF131" s="13">
        <f t="shared" si="15"/>
        <v>-0.2424125863</v>
      </c>
    </row>
    <row r="132">
      <c r="A132" s="10">
        <v>1358.0</v>
      </c>
      <c r="B132" s="1" t="s">
        <v>168</v>
      </c>
      <c r="C132" s="10">
        <v>4.0</v>
      </c>
      <c r="D132" s="10">
        <v>1.0</v>
      </c>
      <c r="E132" s="10">
        <f t="shared" ref="E132:F132" si="272">(C132-average(C:C))/stdev(C:C)</f>
        <v>0.2605347161</v>
      </c>
      <c r="F132" s="10">
        <f t="shared" si="272"/>
        <v>0.4747997289</v>
      </c>
      <c r="G132" s="10">
        <f t="shared" si="4"/>
        <v>0.3676672225</v>
      </c>
      <c r="H132" s="11">
        <f t="shared" si="5"/>
        <v>0.6063556898</v>
      </c>
      <c r="J132" s="10">
        <v>76.23</v>
      </c>
      <c r="K132" s="10">
        <v>58.97</v>
      </c>
      <c r="L132" s="10">
        <v>69.71</v>
      </c>
      <c r="M132" s="10">
        <v>41.77</v>
      </c>
      <c r="N132" s="10">
        <f t="shared" ref="N132:Q132" si="273">(J132-average(J:J))/stdev(J:J)</f>
        <v>0.1116031688</v>
      </c>
      <c r="O132" s="10">
        <f t="shared" si="273"/>
        <v>-0.5594716256</v>
      </c>
      <c r="P132" s="10">
        <f t="shared" si="273"/>
        <v>-0.1219009897</v>
      </c>
      <c r="Q132" s="10">
        <f t="shared" si="273"/>
        <v>-0.8589346862</v>
      </c>
      <c r="R132" s="10">
        <f t="shared" si="7"/>
        <v>-0.3571760332</v>
      </c>
      <c r="S132" s="11">
        <f t="shared" si="8"/>
        <v>-0.5976420611</v>
      </c>
      <c r="T132" s="10"/>
      <c r="U132" s="10">
        <v>0.0</v>
      </c>
      <c r="V132" s="10">
        <v>0.0</v>
      </c>
      <c r="W132" s="10">
        <f t="shared" si="9"/>
        <v>0</v>
      </c>
      <c r="X132" s="10">
        <f t="shared" si="10"/>
        <v>-0.8624247271</v>
      </c>
      <c r="Y132" s="10">
        <f t="shared" si="11"/>
        <v>-0.3924591169</v>
      </c>
      <c r="Z132" s="10">
        <f t="shared" si="12"/>
        <v>-0.627441922</v>
      </c>
      <c r="AA132" s="11">
        <f t="shared" si="13"/>
        <v>-0.7921123165</v>
      </c>
      <c r="AB132" s="11"/>
      <c r="AD132" s="12">
        <f t="shared" si="14"/>
        <v>-0.2611328959</v>
      </c>
      <c r="AE132" s="3">
        <v>-0.1999351264</v>
      </c>
      <c r="AF132" s="13">
        <f t="shared" si="15"/>
        <v>-0.2458334536</v>
      </c>
    </row>
    <row r="133">
      <c r="A133" s="10">
        <v>1222.0</v>
      </c>
      <c r="B133" s="1" t="s">
        <v>169</v>
      </c>
      <c r="C133" s="10">
        <v>4.0</v>
      </c>
      <c r="D133" s="10">
        <v>1.0</v>
      </c>
      <c r="E133" s="10">
        <f t="shared" ref="E133:F133" si="274">(C133-average(C:C))/stdev(C:C)</f>
        <v>0.2605347161</v>
      </c>
      <c r="F133" s="10">
        <f t="shared" si="274"/>
        <v>0.4747997289</v>
      </c>
      <c r="G133" s="10">
        <f t="shared" si="4"/>
        <v>0.3676672225</v>
      </c>
      <c r="H133" s="11">
        <f t="shared" si="5"/>
        <v>0.6063556898</v>
      </c>
      <c r="J133" s="10">
        <v>67.82</v>
      </c>
      <c r="K133" s="10">
        <v>64.65</v>
      </c>
      <c r="L133" s="10">
        <v>68.7</v>
      </c>
      <c r="M133" s="10">
        <v>50.44</v>
      </c>
      <c r="N133" s="10">
        <f t="shared" ref="N133:Q133" si="275">(J133-average(J:J))/stdev(J:J)</f>
        <v>-0.4497829364</v>
      </c>
      <c r="O133" s="10">
        <f t="shared" si="275"/>
        <v>-0.2055493537</v>
      </c>
      <c r="P133" s="10">
        <f t="shared" si="275"/>
        <v>-0.193834689</v>
      </c>
      <c r="Q133" s="10">
        <f t="shared" si="275"/>
        <v>-0.3279651104</v>
      </c>
      <c r="R133" s="10">
        <f t="shared" si="7"/>
        <v>-0.2942830224</v>
      </c>
      <c r="S133" s="11">
        <f t="shared" si="8"/>
        <v>-0.5424785916</v>
      </c>
      <c r="T133" s="10"/>
      <c r="U133" s="10">
        <v>0.0</v>
      </c>
      <c r="V133" s="10">
        <v>0.0</v>
      </c>
      <c r="W133" s="10">
        <f t="shared" si="9"/>
        <v>0</v>
      </c>
      <c r="X133" s="10">
        <f t="shared" si="10"/>
        <v>-0.8624247271</v>
      </c>
      <c r="Y133" s="10">
        <f t="shared" si="11"/>
        <v>-0.3924591169</v>
      </c>
      <c r="Z133" s="10">
        <f t="shared" si="12"/>
        <v>-0.627441922</v>
      </c>
      <c r="AA133" s="11">
        <f t="shared" si="13"/>
        <v>-0.7921123165</v>
      </c>
      <c r="AB133" s="11"/>
      <c r="AD133" s="12">
        <f t="shared" si="14"/>
        <v>-0.2427450728</v>
      </c>
      <c r="AE133" s="3">
        <v>-0.316303276</v>
      </c>
      <c r="AF133" s="13">
        <f t="shared" si="15"/>
        <v>-0.2611346236</v>
      </c>
    </row>
    <row r="134">
      <c r="A134" s="10">
        <v>1448.0</v>
      </c>
      <c r="B134" s="1" t="s">
        <v>170</v>
      </c>
      <c r="C134" s="10">
        <v>4.0</v>
      </c>
      <c r="D134" s="10">
        <v>1.0</v>
      </c>
      <c r="E134" s="10">
        <f t="shared" ref="E134:F134" si="276">(C134-average(C:C))/stdev(C:C)</f>
        <v>0.2605347161</v>
      </c>
      <c r="F134" s="10">
        <f t="shared" si="276"/>
        <v>0.4747997289</v>
      </c>
      <c r="G134" s="10">
        <f t="shared" si="4"/>
        <v>0.3676672225</v>
      </c>
      <c r="H134" s="11">
        <f t="shared" si="5"/>
        <v>0.6063556898</v>
      </c>
      <c r="J134" s="10">
        <v>64.84</v>
      </c>
      <c r="K134" s="10">
        <v>67.97</v>
      </c>
      <c r="L134" s="10">
        <v>67.19</v>
      </c>
      <c r="M134" s="10">
        <v>46.09</v>
      </c>
      <c r="N134" s="10">
        <f t="shared" ref="N134:Q134" si="277">(J134-average(J:J))/stdev(J:J)</f>
        <v>-0.648704529</v>
      </c>
      <c r="O134" s="10">
        <f t="shared" si="277"/>
        <v>0.001320706579</v>
      </c>
      <c r="P134" s="10">
        <f t="shared" si="277"/>
        <v>-0.3013791305</v>
      </c>
      <c r="Q134" s="10">
        <f t="shared" si="277"/>
        <v>-0.5943685308</v>
      </c>
      <c r="R134" s="10">
        <f t="shared" si="7"/>
        <v>-0.3857828709</v>
      </c>
      <c r="S134" s="11">
        <f t="shared" si="8"/>
        <v>-0.6211142173</v>
      </c>
      <c r="T134" s="10"/>
      <c r="U134" s="10">
        <v>0.0</v>
      </c>
      <c r="V134" s="10">
        <v>0.0</v>
      </c>
      <c r="W134" s="10">
        <f t="shared" si="9"/>
        <v>0</v>
      </c>
      <c r="X134" s="10">
        <f t="shared" si="10"/>
        <v>-0.8624247271</v>
      </c>
      <c r="Y134" s="10">
        <f t="shared" si="11"/>
        <v>-0.3924591169</v>
      </c>
      <c r="Z134" s="10">
        <f t="shared" si="12"/>
        <v>-0.627441922</v>
      </c>
      <c r="AA134" s="11">
        <f t="shared" si="13"/>
        <v>-0.7921123165</v>
      </c>
      <c r="AB134" s="11"/>
      <c r="AD134" s="12">
        <f t="shared" si="14"/>
        <v>-0.268956948</v>
      </c>
      <c r="AF134" s="13">
        <f t="shared" si="15"/>
        <v>-0.268956948</v>
      </c>
    </row>
    <row r="135">
      <c r="A135" s="10">
        <v>1784.0</v>
      </c>
      <c r="B135" s="1" t="s">
        <v>171</v>
      </c>
      <c r="C135" s="10">
        <v>4.0</v>
      </c>
      <c r="D135" s="10">
        <v>1.0</v>
      </c>
      <c r="E135" s="10">
        <f t="shared" ref="E135:F135" si="278">(C135-average(C:C))/stdev(C:C)</f>
        <v>0.2605347161</v>
      </c>
      <c r="F135" s="10">
        <f t="shared" si="278"/>
        <v>0.4747997289</v>
      </c>
      <c r="G135" s="10">
        <f t="shared" si="4"/>
        <v>0.3676672225</v>
      </c>
      <c r="H135" s="11">
        <f t="shared" si="5"/>
        <v>0.6063556898</v>
      </c>
      <c r="J135" s="10">
        <v>58.79</v>
      </c>
      <c r="K135" s="10">
        <v>54.1</v>
      </c>
      <c r="L135" s="10">
        <v>54.1</v>
      </c>
      <c r="M135" s="10">
        <v>41.21</v>
      </c>
      <c r="N135" s="10">
        <f t="shared" ref="N135:Q135" si="279">(J135-average(J:J))/stdev(J:J)</f>
        <v>-1.052555413</v>
      </c>
      <c r="O135" s="10">
        <f t="shared" si="279"/>
        <v>-0.8629225876</v>
      </c>
      <c r="P135" s="10">
        <f t="shared" si="279"/>
        <v>-1.233668362</v>
      </c>
      <c r="Q135" s="10">
        <f t="shared" si="279"/>
        <v>-0.8932302989</v>
      </c>
      <c r="R135" s="10">
        <f t="shared" si="7"/>
        <v>-1.010594165</v>
      </c>
      <c r="S135" s="11">
        <f t="shared" si="8"/>
        <v>-1.005283127</v>
      </c>
      <c r="T135" s="10"/>
      <c r="U135" s="10">
        <v>1.0</v>
      </c>
      <c r="V135" s="10">
        <v>0.0</v>
      </c>
      <c r="W135" s="10">
        <f t="shared" si="9"/>
        <v>0</v>
      </c>
      <c r="X135" s="10">
        <f t="shared" si="10"/>
        <v>-0.06713485899</v>
      </c>
      <c r="Y135" s="10">
        <f t="shared" si="11"/>
        <v>-0.3924591169</v>
      </c>
      <c r="Z135" s="10">
        <f t="shared" si="12"/>
        <v>-0.2297969879</v>
      </c>
      <c r="AA135" s="11">
        <f t="shared" si="13"/>
        <v>-0.4793714509</v>
      </c>
      <c r="AB135" s="11"/>
      <c r="AD135" s="12">
        <f t="shared" si="14"/>
        <v>-0.292766296</v>
      </c>
      <c r="AE135" s="3">
        <v>-0.1998079661</v>
      </c>
      <c r="AF135" s="13">
        <f t="shared" si="15"/>
        <v>-0.2695267136</v>
      </c>
    </row>
    <row r="136">
      <c r="A136" s="10">
        <v>1440.0</v>
      </c>
      <c r="B136" s="1" t="s">
        <v>172</v>
      </c>
      <c r="C136" s="10">
        <v>4.0</v>
      </c>
      <c r="D136" s="10">
        <v>1.0</v>
      </c>
      <c r="E136" s="10">
        <f t="shared" ref="E136:F136" si="280">(C136-average(C:C))/stdev(C:C)</f>
        <v>0.2605347161</v>
      </c>
      <c r="F136" s="10">
        <f t="shared" si="280"/>
        <v>0.4747997289</v>
      </c>
      <c r="G136" s="10">
        <f t="shared" si="4"/>
        <v>0.3676672225</v>
      </c>
      <c r="H136" s="11">
        <f t="shared" si="5"/>
        <v>0.6063556898</v>
      </c>
      <c r="J136" s="10">
        <v>78.83</v>
      </c>
      <c r="K136" s="10">
        <v>71.91</v>
      </c>
      <c r="L136" s="10">
        <v>61.11</v>
      </c>
      <c r="M136" s="10">
        <v>51.06</v>
      </c>
      <c r="N136" s="10">
        <f t="shared" ref="N136:Q136" si="281">(J136-average(J:J))/stdev(J:J)</f>
        <v>0.2851589207</v>
      </c>
      <c r="O136" s="10">
        <f t="shared" si="281"/>
        <v>0.2468231276</v>
      </c>
      <c r="P136" s="10">
        <f t="shared" si="281"/>
        <v>-0.734405756</v>
      </c>
      <c r="Q136" s="10">
        <f t="shared" si="281"/>
        <v>-0.2899949677</v>
      </c>
      <c r="R136" s="10">
        <f t="shared" si="7"/>
        <v>-0.1231046689</v>
      </c>
      <c r="S136" s="11">
        <f t="shared" si="8"/>
        <v>-0.3508627493</v>
      </c>
      <c r="T136" s="10"/>
      <c r="U136" s="10">
        <v>0.0</v>
      </c>
      <c r="V136" s="10">
        <v>0.0</v>
      </c>
      <c r="W136" s="10">
        <f t="shared" si="9"/>
        <v>0</v>
      </c>
      <c r="X136" s="10">
        <f t="shared" si="10"/>
        <v>-0.8624247271</v>
      </c>
      <c r="Y136" s="10">
        <f t="shared" si="11"/>
        <v>-0.3924591169</v>
      </c>
      <c r="Z136" s="10">
        <f t="shared" si="12"/>
        <v>-0.627441922</v>
      </c>
      <c r="AA136" s="11">
        <f t="shared" si="13"/>
        <v>-0.7921123165</v>
      </c>
      <c r="AB136" s="11"/>
      <c r="AD136" s="12">
        <f t="shared" si="14"/>
        <v>-0.1788731254</v>
      </c>
      <c r="AE136" s="3">
        <v>-0.5478759484</v>
      </c>
      <c r="AF136" s="13">
        <f t="shared" si="15"/>
        <v>-0.2711238311</v>
      </c>
    </row>
    <row r="137">
      <c r="A137" s="10">
        <v>1873.0</v>
      </c>
      <c r="B137" s="1" t="s">
        <v>173</v>
      </c>
      <c r="C137" s="10">
        <v>4.0</v>
      </c>
      <c r="D137" s="10">
        <v>1.0</v>
      </c>
      <c r="E137" s="10">
        <f t="shared" ref="E137:F137" si="282">(C137-average(C:C))/stdev(C:C)</f>
        <v>0.2605347161</v>
      </c>
      <c r="F137" s="10">
        <f t="shared" si="282"/>
        <v>0.4747997289</v>
      </c>
      <c r="G137" s="10">
        <f t="shared" si="4"/>
        <v>0.3676672225</v>
      </c>
      <c r="H137" s="11">
        <f t="shared" si="5"/>
        <v>0.6063556898</v>
      </c>
      <c r="J137" s="10">
        <v>74.22</v>
      </c>
      <c r="K137" s="10">
        <v>54.69</v>
      </c>
      <c r="L137" s="10">
        <v>59.38</v>
      </c>
      <c r="M137" s="10">
        <v>47.66</v>
      </c>
      <c r="N137" s="10">
        <f t="shared" ref="N137:Q137" si="283">(J137-average(J:J))/stdev(J:J)</f>
        <v>-0.02256877786</v>
      </c>
      <c r="O137" s="10">
        <f t="shared" si="283"/>
        <v>-0.8261595347</v>
      </c>
      <c r="P137" s="10">
        <f t="shared" si="283"/>
        <v>-0.8576189241</v>
      </c>
      <c r="Q137" s="10">
        <f t="shared" si="283"/>
        <v>-0.4982183308</v>
      </c>
      <c r="R137" s="10">
        <f t="shared" si="7"/>
        <v>-0.5511413919</v>
      </c>
      <c r="S137" s="11">
        <f t="shared" si="8"/>
        <v>-0.7423889761</v>
      </c>
      <c r="T137" s="10"/>
      <c r="U137" s="10">
        <v>0.0</v>
      </c>
      <c r="V137" s="10">
        <v>0.0</v>
      </c>
      <c r="W137" s="10">
        <f t="shared" si="9"/>
        <v>0</v>
      </c>
      <c r="X137" s="10">
        <f t="shared" si="10"/>
        <v>-0.8624247271</v>
      </c>
      <c r="Y137" s="10">
        <f t="shared" si="11"/>
        <v>-0.3924591169</v>
      </c>
      <c r="Z137" s="10">
        <f t="shared" si="12"/>
        <v>-0.627441922</v>
      </c>
      <c r="AA137" s="11">
        <f t="shared" si="13"/>
        <v>-0.7921123165</v>
      </c>
      <c r="AB137" s="11"/>
      <c r="AD137" s="12">
        <f t="shared" si="14"/>
        <v>-0.3093818676</v>
      </c>
      <c r="AE137" s="3">
        <v>-0.1579397244</v>
      </c>
      <c r="AF137" s="13">
        <f t="shared" si="15"/>
        <v>-0.2715213318</v>
      </c>
    </row>
    <row r="138">
      <c r="A138" s="10">
        <v>1726.0</v>
      </c>
      <c r="B138" s="1" t="s">
        <v>174</v>
      </c>
      <c r="C138" s="10">
        <v>4.0</v>
      </c>
      <c r="D138" s="10">
        <v>1.0</v>
      </c>
      <c r="E138" s="10">
        <f t="shared" ref="E138:F138" si="284">(C138-average(C:C))/stdev(C:C)</f>
        <v>0.2605347161</v>
      </c>
      <c r="F138" s="10">
        <f t="shared" si="284"/>
        <v>0.4747997289</v>
      </c>
      <c r="G138" s="10">
        <f t="shared" si="4"/>
        <v>0.3676672225</v>
      </c>
      <c r="H138" s="11">
        <f t="shared" si="5"/>
        <v>0.6063556898</v>
      </c>
      <c r="J138" s="10">
        <v>70.51</v>
      </c>
      <c r="K138" s="10">
        <v>65.62</v>
      </c>
      <c r="L138" s="10">
        <v>63.28</v>
      </c>
      <c r="M138" s="10">
        <v>47.9</v>
      </c>
      <c r="N138" s="10">
        <f t="shared" ref="N138:Q138" si="285">(J138-average(J:J))/stdev(J:J)</f>
        <v>-0.2702194854</v>
      </c>
      <c r="O138" s="10">
        <f t="shared" si="285"/>
        <v>-0.1451084024</v>
      </c>
      <c r="P138" s="10">
        <f t="shared" si="285"/>
        <v>-0.5798551347</v>
      </c>
      <c r="Q138" s="10">
        <f t="shared" si="285"/>
        <v>-0.483520211</v>
      </c>
      <c r="R138" s="10">
        <f t="shared" si="7"/>
        <v>-0.3696758084</v>
      </c>
      <c r="S138" s="11">
        <f t="shared" si="8"/>
        <v>-0.6080097108</v>
      </c>
      <c r="T138" s="10"/>
      <c r="U138" s="10">
        <v>0.0</v>
      </c>
      <c r="V138" s="10">
        <v>0.0</v>
      </c>
      <c r="W138" s="10">
        <f t="shared" si="9"/>
        <v>0</v>
      </c>
      <c r="X138" s="10">
        <f t="shared" si="10"/>
        <v>-0.8624247271</v>
      </c>
      <c r="Y138" s="10">
        <f t="shared" si="11"/>
        <v>-0.3924591169</v>
      </c>
      <c r="Z138" s="10">
        <f t="shared" si="12"/>
        <v>-0.627441922</v>
      </c>
      <c r="AA138" s="11">
        <f t="shared" si="13"/>
        <v>-0.7921123165</v>
      </c>
      <c r="AB138" s="11"/>
      <c r="AD138" s="12">
        <f t="shared" si="14"/>
        <v>-0.2645887792</v>
      </c>
      <c r="AE138" s="3">
        <v>-0.3083672729</v>
      </c>
      <c r="AF138" s="13">
        <f t="shared" si="15"/>
        <v>-0.2755334026</v>
      </c>
    </row>
    <row r="139">
      <c r="A139" s="10">
        <v>1853.0</v>
      </c>
      <c r="B139" s="1" t="s">
        <v>175</v>
      </c>
      <c r="C139" s="10">
        <v>4.0</v>
      </c>
      <c r="D139" s="10">
        <v>0.0</v>
      </c>
      <c r="E139" s="10">
        <f t="shared" ref="E139:F139" si="286">(C139-average(C:C))/stdev(C:C)</f>
        <v>0.2605347161</v>
      </c>
      <c r="F139" s="10">
        <f t="shared" si="286"/>
        <v>-2.094704687</v>
      </c>
      <c r="G139" s="10">
        <f t="shared" si="4"/>
        <v>-0.9170849852</v>
      </c>
      <c r="H139" s="11">
        <f t="shared" si="5"/>
        <v>-0.9576455426</v>
      </c>
      <c r="J139" s="10">
        <v>66.41</v>
      </c>
      <c r="K139" s="10">
        <v>71.88</v>
      </c>
      <c r="L139" s="10">
        <v>75.0</v>
      </c>
      <c r="M139" s="10">
        <v>67.19</v>
      </c>
      <c r="N139" s="10">
        <f t="shared" ref="N139:Q139" si="287">(J139-average(J:J))/stdev(J:J)</f>
        <v>-0.5439035557</v>
      </c>
      <c r="O139" s="10">
        <f t="shared" si="287"/>
        <v>0.2449538198</v>
      </c>
      <c r="P139" s="10">
        <f t="shared" si="287"/>
        <v>0.2548606631</v>
      </c>
      <c r="Q139" s="10">
        <f t="shared" si="287"/>
        <v>0.6978411636</v>
      </c>
      <c r="R139" s="10">
        <f t="shared" si="7"/>
        <v>0.1634380227</v>
      </c>
      <c r="S139" s="11">
        <f t="shared" si="8"/>
        <v>0.4042746872</v>
      </c>
      <c r="T139" s="10"/>
      <c r="U139" s="1"/>
      <c r="V139" s="1"/>
      <c r="W139" s="1" t="str">
        <f t="shared" si="9"/>
        <v/>
      </c>
      <c r="X139" s="1" t="str">
        <f t="shared" si="10"/>
        <v/>
      </c>
      <c r="Y139" s="1" t="str">
        <f t="shared" si="11"/>
        <v/>
      </c>
      <c r="Z139" s="1" t="str">
        <f t="shared" si="12"/>
        <v/>
      </c>
      <c r="AA139" s="11" t="str">
        <f t="shared" si="13"/>
        <v/>
      </c>
      <c r="AB139" s="11"/>
      <c r="AD139" s="12">
        <f t="shared" si="14"/>
        <v>-0.2766854277</v>
      </c>
      <c r="AF139" s="13">
        <f t="shared" si="15"/>
        <v>-0.2766854277</v>
      </c>
    </row>
    <row r="140">
      <c r="A140" s="10">
        <v>1616.0</v>
      </c>
      <c r="B140" s="1" t="s">
        <v>176</v>
      </c>
      <c r="C140" s="10">
        <v>4.0</v>
      </c>
      <c r="D140" s="10">
        <v>1.0</v>
      </c>
      <c r="E140" s="10">
        <f t="shared" ref="E140:F140" si="288">(C140-average(C:C))/stdev(C:C)</f>
        <v>0.2605347161</v>
      </c>
      <c r="F140" s="10">
        <f t="shared" si="288"/>
        <v>0.4747997289</v>
      </c>
      <c r="G140" s="10">
        <f t="shared" si="4"/>
        <v>0.3676672225</v>
      </c>
      <c r="H140" s="11">
        <f t="shared" si="5"/>
        <v>0.6063556898</v>
      </c>
      <c r="J140" s="10">
        <v>62.85</v>
      </c>
      <c r="K140" s="10">
        <v>59.81</v>
      </c>
      <c r="L140" s="10">
        <v>67.43</v>
      </c>
      <c r="M140" s="10">
        <v>48.44</v>
      </c>
      <c r="N140" s="10">
        <f t="shared" ref="N140:Q140" si="289">(J140-average(J:J))/stdev(J:J)</f>
        <v>-0.7815414314</v>
      </c>
      <c r="O140" s="10">
        <f t="shared" si="289"/>
        <v>-0.507131008</v>
      </c>
      <c r="P140" s="10">
        <f t="shared" si="289"/>
        <v>-0.2842859742</v>
      </c>
      <c r="Q140" s="10">
        <f t="shared" si="289"/>
        <v>-0.4504494416</v>
      </c>
      <c r="R140" s="10">
        <f t="shared" si="7"/>
        <v>-0.5058519638</v>
      </c>
      <c r="S140" s="11">
        <f t="shared" si="8"/>
        <v>-0.7112327072</v>
      </c>
      <c r="T140" s="10"/>
      <c r="U140" s="10">
        <v>1.0</v>
      </c>
      <c r="V140" s="10">
        <v>0.0</v>
      </c>
      <c r="W140" s="10">
        <f t="shared" si="9"/>
        <v>0</v>
      </c>
      <c r="X140" s="10">
        <f t="shared" si="10"/>
        <v>-0.06713485899</v>
      </c>
      <c r="Y140" s="10">
        <f t="shared" si="11"/>
        <v>-0.3924591169</v>
      </c>
      <c r="Z140" s="10">
        <f t="shared" si="12"/>
        <v>-0.2297969879</v>
      </c>
      <c r="AA140" s="11">
        <f t="shared" si="13"/>
        <v>-0.4793714509</v>
      </c>
      <c r="AB140" s="11"/>
      <c r="AD140" s="12">
        <f t="shared" si="14"/>
        <v>-0.1947494894</v>
      </c>
      <c r="AE140" s="3">
        <v>-0.6176848565</v>
      </c>
      <c r="AF140" s="13">
        <f t="shared" si="15"/>
        <v>-0.3004833312</v>
      </c>
    </row>
    <row r="141">
      <c r="A141" s="10">
        <v>1859.0</v>
      </c>
      <c r="B141" s="1" t="s">
        <v>177</v>
      </c>
      <c r="C141" s="10">
        <v>4.0</v>
      </c>
      <c r="D141" s="10">
        <v>1.0</v>
      </c>
      <c r="E141" s="10">
        <f t="shared" ref="E141:F141" si="290">(C141-average(C:C))/stdev(C:C)</f>
        <v>0.2605347161</v>
      </c>
      <c r="F141" s="10">
        <f t="shared" si="290"/>
        <v>0.4747997289</v>
      </c>
      <c r="G141" s="10">
        <f t="shared" si="4"/>
        <v>0.3676672225</v>
      </c>
      <c r="H141" s="11">
        <f t="shared" si="5"/>
        <v>0.6063556898</v>
      </c>
      <c r="J141" s="10">
        <v>73.44</v>
      </c>
      <c r="K141" s="10">
        <v>55.47</v>
      </c>
      <c r="L141" s="10">
        <v>55.47</v>
      </c>
      <c r="M141" s="10">
        <v>47.66</v>
      </c>
      <c r="N141" s="10">
        <f t="shared" ref="N141:Q141" si="291">(J141-average(J:J))/stdev(J:J)</f>
        <v>-0.07463550343</v>
      </c>
      <c r="O141" s="10">
        <f t="shared" si="291"/>
        <v>-0.7775575326</v>
      </c>
      <c r="P141" s="10">
        <f t="shared" si="291"/>
        <v>-1.136094928</v>
      </c>
      <c r="Q141" s="10">
        <f t="shared" si="291"/>
        <v>-0.4982183308</v>
      </c>
      <c r="R141" s="10">
        <f t="shared" si="7"/>
        <v>-0.6216265738</v>
      </c>
      <c r="S141" s="11">
        <f t="shared" si="8"/>
        <v>-0.7884329862</v>
      </c>
      <c r="T141" s="10"/>
      <c r="U141" s="10">
        <v>0.0</v>
      </c>
      <c r="V141" s="10">
        <v>0.0</v>
      </c>
      <c r="W141" s="10">
        <f t="shared" si="9"/>
        <v>0</v>
      </c>
      <c r="X141" s="10">
        <f t="shared" si="10"/>
        <v>-0.8624247271</v>
      </c>
      <c r="Y141" s="10">
        <f t="shared" si="11"/>
        <v>-0.3924591169</v>
      </c>
      <c r="Z141" s="10">
        <f t="shared" si="12"/>
        <v>-0.627441922</v>
      </c>
      <c r="AA141" s="11">
        <f t="shared" si="13"/>
        <v>-0.7921123165</v>
      </c>
      <c r="AB141" s="11"/>
      <c r="AD141" s="12">
        <f t="shared" si="14"/>
        <v>-0.324729871</v>
      </c>
      <c r="AE141" s="3">
        <v>-0.3382890269</v>
      </c>
      <c r="AF141" s="13">
        <f t="shared" si="15"/>
        <v>-0.32811966</v>
      </c>
    </row>
    <row r="142">
      <c r="A142" s="10">
        <v>1850.0</v>
      </c>
      <c r="B142" s="1" t="s">
        <v>178</v>
      </c>
      <c r="C142" s="10">
        <v>4.0</v>
      </c>
      <c r="D142" s="10">
        <v>0.0</v>
      </c>
      <c r="E142" s="10">
        <f t="shared" ref="E142:F142" si="292">(C142-average(C:C))/stdev(C:C)</f>
        <v>0.2605347161</v>
      </c>
      <c r="F142" s="10">
        <f t="shared" si="292"/>
        <v>-2.094704687</v>
      </c>
      <c r="G142" s="10">
        <f t="shared" si="4"/>
        <v>-0.9170849852</v>
      </c>
      <c r="H142" s="11">
        <f t="shared" si="5"/>
        <v>-0.9576455426</v>
      </c>
      <c r="J142" s="10">
        <v>93.04</v>
      </c>
      <c r="K142" s="10">
        <v>65.88</v>
      </c>
      <c r="L142" s="10">
        <v>76.11</v>
      </c>
      <c r="M142" s="10">
        <v>40.24</v>
      </c>
      <c r="N142" s="10">
        <f t="shared" ref="N142:Q142" si="293">(J142-average(J:J))/stdev(J:J)</f>
        <v>1.233707857</v>
      </c>
      <c r="O142" s="10">
        <f t="shared" si="293"/>
        <v>-0.128907735</v>
      </c>
      <c r="P142" s="10">
        <f t="shared" si="293"/>
        <v>0.3339165109</v>
      </c>
      <c r="Q142" s="10">
        <f t="shared" si="293"/>
        <v>-0.9526351996</v>
      </c>
      <c r="R142" s="10">
        <f t="shared" si="7"/>
        <v>0.1215203583</v>
      </c>
      <c r="S142" s="11">
        <f t="shared" si="8"/>
        <v>0.3485977027</v>
      </c>
      <c r="T142" s="10"/>
      <c r="U142" s="1"/>
      <c r="V142" s="1"/>
      <c r="W142" s="1" t="str">
        <f t="shared" si="9"/>
        <v/>
      </c>
      <c r="X142" s="1" t="str">
        <f t="shared" si="10"/>
        <v/>
      </c>
      <c r="Y142" s="1" t="str">
        <f t="shared" si="11"/>
        <v/>
      </c>
      <c r="Z142" s="1" t="str">
        <f t="shared" si="12"/>
        <v/>
      </c>
      <c r="AA142" s="11" t="str">
        <f t="shared" si="13"/>
        <v/>
      </c>
      <c r="AB142" s="11"/>
      <c r="AD142" s="12">
        <f t="shared" si="14"/>
        <v>-0.3045239199</v>
      </c>
      <c r="AE142" s="3">
        <v>-0.4059820537</v>
      </c>
      <c r="AF142" s="13">
        <f t="shared" si="15"/>
        <v>-0.3298884534</v>
      </c>
    </row>
    <row r="143">
      <c r="A143" s="10">
        <v>1586.0</v>
      </c>
      <c r="B143" s="1" t="s">
        <v>179</v>
      </c>
      <c r="C143" s="10">
        <v>4.0</v>
      </c>
      <c r="D143" s="10">
        <v>1.0</v>
      </c>
      <c r="E143" s="10">
        <f t="shared" ref="E143:F143" si="294">(C143-average(C:C))/stdev(C:C)</f>
        <v>0.2605347161</v>
      </c>
      <c r="F143" s="10">
        <f t="shared" si="294"/>
        <v>0.4747997289</v>
      </c>
      <c r="G143" s="10">
        <f t="shared" si="4"/>
        <v>0.3676672225</v>
      </c>
      <c r="H143" s="11">
        <f t="shared" si="5"/>
        <v>0.6063556898</v>
      </c>
      <c r="J143" s="10">
        <v>57.22</v>
      </c>
      <c r="K143" s="10">
        <v>46.62</v>
      </c>
      <c r="L143" s="10">
        <v>66.56</v>
      </c>
      <c r="M143" s="10">
        <v>39.49</v>
      </c>
      <c r="N143" s="10">
        <f t="shared" ref="N143:Q143" si="295">(J143-average(J:J))/stdev(J:J)</f>
        <v>-1.157356386</v>
      </c>
      <c r="O143" s="10">
        <f t="shared" si="295"/>
        <v>-1.329003326</v>
      </c>
      <c r="P143" s="10">
        <f t="shared" si="295"/>
        <v>-0.3462486657</v>
      </c>
      <c r="Q143" s="10">
        <f t="shared" si="295"/>
        <v>-0.9985668238</v>
      </c>
      <c r="R143" s="10">
        <f t="shared" si="7"/>
        <v>-0.9577938005</v>
      </c>
      <c r="S143" s="11">
        <f t="shared" si="8"/>
        <v>-0.9786694031</v>
      </c>
      <c r="T143" s="10"/>
      <c r="U143" s="10">
        <v>1.0</v>
      </c>
      <c r="V143" s="10">
        <v>0.0</v>
      </c>
      <c r="W143" s="10">
        <f t="shared" si="9"/>
        <v>0</v>
      </c>
      <c r="X143" s="10">
        <f t="shared" si="10"/>
        <v>-0.06713485899</v>
      </c>
      <c r="Y143" s="10">
        <f t="shared" si="11"/>
        <v>-0.3924591169</v>
      </c>
      <c r="Z143" s="10">
        <f t="shared" si="12"/>
        <v>-0.2297969879</v>
      </c>
      <c r="AA143" s="11">
        <f t="shared" si="13"/>
        <v>-0.4793714509</v>
      </c>
      <c r="AB143" s="11"/>
      <c r="AD143" s="12">
        <f t="shared" si="14"/>
        <v>-0.2838950547</v>
      </c>
      <c r="AE143" s="3">
        <v>-0.4784061006</v>
      </c>
      <c r="AF143" s="13">
        <f t="shared" si="15"/>
        <v>-0.3325228162</v>
      </c>
    </row>
    <row r="144">
      <c r="A144" s="10">
        <v>1468.0</v>
      </c>
      <c r="B144" s="1" t="s">
        <v>180</v>
      </c>
      <c r="C144" s="10">
        <v>4.0</v>
      </c>
      <c r="D144" s="10">
        <v>1.0</v>
      </c>
      <c r="E144" s="10">
        <f t="shared" ref="E144:F144" si="296">(C144-average(C:C))/stdev(C:C)</f>
        <v>0.2605347161</v>
      </c>
      <c r="F144" s="10">
        <f t="shared" si="296"/>
        <v>0.4747997289</v>
      </c>
      <c r="G144" s="10">
        <f t="shared" si="4"/>
        <v>0.3676672225</v>
      </c>
      <c r="H144" s="11">
        <f t="shared" si="5"/>
        <v>0.6063556898</v>
      </c>
      <c r="J144" s="10">
        <v>75.87</v>
      </c>
      <c r="K144" s="10">
        <v>63.52</v>
      </c>
      <c r="L144" s="10">
        <v>69.18</v>
      </c>
      <c r="M144" s="10">
        <v>48.11</v>
      </c>
      <c r="N144" s="10">
        <f t="shared" ref="N144:Q144" si="297">(J144-average(J:J))/stdev(J:J)</f>
        <v>0.08757237239</v>
      </c>
      <c r="O144" s="10">
        <f t="shared" si="297"/>
        <v>-0.2759599466</v>
      </c>
      <c r="P144" s="10">
        <f t="shared" si="297"/>
        <v>-0.1596483764</v>
      </c>
      <c r="Q144" s="10">
        <f t="shared" si="297"/>
        <v>-0.4706593562</v>
      </c>
      <c r="R144" s="10">
        <f t="shared" si="7"/>
        <v>-0.2046738267</v>
      </c>
      <c r="S144" s="11">
        <f t="shared" si="8"/>
        <v>-0.4524089154</v>
      </c>
      <c r="T144" s="10"/>
      <c r="U144" s="10">
        <v>0.0</v>
      </c>
      <c r="V144" s="10">
        <v>0.0</v>
      </c>
      <c r="W144" s="10">
        <f t="shared" si="9"/>
        <v>0</v>
      </c>
      <c r="X144" s="10">
        <f t="shared" si="10"/>
        <v>-0.8624247271</v>
      </c>
      <c r="Y144" s="10">
        <f t="shared" si="11"/>
        <v>-0.3924591169</v>
      </c>
      <c r="Z144" s="10">
        <f t="shared" si="12"/>
        <v>-0.627441922</v>
      </c>
      <c r="AA144" s="11">
        <f t="shared" si="13"/>
        <v>-0.7921123165</v>
      </c>
      <c r="AB144" s="11"/>
      <c r="AD144" s="12">
        <f t="shared" si="14"/>
        <v>-0.2127218474</v>
      </c>
      <c r="AE144" s="3">
        <v>-0.770473128</v>
      </c>
      <c r="AF144" s="13">
        <f t="shared" si="15"/>
        <v>-0.3521596675</v>
      </c>
    </row>
    <row r="145">
      <c r="A145" s="10">
        <v>1552.0</v>
      </c>
      <c r="B145" s="1" t="s">
        <v>181</v>
      </c>
      <c r="C145" s="10">
        <v>4.0</v>
      </c>
      <c r="D145" s="10">
        <v>1.0</v>
      </c>
      <c r="E145" s="10">
        <f t="shared" ref="E145:F145" si="298">(C145-average(C:C))/stdev(C:C)</f>
        <v>0.2605347161</v>
      </c>
      <c r="F145" s="10">
        <f t="shared" si="298"/>
        <v>0.4747997289</v>
      </c>
      <c r="G145" s="10">
        <f t="shared" si="4"/>
        <v>0.3676672225</v>
      </c>
      <c r="H145" s="11">
        <f t="shared" si="5"/>
        <v>0.6063556898</v>
      </c>
      <c r="J145" s="10">
        <v>68.99</v>
      </c>
      <c r="K145" s="10">
        <v>60.39</v>
      </c>
      <c r="L145" s="10">
        <v>57.23</v>
      </c>
      <c r="M145" s="10">
        <v>37.84</v>
      </c>
      <c r="N145" s="10">
        <f t="shared" ref="N145:Q145" si="299">(J145-average(J:J))/stdev(J:J)</f>
        <v>-0.371682848</v>
      </c>
      <c r="O145" s="10">
        <f t="shared" si="299"/>
        <v>-0.4709910577</v>
      </c>
      <c r="P145" s="10">
        <f t="shared" si="299"/>
        <v>-1.010745116</v>
      </c>
      <c r="Q145" s="10">
        <f t="shared" si="299"/>
        <v>-1.099616397</v>
      </c>
      <c r="R145" s="10">
        <f t="shared" si="7"/>
        <v>-0.7382588546</v>
      </c>
      <c r="S145" s="11">
        <f t="shared" si="8"/>
        <v>-0.8592199105</v>
      </c>
      <c r="T145" s="10"/>
      <c r="U145" s="10">
        <v>0.0</v>
      </c>
      <c r="V145" s="10">
        <v>0.0</v>
      </c>
      <c r="W145" s="10">
        <f t="shared" si="9"/>
        <v>0</v>
      </c>
      <c r="X145" s="10">
        <f t="shared" si="10"/>
        <v>-0.8624247271</v>
      </c>
      <c r="Y145" s="10">
        <f t="shared" si="11"/>
        <v>-0.3924591169</v>
      </c>
      <c r="Z145" s="10">
        <f t="shared" si="12"/>
        <v>-0.627441922</v>
      </c>
      <c r="AA145" s="11">
        <f t="shared" si="13"/>
        <v>-0.7921123165</v>
      </c>
      <c r="AB145" s="11"/>
      <c r="AD145" s="12">
        <f t="shared" si="14"/>
        <v>-0.3483255124</v>
      </c>
      <c r="AE145" s="3">
        <v>-0.4000684017</v>
      </c>
      <c r="AF145" s="13">
        <f t="shared" si="15"/>
        <v>-0.3612612347</v>
      </c>
    </row>
    <row r="146">
      <c r="A146" s="10">
        <v>1476.0</v>
      </c>
      <c r="B146" s="1" t="s">
        <v>182</v>
      </c>
      <c r="C146" s="10">
        <v>4.0</v>
      </c>
      <c r="D146" s="10">
        <v>1.0</v>
      </c>
      <c r="E146" s="10">
        <f t="shared" ref="E146:F146" si="300">(C146-average(C:C))/stdev(C:C)</f>
        <v>0.2605347161</v>
      </c>
      <c r="F146" s="10">
        <f t="shared" si="300"/>
        <v>0.4747997289</v>
      </c>
      <c r="G146" s="10">
        <f t="shared" si="4"/>
        <v>0.3676672225</v>
      </c>
      <c r="H146" s="11">
        <f t="shared" si="5"/>
        <v>0.6063556898</v>
      </c>
      <c r="J146" s="10">
        <v>60.21</v>
      </c>
      <c r="K146" s="10">
        <v>61.73</v>
      </c>
      <c r="L146" s="10">
        <v>69.3</v>
      </c>
      <c r="M146" s="10">
        <v>49.11</v>
      </c>
      <c r="N146" s="10">
        <f t="shared" ref="N146:Q146" si="301">(J146-average(J:J))/stdev(J:J)</f>
        <v>-0.9577672718</v>
      </c>
      <c r="O146" s="10">
        <f t="shared" si="301"/>
        <v>-0.3874953104</v>
      </c>
      <c r="P146" s="10">
        <f t="shared" si="301"/>
        <v>-0.1511017983</v>
      </c>
      <c r="Q146" s="10">
        <f t="shared" si="301"/>
        <v>-0.4094171906</v>
      </c>
      <c r="R146" s="10">
        <f t="shared" si="7"/>
        <v>-0.4764453928</v>
      </c>
      <c r="S146" s="11">
        <f t="shared" si="8"/>
        <v>-0.6902502392</v>
      </c>
      <c r="T146" s="10"/>
      <c r="U146" s="10">
        <v>0.0</v>
      </c>
      <c r="V146" s="10">
        <v>0.0</v>
      </c>
      <c r="W146" s="10">
        <f t="shared" si="9"/>
        <v>0</v>
      </c>
      <c r="X146" s="10">
        <f t="shared" si="10"/>
        <v>-0.8624247271</v>
      </c>
      <c r="Y146" s="10">
        <f t="shared" si="11"/>
        <v>-0.3924591169</v>
      </c>
      <c r="Z146" s="10">
        <f t="shared" si="12"/>
        <v>-0.627441922</v>
      </c>
      <c r="AA146" s="11">
        <f t="shared" si="13"/>
        <v>-0.7921123165</v>
      </c>
      <c r="AB146" s="11"/>
      <c r="AD146" s="12">
        <f t="shared" si="14"/>
        <v>-0.2920022887</v>
      </c>
      <c r="AE146" s="3">
        <v>-0.5701833836</v>
      </c>
      <c r="AF146" s="13">
        <f t="shared" si="15"/>
        <v>-0.3615475624</v>
      </c>
    </row>
    <row r="147">
      <c r="A147" s="10">
        <v>1855.0</v>
      </c>
      <c r="B147" s="15" t="s">
        <v>183</v>
      </c>
      <c r="C147" s="10">
        <v>4.0</v>
      </c>
      <c r="D147" s="10">
        <v>0.0</v>
      </c>
      <c r="E147" s="10">
        <f t="shared" ref="E147:F147" si="302">(C147-average(C:C))/stdev(C:C)</f>
        <v>0.2605347161</v>
      </c>
      <c r="F147" s="10">
        <f t="shared" si="302"/>
        <v>-2.094704687</v>
      </c>
      <c r="G147" s="10">
        <f t="shared" si="4"/>
        <v>-0.9170849852</v>
      </c>
      <c r="H147" s="11">
        <f t="shared" si="5"/>
        <v>-0.9576455426</v>
      </c>
      <c r="J147" s="10">
        <v>62.5</v>
      </c>
      <c r="K147" s="10">
        <v>62.5</v>
      </c>
      <c r="L147" s="10">
        <v>67.19</v>
      </c>
      <c r="M147" s="10">
        <v>59.38</v>
      </c>
      <c r="N147" s="10">
        <f t="shared" ref="N147:Q147" si="303">(J147-average(J:J))/stdev(J:J)</f>
        <v>-0.8049047057</v>
      </c>
      <c r="O147" s="10">
        <f t="shared" si="303"/>
        <v>-0.3395164109</v>
      </c>
      <c r="P147" s="10">
        <f t="shared" si="303"/>
        <v>-0.3013791305</v>
      </c>
      <c r="Q147" s="10">
        <f t="shared" si="303"/>
        <v>0.2195398502</v>
      </c>
      <c r="R147" s="10">
        <f t="shared" si="7"/>
        <v>-0.3065650992</v>
      </c>
      <c r="S147" s="11">
        <f t="shared" si="8"/>
        <v>-0.553683212</v>
      </c>
      <c r="T147" s="10"/>
      <c r="U147" s="10">
        <v>2.0</v>
      </c>
      <c r="V147" s="10">
        <v>0.0</v>
      </c>
      <c r="W147" s="10">
        <f t="shared" si="9"/>
        <v>0</v>
      </c>
      <c r="X147" s="10">
        <f t="shared" si="10"/>
        <v>0.7281550091</v>
      </c>
      <c r="Y147" s="10">
        <f t="shared" si="11"/>
        <v>-0.3924591169</v>
      </c>
      <c r="Z147" s="10">
        <f t="shared" si="12"/>
        <v>0.1678479461</v>
      </c>
      <c r="AA147" s="11">
        <f t="shared" si="13"/>
        <v>0.4096925019</v>
      </c>
      <c r="AB147" s="11"/>
      <c r="AD147" s="12">
        <f t="shared" si="14"/>
        <v>-0.3672120842</v>
      </c>
      <c r="AE147" s="3">
        <v>-0.3478016887</v>
      </c>
      <c r="AF147" s="13">
        <f t="shared" si="15"/>
        <v>-0.3623594853</v>
      </c>
    </row>
    <row r="148">
      <c r="A148" s="10">
        <v>1827.0</v>
      </c>
      <c r="B148" s="1" t="s">
        <v>184</v>
      </c>
      <c r="C148" s="10">
        <v>4.0</v>
      </c>
      <c r="D148" s="10">
        <v>1.0</v>
      </c>
      <c r="E148" s="10">
        <f t="shared" ref="E148:F148" si="304">(C148-average(C:C))/stdev(C:C)</f>
        <v>0.2605347161</v>
      </c>
      <c r="F148" s="10">
        <f t="shared" si="304"/>
        <v>0.4747997289</v>
      </c>
      <c r="G148" s="10">
        <f t="shared" si="4"/>
        <v>0.3676672225</v>
      </c>
      <c r="H148" s="11">
        <f t="shared" si="5"/>
        <v>0.6063556898</v>
      </c>
      <c r="J148" s="10">
        <v>67.97</v>
      </c>
      <c r="K148" s="10">
        <v>30.47</v>
      </c>
      <c r="L148" s="10">
        <v>45.31</v>
      </c>
      <c r="M148" s="10">
        <v>32.03</v>
      </c>
      <c r="N148" s="10">
        <f t="shared" ref="N148:Q148" si="305">(J148-average(J:J))/stdev(J:J)</f>
        <v>-0.4397701046</v>
      </c>
      <c r="O148" s="10">
        <f t="shared" si="305"/>
        <v>-2.335314011</v>
      </c>
      <c r="P148" s="10">
        <f t="shared" si="305"/>
        <v>-1.85970521</v>
      </c>
      <c r="Q148" s="10">
        <f t="shared" si="305"/>
        <v>-1.455433379</v>
      </c>
      <c r="R148" s="10">
        <f t="shared" si="7"/>
        <v>-1.522555676</v>
      </c>
      <c r="S148" s="11">
        <f t="shared" si="8"/>
        <v>-1.233918829</v>
      </c>
      <c r="T148" s="10"/>
      <c r="U148" s="1"/>
      <c r="V148" s="1"/>
      <c r="W148" s="1" t="str">
        <f t="shared" si="9"/>
        <v/>
      </c>
      <c r="X148" s="1" t="str">
        <f t="shared" si="10"/>
        <v/>
      </c>
      <c r="Y148" s="1" t="str">
        <f t="shared" si="11"/>
        <v/>
      </c>
      <c r="Z148" s="1" t="str">
        <f t="shared" si="12"/>
        <v/>
      </c>
      <c r="AA148" s="11" t="str">
        <f t="shared" si="13"/>
        <v/>
      </c>
      <c r="AB148" s="11"/>
      <c r="AD148" s="12">
        <f t="shared" si="14"/>
        <v>-0.3137815696</v>
      </c>
      <c r="AE148" s="3">
        <v>-0.5660453598</v>
      </c>
      <c r="AF148" s="13">
        <f t="shared" si="15"/>
        <v>-0.3768475171</v>
      </c>
    </row>
    <row r="149">
      <c r="A149" s="10">
        <v>1446.0</v>
      </c>
      <c r="B149" s="1" t="s">
        <v>185</v>
      </c>
      <c r="C149" s="10">
        <v>4.0</v>
      </c>
      <c r="D149" s="10">
        <v>1.0</v>
      </c>
      <c r="E149" s="10">
        <f t="shared" ref="E149:F149" si="306">(C149-average(C:C))/stdev(C:C)</f>
        <v>0.2605347161</v>
      </c>
      <c r="F149" s="10">
        <f t="shared" si="306"/>
        <v>0.4747997289</v>
      </c>
      <c r="G149" s="10">
        <f t="shared" si="4"/>
        <v>0.3676672225</v>
      </c>
      <c r="H149" s="11">
        <f t="shared" si="5"/>
        <v>0.6063556898</v>
      </c>
      <c r="J149" s="10">
        <v>65.63</v>
      </c>
      <c r="K149" s="10">
        <v>57.03</v>
      </c>
      <c r="L149" s="10">
        <v>50.78</v>
      </c>
      <c r="M149" s="10">
        <v>42.19</v>
      </c>
      <c r="N149" s="10">
        <f t="shared" ref="N149:Q149" si="307">(J149-average(J:J))/stdev(J:J)</f>
        <v>-0.5959702813</v>
      </c>
      <c r="O149" s="10">
        <f t="shared" si="307"/>
        <v>-0.6803535283</v>
      </c>
      <c r="P149" s="10">
        <f t="shared" si="307"/>
        <v>-1.47012369</v>
      </c>
      <c r="Q149" s="10">
        <f t="shared" si="307"/>
        <v>-0.8332129766</v>
      </c>
      <c r="R149" s="10">
        <f t="shared" si="7"/>
        <v>-0.8949151192</v>
      </c>
      <c r="S149" s="11">
        <f t="shared" si="8"/>
        <v>-0.9459995345</v>
      </c>
      <c r="T149" s="10"/>
      <c r="U149" s="10">
        <v>0.0</v>
      </c>
      <c r="V149" s="10">
        <v>0.0</v>
      </c>
      <c r="W149" s="10">
        <f t="shared" si="9"/>
        <v>0</v>
      </c>
      <c r="X149" s="10">
        <f t="shared" si="10"/>
        <v>-0.8624247271</v>
      </c>
      <c r="Y149" s="10">
        <f t="shared" si="11"/>
        <v>-0.3924591169</v>
      </c>
      <c r="Z149" s="10">
        <f t="shared" si="12"/>
        <v>-0.627441922</v>
      </c>
      <c r="AA149" s="11">
        <f t="shared" si="13"/>
        <v>-0.7921123165</v>
      </c>
      <c r="AB149" s="11"/>
      <c r="AD149" s="12">
        <f t="shared" si="14"/>
        <v>-0.3772520537</v>
      </c>
      <c r="AF149" s="13">
        <f t="shared" si="15"/>
        <v>-0.3772520537</v>
      </c>
    </row>
    <row r="150">
      <c r="A150" s="10">
        <v>1832.0</v>
      </c>
      <c r="B150" s="1" t="s">
        <v>186</v>
      </c>
      <c r="C150" s="10">
        <v>4.0</v>
      </c>
      <c r="D150" s="10">
        <v>1.0</v>
      </c>
      <c r="E150" s="10">
        <f t="shared" ref="E150:F150" si="308">(C150-average(C:C))/stdev(C:C)</f>
        <v>0.2605347161</v>
      </c>
      <c r="F150" s="10">
        <f t="shared" si="308"/>
        <v>0.4747997289</v>
      </c>
      <c r="G150" s="10">
        <f t="shared" si="4"/>
        <v>0.3676672225</v>
      </c>
      <c r="H150" s="11">
        <f t="shared" si="5"/>
        <v>0.6063556898</v>
      </c>
      <c r="J150" s="10">
        <v>58.6</v>
      </c>
      <c r="K150" s="10">
        <v>48.63</v>
      </c>
      <c r="L150" s="10">
        <v>60.94</v>
      </c>
      <c r="M150" s="10">
        <v>31.25</v>
      </c>
      <c r="N150" s="10">
        <f t="shared" ref="N150:Q150" si="309">(J150-average(J:J))/stdev(J:J)</f>
        <v>-1.065238334</v>
      </c>
      <c r="O150" s="10">
        <f t="shared" si="309"/>
        <v>-1.203759705</v>
      </c>
      <c r="P150" s="10">
        <f t="shared" si="309"/>
        <v>-0.7465134084</v>
      </c>
      <c r="Q150" s="10">
        <f t="shared" si="309"/>
        <v>-1.503202268</v>
      </c>
      <c r="R150" s="10">
        <f t="shared" si="7"/>
        <v>-1.129678429</v>
      </c>
      <c r="S150" s="11">
        <f t="shared" si="8"/>
        <v>-1.062863316</v>
      </c>
      <c r="T150" s="10"/>
      <c r="U150" s="10">
        <v>0.0</v>
      </c>
      <c r="V150" s="10">
        <v>0.0</v>
      </c>
      <c r="W150" s="10">
        <f t="shared" si="9"/>
        <v>0</v>
      </c>
      <c r="X150" s="10">
        <f t="shared" si="10"/>
        <v>-0.8624247271</v>
      </c>
      <c r="Y150" s="10">
        <f t="shared" si="11"/>
        <v>-0.3924591169</v>
      </c>
      <c r="Z150" s="10">
        <f t="shared" si="12"/>
        <v>-0.627441922</v>
      </c>
      <c r="AA150" s="11">
        <f t="shared" si="13"/>
        <v>-0.7921123165</v>
      </c>
      <c r="AB150" s="11"/>
      <c r="AD150" s="12">
        <f t="shared" si="14"/>
        <v>-0.4162066476</v>
      </c>
      <c r="AE150" s="3">
        <v>-0.3060153556</v>
      </c>
      <c r="AF150" s="13">
        <f t="shared" si="15"/>
        <v>-0.3886588246</v>
      </c>
    </row>
    <row r="151">
      <c r="A151" s="10">
        <v>1707.0</v>
      </c>
      <c r="B151" s="1" t="s">
        <v>188</v>
      </c>
      <c r="C151" s="10">
        <v>4.0</v>
      </c>
      <c r="D151" s="10">
        <v>1.0</v>
      </c>
      <c r="E151" s="10">
        <f t="shared" ref="E151:F151" si="310">(C151-average(C:C))/stdev(C:C)</f>
        <v>0.2605347161</v>
      </c>
      <c r="F151" s="10">
        <f t="shared" si="310"/>
        <v>0.4747997289</v>
      </c>
      <c r="G151" s="10">
        <f t="shared" si="4"/>
        <v>0.3676672225</v>
      </c>
      <c r="H151" s="11">
        <f t="shared" si="5"/>
        <v>0.6063556898</v>
      </c>
      <c r="J151" s="10">
        <v>63.67</v>
      </c>
      <c r="K151" s="10">
        <v>40.82</v>
      </c>
      <c r="L151" s="10">
        <v>56.84</v>
      </c>
      <c r="M151" s="10">
        <v>44.73</v>
      </c>
      <c r="N151" s="10">
        <f t="shared" ref="N151:Q151" si="311">(J151-average(J:J))/stdev(J:J)</f>
        <v>-0.7268046173</v>
      </c>
      <c r="O151" s="10">
        <f t="shared" si="311"/>
        <v>-1.690402829</v>
      </c>
      <c r="P151" s="10">
        <f t="shared" si="311"/>
        <v>-1.038521495</v>
      </c>
      <c r="Q151" s="10">
        <f t="shared" si="311"/>
        <v>-0.677657876</v>
      </c>
      <c r="R151" s="10">
        <f t="shared" si="7"/>
        <v>-1.033346704</v>
      </c>
      <c r="S151" s="11">
        <f t="shared" si="8"/>
        <v>-1.016536622</v>
      </c>
      <c r="T151" s="10"/>
      <c r="U151" s="10">
        <v>0.0</v>
      </c>
      <c r="V151" s="10">
        <v>0.0</v>
      </c>
      <c r="W151" s="10">
        <f t="shared" si="9"/>
        <v>0</v>
      </c>
      <c r="X151" s="10">
        <f t="shared" si="10"/>
        <v>-0.8624247271</v>
      </c>
      <c r="Y151" s="10">
        <f t="shared" si="11"/>
        <v>-0.3924591169</v>
      </c>
      <c r="Z151" s="10">
        <f t="shared" si="12"/>
        <v>-0.627441922</v>
      </c>
      <c r="AA151" s="11">
        <f t="shared" si="13"/>
        <v>-0.7921123165</v>
      </c>
      <c r="AB151" s="11"/>
      <c r="AD151" s="12">
        <f t="shared" si="14"/>
        <v>-0.4007644163</v>
      </c>
      <c r="AE151" s="3">
        <v>-0.3827706826</v>
      </c>
      <c r="AF151" s="13">
        <f t="shared" si="15"/>
        <v>-0.3962659829</v>
      </c>
    </row>
    <row r="152">
      <c r="A152" s="10">
        <v>1833.0</v>
      </c>
      <c r="B152" s="1" t="s">
        <v>189</v>
      </c>
      <c r="C152" s="10">
        <v>4.0</v>
      </c>
      <c r="D152" s="10">
        <v>1.0</v>
      </c>
      <c r="E152" s="10">
        <f t="shared" ref="E152:F152" si="312">(C152-average(C:C))/stdev(C:C)</f>
        <v>0.2605347161</v>
      </c>
      <c r="F152" s="10">
        <f t="shared" si="312"/>
        <v>0.4747997289</v>
      </c>
      <c r="G152" s="10">
        <f t="shared" si="4"/>
        <v>0.3676672225</v>
      </c>
      <c r="H152" s="11">
        <f t="shared" si="5"/>
        <v>0.6063556898</v>
      </c>
      <c r="J152" s="10">
        <v>71.88</v>
      </c>
      <c r="K152" s="10">
        <v>46.09</v>
      </c>
      <c r="L152" s="10">
        <v>55.47</v>
      </c>
      <c r="M152" s="10">
        <v>28.13</v>
      </c>
      <c r="N152" s="10">
        <f t="shared" ref="N152:Q152" si="313">(J152-average(J:J))/stdev(J:J)</f>
        <v>-0.1787689546</v>
      </c>
      <c r="O152" s="10">
        <f t="shared" si="313"/>
        <v>-1.362027763</v>
      </c>
      <c r="P152" s="10">
        <f t="shared" si="313"/>
        <v>-1.136094928</v>
      </c>
      <c r="Q152" s="10">
        <f t="shared" si="313"/>
        <v>-1.694277825</v>
      </c>
      <c r="R152" s="10">
        <f t="shared" si="7"/>
        <v>-1.092792368</v>
      </c>
      <c r="S152" s="11">
        <f t="shared" si="8"/>
        <v>-1.045367097</v>
      </c>
      <c r="T152" s="10"/>
      <c r="U152" s="10">
        <v>0.0</v>
      </c>
      <c r="V152" s="10">
        <v>0.0</v>
      </c>
      <c r="W152" s="10">
        <f t="shared" si="9"/>
        <v>0</v>
      </c>
      <c r="X152" s="10">
        <f t="shared" si="10"/>
        <v>-0.8624247271</v>
      </c>
      <c r="Y152" s="10">
        <f t="shared" si="11"/>
        <v>-0.3924591169</v>
      </c>
      <c r="Z152" s="10">
        <f t="shared" si="12"/>
        <v>-0.627441922</v>
      </c>
      <c r="AA152" s="11">
        <f t="shared" si="13"/>
        <v>-0.7921123165</v>
      </c>
      <c r="AB152" s="11"/>
      <c r="AD152" s="12">
        <f t="shared" si="14"/>
        <v>-0.4103745746</v>
      </c>
      <c r="AE152" s="3">
        <v>-0.5031897788</v>
      </c>
      <c r="AF152" s="13">
        <f t="shared" si="15"/>
        <v>-0.4335783757</v>
      </c>
    </row>
    <row r="153">
      <c r="A153" s="10">
        <v>1481.0</v>
      </c>
      <c r="B153" s="1" t="s">
        <v>190</v>
      </c>
      <c r="C153" s="10">
        <v>4.0</v>
      </c>
      <c r="D153" s="10">
        <v>1.0</v>
      </c>
      <c r="E153" s="10">
        <f t="shared" ref="E153:F153" si="314">(C153-average(C:C))/stdev(C:C)</f>
        <v>0.2605347161</v>
      </c>
      <c r="F153" s="10">
        <f t="shared" si="314"/>
        <v>0.4747997289</v>
      </c>
      <c r="G153" s="10">
        <f t="shared" si="4"/>
        <v>0.3676672225</v>
      </c>
      <c r="H153" s="11">
        <f t="shared" si="5"/>
        <v>0.6063556898</v>
      </c>
      <c r="J153" s="10">
        <v>49.22</v>
      </c>
      <c r="K153" s="10">
        <v>53.13</v>
      </c>
      <c r="L153" s="10">
        <v>51.56</v>
      </c>
      <c r="M153" s="10">
        <v>39.06</v>
      </c>
      <c r="N153" s="10">
        <f t="shared" ref="N153:Q153" si="315">(J153-average(J:J))/stdev(J:J)</f>
        <v>-1.691374085</v>
      </c>
      <c r="O153" s="10">
        <f t="shared" si="315"/>
        <v>-0.923363539</v>
      </c>
      <c r="P153" s="10">
        <f t="shared" si="315"/>
        <v>-1.414570933</v>
      </c>
      <c r="Q153" s="10">
        <f t="shared" si="315"/>
        <v>-1.024900955</v>
      </c>
      <c r="R153" s="10">
        <f t="shared" si="7"/>
        <v>-1.263552378</v>
      </c>
      <c r="S153" s="11">
        <f t="shared" si="8"/>
        <v>-1.124078457</v>
      </c>
      <c r="T153" s="10"/>
      <c r="U153" s="10">
        <v>0.0</v>
      </c>
      <c r="V153" s="10">
        <v>0.0</v>
      </c>
      <c r="W153" s="10">
        <f t="shared" si="9"/>
        <v>0</v>
      </c>
      <c r="X153" s="10">
        <f t="shared" si="10"/>
        <v>-0.8624247271</v>
      </c>
      <c r="Y153" s="10">
        <f t="shared" si="11"/>
        <v>-0.3924591169</v>
      </c>
      <c r="Z153" s="10">
        <f t="shared" si="12"/>
        <v>-0.627441922</v>
      </c>
      <c r="AA153" s="11">
        <f t="shared" si="13"/>
        <v>-0.7921123165</v>
      </c>
      <c r="AB153" s="11"/>
      <c r="AD153" s="12">
        <f t="shared" si="14"/>
        <v>-0.4366116946</v>
      </c>
      <c r="AF153" s="13">
        <f t="shared" si="15"/>
        <v>-0.4366116946</v>
      </c>
    </row>
    <row r="154">
      <c r="A154" s="10">
        <v>245.0</v>
      </c>
      <c r="B154" s="1" t="s">
        <v>191</v>
      </c>
      <c r="C154" s="10">
        <v>2.0</v>
      </c>
      <c r="D154" s="10">
        <v>1.0</v>
      </c>
      <c r="E154" s="10">
        <f t="shared" ref="E154:F154" si="316">(C154-average(C:C))/stdev(C:C)</f>
        <v>-3.908020741</v>
      </c>
      <c r="F154" s="10">
        <f t="shared" si="316"/>
        <v>0.4747997289</v>
      </c>
      <c r="G154" s="10">
        <f t="shared" si="4"/>
        <v>-1.716610506</v>
      </c>
      <c r="H154" s="11">
        <f t="shared" si="5"/>
        <v>-1.310194835</v>
      </c>
      <c r="J154" s="10">
        <v>70.26</v>
      </c>
      <c r="K154" s="10">
        <v>70.04</v>
      </c>
      <c r="L154" s="10">
        <v>75.75</v>
      </c>
      <c r="M154" s="10">
        <v>61.21</v>
      </c>
      <c r="N154" s="10">
        <f t="shared" ref="N154:Q154" si="317">(J154-average(J:J))/stdev(J:J)</f>
        <v>-0.2869075385</v>
      </c>
      <c r="O154" s="10">
        <f t="shared" si="317"/>
        <v>0.130302943</v>
      </c>
      <c r="P154" s="10">
        <f t="shared" si="317"/>
        <v>0.3082767765</v>
      </c>
      <c r="Q154" s="10">
        <f t="shared" si="317"/>
        <v>0.3316130133</v>
      </c>
      <c r="R154" s="10">
        <f t="shared" si="7"/>
        <v>0.1208212986</v>
      </c>
      <c r="S154" s="11">
        <f t="shared" si="8"/>
        <v>0.3475935825</v>
      </c>
      <c r="T154" s="10"/>
      <c r="U154" s="10">
        <v>1.0</v>
      </c>
      <c r="V154" s="10">
        <v>0.0</v>
      </c>
      <c r="W154" s="10">
        <f t="shared" si="9"/>
        <v>0</v>
      </c>
      <c r="X154" s="10">
        <f t="shared" si="10"/>
        <v>-0.06713485899</v>
      </c>
      <c r="Y154" s="10">
        <f t="shared" si="11"/>
        <v>-0.3924591169</v>
      </c>
      <c r="Z154" s="10">
        <f t="shared" si="12"/>
        <v>-0.2297969879</v>
      </c>
      <c r="AA154" s="11">
        <f t="shared" si="13"/>
        <v>-0.4793714509</v>
      </c>
      <c r="AB154" s="11"/>
      <c r="AD154" s="12">
        <f t="shared" si="14"/>
        <v>-0.4806575679</v>
      </c>
      <c r="AE154" s="3">
        <v>-0.3647352192</v>
      </c>
      <c r="AF154" s="13">
        <f t="shared" si="15"/>
        <v>-0.4516769807</v>
      </c>
    </row>
    <row r="155">
      <c r="A155" s="10">
        <v>1590.0</v>
      </c>
      <c r="B155" s="1" t="s">
        <v>192</v>
      </c>
      <c r="C155" s="10">
        <v>4.0</v>
      </c>
      <c r="D155" s="10">
        <v>1.0</v>
      </c>
      <c r="E155" s="10">
        <f t="shared" ref="E155:F155" si="318">(C155-average(C:C))/stdev(C:C)</f>
        <v>0.2605347161</v>
      </c>
      <c r="F155" s="10">
        <f t="shared" si="318"/>
        <v>0.4747997289</v>
      </c>
      <c r="G155" s="10">
        <f t="shared" si="4"/>
        <v>0.3676672225</v>
      </c>
      <c r="H155" s="11">
        <f t="shared" si="5"/>
        <v>0.6063556898</v>
      </c>
      <c r="J155" s="10">
        <v>61.06</v>
      </c>
      <c r="K155" s="10">
        <v>52.65</v>
      </c>
      <c r="L155" s="10">
        <v>48.18</v>
      </c>
      <c r="M155" s="10">
        <v>41.21</v>
      </c>
      <c r="N155" s="10">
        <f t="shared" ref="N155:Q155" si="319">(J155-average(J:J))/stdev(J:J)</f>
        <v>-0.9010278914</v>
      </c>
      <c r="O155" s="10">
        <f t="shared" si="319"/>
        <v>-0.9532724634</v>
      </c>
      <c r="P155" s="10">
        <f t="shared" si="319"/>
        <v>-1.65529955</v>
      </c>
      <c r="Q155" s="10">
        <f t="shared" si="319"/>
        <v>-0.8932302989</v>
      </c>
      <c r="R155" s="10">
        <f t="shared" si="7"/>
        <v>-1.100707551</v>
      </c>
      <c r="S155" s="11">
        <f t="shared" si="8"/>
        <v>-1.049146106</v>
      </c>
      <c r="T155" s="10"/>
      <c r="U155" s="10">
        <v>0.0</v>
      </c>
      <c r="V155" s="10">
        <v>0.0</v>
      </c>
      <c r="W155" s="10">
        <f t="shared" si="9"/>
        <v>0</v>
      </c>
      <c r="X155" s="10">
        <f t="shared" si="10"/>
        <v>-0.8624247271</v>
      </c>
      <c r="Y155" s="10">
        <f t="shared" si="11"/>
        <v>-0.3924591169</v>
      </c>
      <c r="Z155" s="10">
        <f t="shared" si="12"/>
        <v>-0.627441922</v>
      </c>
      <c r="AA155" s="11">
        <f t="shared" si="13"/>
        <v>-0.7921123165</v>
      </c>
      <c r="AB155" s="11"/>
      <c r="AD155" s="12">
        <f t="shared" si="14"/>
        <v>-0.4116342441</v>
      </c>
      <c r="AE155" s="3">
        <v>-0.5987847011</v>
      </c>
      <c r="AF155" s="13">
        <f t="shared" si="15"/>
        <v>-0.4584218584</v>
      </c>
    </row>
    <row r="156">
      <c r="A156" s="10">
        <v>2018.0</v>
      </c>
      <c r="B156" s="1" t="s">
        <v>193</v>
      </c>
      <c r="C156" s="10">
        <v>4.0</v>
      </c>
      <c r="D156" s="10">
        <v>1.0</v>
      </c>
      <c r="E156" s="10">
        <f t="shared" ref="E156:F156" si="320">(C156-average(C:C))/stdev(C:C)</f>
        <v>0.2605347161</v>
      </c>
      <c r="F156" s="10">
        <f t="shared" si="320"/>
        <v>0.4747997289</v>
      </c>
      <c r="G156" s="10">
        <f t="shared" si="4"/>
        <v>0.3676672225</v>
      </c>
      <c r="H156" s="11">
        <f t="shared" si="5"/>
        <v>0.6063556898</v>
      </c>
      <c r="J156" s="10">
        <v>40.63</v>
      </c>
      <c r="K156" s="10">
        <v>32.03</v>
      </c>
      <c r="L156" s="10">
        <v>36.72</v>
      </c>
      <c r="M156" s="10">
        <v>17.97</v>
      </c>
      <c r="N156" s="10">
        <f t="shared" ref="N156:Q156" si="321">(J156-average(J:J))/stdev(J:J)</f>
        <v>-2.264775588</v>
      </c>
      <c r="O156" s="10">
        <f t="shared" si="321"/>
        <v>-2.238110007</v>
      </c>
      <c r="P156" s="10">
        <f t="shared" si="321"/>
        <v>-2.471497762</v>
      </c>
      <c r="Q156" s="10">
        <f t="shared" si="321"/>
        <v>-2.316498228</v>
      </c>
      <c r="R156" s="10">
        <f t="shared" si="7"/>
        <v>-2.322720396</v>
      </c>
      <c r="S156" s="11">
        <f t="shared" si="8"/>
        <v>-1.524047373</v>
      </c>
      <c r="T156" s="10"/>
      <c r="U156" s="1"/>
      <c r="V156" s="1"/>
      <c r="W156" s="1" t="str">
        <f t="shared" si="9"/>
        <v/>
      </c>
      <c r="X156" s="1" t="str">
        <f t="shared" si="10"/>
        <v/>
      </c>
      <c r="Y156" s="1" t="str">
        <f t="shared" si="11"/>
        <v/>
      </c>
      <c r="Z156" s="1" t="str">
        <f t="shared" si="12"/>
        <v/>
      </c>
      <c r="AA156" s="11" t="str">
        <f t="shared" si="13"/>
        <v/>
      </c>
      <c r="AB156" s="11"/>
      <c r="AD156" s="12">
        <f t="shared" si="14"/>
        <v>-0.4588458418</v>
      </c>
      <c r="AF156" s="13">
        <f t="shared" si="15"/>
        <v>-0.4588458418</v>
      </c>
    </row>
    <row r="157">
      <c r="A157" s="10">
        <v>1780.0</v>
      </c>
      <c r="B157" s="1" t="s">
        <v>194</v>
      </c>
      <c r="C157" s="10">
        <v>4.0</v>
      </c>
      <c r="D157" s="10">
        <v>1.0</v>
      </c>
      <c r="E157" s="10">
        <f t="shared" ref="E157:F157" si="322">(C157-average(C:C))/stdev(C:C)</f>
        <v>0.2605347161</v>
      </c>
      <c r="F157" s="10">
        <f t="shared" si="322"/>
        <v>0.4747997289</v>
      </c>
      <c r="G157" s="10">
        <f t="shared" si="4"/>
        <v>0.3676672225</v>
      </c>
      <c r="H157" s="11">
        <f t="shared" si="5"/>
        <v>0.6063556898</v>
      </c>
      <c r="J157" s="10">
        <v>64.65</v>
      </c>
      <c r="K157" s="10">
        <v>34.18</v>
      </c>
      <c r="L157" s="10">
        <v>54.3</v>
      </c>
      <c r="M157" s="10">
        <v>25.39</v>
      </c>
      <c r="N157" s="10">
        <f t="shared" ref="N157:Q157" si="323">(J157-average(J:J))/stdev(J:J)</f>
        <v>-0.6613874493</v>
      </c>
      <c r="O157" s="10">
        <f t="shared" si="323"/>
        <v>-2.10414295</v>
      </c>
      <c r="P157" s="10">
        <f t="shared" si="323"/>
        <v>-1.219424065</v>
      </c>
      <c r="Q157" s="10">
        <f t="shared" si="323"/>
        <v>-1.862081359</v>
      </c>
      <c r="R157" s="10">
        <f t="shared" si="7"/>
        <v>-1.461758956</v>
      </c>
      <c r="S157" s="11">
        <f t="shared" si="8"/>
        <v>-1.209032239</v>
      </c>
      <c r="T157" s="10"/>
      <c r="U157" s="10">
        <v>0.0</v>
      </c>
      <c r="V157" s="10">
        <v>0.0</v>
      </c>
      <c r="W157" s="10">
        <f t="shared" si="9"/>
        <v>0</v>
      </c>
      <c r="X157" s="10">
        <f t="shared" si="10"/>
        <v>-0.8624247271</v>
      </c>
      <c r="Y157" s="10">
        <f t="shared" si="11"/>
        <v>-0.3924591169</v>
      </c>
      <c r="Z157" s="10">
        <f t="shared" si="12"/>
        <v>-0.627441922</v>
      </c>
      <c r="AA157" s="11">
        <f t="shared" si="13"/>
        <v>-0.7921123165</v>
      </c>
      <c r="AB157" s="11"/>
      <c r="AD157" s="12">
        <f t="shared" si="14"/>
        <v>-0.464929622</v>
      </c>
      <c r="AE157" s="3">
        <v>-0.440660914</v>
      </c>
      <c r="AF157" s="13">
        <f t="shared" si="15"/>
        <v>-0.458862445</v>
      </c>
    </row>
    <row r="158">
      <c r="A158" s="10">
        <v>1606.0</v>
      </c>
      <c r="B158" s="1" t="s">
        <v>195</v>
      </c>
      <c r="C158" s="10">
        <v>4.0</v>
      </c>
      <c r="D158" s="10">
        <v>1.0</v>
      </c>
      <c r="E158" s="10">
        <f t="shared" ref="E158:F158" si="324">(C158-average(C:C))/stdev(C:C)</f>
        <v>0.2605347161</v>
      </c>
      <c r="F158" s="10">
        <f t="shared" si="324"/>
        <v>0.4747997289</v>
      </c>
      <c r="G158" s="10">
        <f t="shared" si="4"/>
        <v>0.3676672225</v>
      </c>
      <c r="H158" s="11">
        <f t="shared" si="5"/>
        <v>0.6063556898</v>
      </c>
      <c r="J158" s="10">
        <v>53.98</v>
      </c>
      <c r="K158" s="10">
        <v>35.61</v>
      </c>
      <c r="L158" s="10">
        <v>36.12</v>
      </c>
      <c r="M158" s="10">
        <v>29.43</v>
      </c>
      <c r="N158" s="10">
        <f t="shared" ref="N158:Q158" si="325">(J158-average(J:J))/stdev(J:J)</f>
        <v>-1.373633554</v>
      </c>
      <c r="O158" s="10">
        <f t="shared" si="325"/>
        <v>-2.015039279</v>
      </c>
      <c r="P158" s="10">
        <f t="shared" si="325"/>
        <v>-2.514230653</v>
      </c>
      <c r="Q158" s="10">
        <f t="shared" si="325"/>
        <v>-1.61466301</v>
      </c>
      <c r="R158" s="10">
        <f t="shared" si="7"/>
        <v>-1.879391624</v>
      </c>
      <c r="S158" s="11">
        <f t="shared" si="8"/>
        <v>-1.37090905</v>
      </c>
      <c r="T158" s="10"/>
      <c r="U158" s="10">
        <v>1.0</v>
      </c>
      <c r="V158" s="10">
        <v>0.0</v>
      </c>
      <c r="W158" s="10">
        <f t="shared" si="9"/>
        <v>0</v>
      </c>
      <c r="X158" s="10">
        <f t="shared" si="10"/>
        <v>-0.06713485899</v>
      </c>
      <c r="Y158" s="10">
        <f t="shared" si="11"/>
        <v>-0.3924591169</v>
      </c>
      <c r="Z158" s="10">
        <f t="shared" si="12"/>
        <v>-0.2297969879</v>
      </c>
      <c r="AA158" s="11">
        <f t="shared" si="13"/>
        <v>-0.4793714509</v>
      </c>
      <c r="AB158" s="11"/>
      <c r="AD158" s="12">
        <f t="shared" si="14"/>
        <v>-0.4146416038</v>
      </c>
      <c r="AE158" s="3">
        <v>-0.623705346</v>
      </c>
      <c r="AF158" s="13">
        <f t="shared" si="15"/>
        <v>-0.4669075393</v>
      </c>
    </row>
    <row r="159">
      <c r="A159" s="10">
        <v>1617.0</v>
      </c>
      <c r="B159" s="1" t="s">
        <v>196</v>
      </c>
      <c r="C159" s="10">
        <v>2.0</v>
      </c>
      <c r="D159" s="10">
        <v>0.0</v>
      </c>
      <c r="E159" s="10">
        <f t="shared" ref="E159:F159" si="326">(C159-average(C:C))/stdev(C:C)</f>
        <v>-3.908020741</v>
      </c>
      <c r="F159" s="10">
        <f t="shared" si="326"/>
        <v>-2.094704687</v>
      </c>
      <c r="G159" s="10">
        <f t="shared" si="4"/>
        <v>-3.001362714</v>
      </c>
      <c r="H159" s="11">
        <f t="shared" si="5"/>
        <v>-1.732444144</v>
      </c>
      <c r="J159" s="10">
        <v>75.0</v>
      </c>
      <c r="K159" s="10">
        <v>62.31</v>
      </c>
      <c r="L159" s="10">
        <v>72.07</v>
      </c>
      <c r="M159" s="10">
        <v>58.4</v>
      </c>
      <c r="N159" s="10">
        <f t="shared" ref="N159:Q159" si="327">(J159-average(J:J))/stdev(J:J)</f>
        <v>0.02949794772</v>
      </c>
      <c r="O159" s="10">
        <f t="shared" si="327"/>
        <v>-0.3513553601</v>
      </c>
      <c r="P159" s="10">
        <f t="shared" si="327"/>
        <v>0.04618171365</v>
      </c>
      <c r="Q159" s="10">
        <f t="shared" si="327"/>
        <v>0.1595225279</v>
      </c>
      <c r="R159" s="10">
        <f t="shared" si="7"/>
        <v>-0.02903829271</v>
      </c>
      <c r="S159" s="11">
        <f t="shared" si="8"/>
        <v>-0.1704062578</v>
      </c>
      <c r="T159" s="10"/>
      <c r="U159" s="10">
        <v>2.0</v>
      </c>
      <c r="V159" s="10">
        <v>0.0</v>
      </c>
      <c r="W159" s="10">
        <f t="shared" si="9"/>
        <v>0</v>
      </c>
      <c r="X159" s="10">
        <f t="shared" si="10"/>
        <v>0.7281550091</v>
      </c>
      <c r="Y159" s="10">
        <f t="shared" si="11"/>
        <v>-0.3924591169</v>
      </c>
      <c r="Z159" s="10">
        <f t="shared" si="12"/>
        <v>0.1678479461</v>
      </c>
      <c r="AA159" s="11">
        <f t="shared" si="13"/>
        <v>0.4096925019</v>
      </c>
      <c r="AB159" s="11"/>
      <c r="AD159" s="12">
        <f t="shared" si="14"/>
        <v>-0.4977193001</v>
      </c>
      <c r="AF159" s="13">
        <f t="shared" si="15"/>
        <v>-0.4977193001</v>
      </c>
    </row>
    <row r="160">
      <c r="A160" s="10">
        <v>1755.0</v>
      </c>
      <c r="B160" s="1" t="s">
        <v>197</v>
      </c>
      <c r="C160" s="10">
        <v>4.0</v>
      </c>
      <c r="D160" s="10">
        <v>1.0</v>
      </c>
      <c r="E160" s="10">
        <f t="shared" ref="E160:F160" si="328">(C160-average(C:C))/stdev(C:C)</f>
        <v>0.2605347161</v>
      </c>
      <c r="F160" s="10">
        <f t="shared" si="328"/>
        <v>0.4747997289</v>
      </c>
      <c r="G160" s="10">
        <f t="shared" si="4"/>
        <v>0.3676672225</v>
      </c>
      <c r="H160" s="11">
        <f t="shared" si="5"/>
        <v>0.6063556898</v>
      </c>
      <c r="J160" s="10">
        <v>67.19</v>
      </c>
      <c r="K160" s="10">
        <v>24.42</v>
      </c>
      <c r="L160" s="10">
        <v>50.78</v>
      </c>
      <c r="M160" s="10">
        <v>29.69</v>
      </c>
      <c r="N160" s="10">
        <f t="shared" ref="N160:Q160" si="329">(J160-average(J:J))/stdev(J:J)</f>
        <v>-0.4918368301</v>
      </c>
      <c r="O160" s="10">
        <f t="shared" si="329"/>
        <v>-2.712291079</v>
      </c>
      <c r="P160" s="10">
        <f t="shared" si="329"/>
        <v>-1.47012369</v>
      </c>
      <c r="Q160" s="10">
        <f t="shared" si="329"/>
        <v>-1.598740047</v>
      </c>
      <c r="R160" s="10">
        <f t="shared" si="7"/>
        <v>-1.568247912</v>
      </c>
      <c r="S160" s="11">
        <f t="shared" si="8"/>
        <v>-1.252297054</v>
      </c>
      <c r="T160" s="10"/>
      <c r="U160" s="10">
        <v>0.0</v>
      </c>
      <c r="V160" s="10">
        <v>0.0</v>
      </c>
      <c r="W160" s="10">
        <f t="shared" si="9"/>
        <v>0</v>
      </c>
      <c r="X160" s="10">
        <f t="shared" si="10"/>
        <v>-0.8624247271</v>
      </c>
      <c r="Y160" s="10">
        <f t="shared" si="11"/>
        <v>-0.3924591169</v>
      </c>
      <c r="Z160" s="10">
        <f t="shared" si="12"/>
        <v>-0.627441922</v>
      </c>
      <c r="AA160" s="11">
        <f t="shared" si="13"/>
        <v>-0.7921123165</v>
      </c>
      <c r="AB160" s="11"/>
      <c r="AD160" s="12">
        <f t="shared" si="14"/>
        <v>-0.4793512269</v>
      </c>
      <c r="AE160" s="3">
        <v>-0.5725600044</v>
      </c>
      <c r="AF160" s="13">
        <f t="shared" si="15"/>
        <v>-0.5026534213</v>
      </c>
    </row>
    <row r="161">
      <c r="A161" s="10">
        <v>1449.0</v>
      </c>
      <c r="B161" s="1" t="s">
        <v>198</v>
      </c>
      <c r="C161" s="10">
        <v>4.0</v>
      </c>
      <c r="D161" s="10">
        <v>1.0</v>
      </c>
      <c r="E161" s="10">
        <f t="shared" ref="E161:F161" si="330">(C161-average(C:C))/stdev(C:C)</f>
        <v>0.2605347161</v>
      </c>
      <c r="F161" s="10">
        <f t="shared" si="330"/>
        <v>0.4747997289</v>
      </c>
      <c r="G161" s="10">
        <f t="shared" si="4"/>
        <v>0.3676672225</v>
      </c>
      <c r="H161" s="11">
        <f t="shared" si="5"/>
        <v>0.6063556898</v>
      </c>
      <c r="J161" s="10">
        <v>49.22</v>
      </c>
      <c r="K161" s="10">
        <v>32.81</v>
      </c>
      <c r="L161" s="10">
        <v>39.84</v>
      </c>
      <c r="M161" s="10">
        <v>15.63</v>
      </c>
      <c r="N161" s="10">
        <f t="shared" ref="N161:Q161" si="331">(J161-average(J:J))/stdev(J:J)</f>
        <v>-1.691374085</v>
      </c>
      <c r="O161" s="10">
        <f t="shared" si="331"/>
        <v>-2.189508005</v>
      </c>
      <c r="P161" s="10">
        <f t="shared" si="331"/>
        <v>-2.24928673</v>
      </c>
      <c r="Q161" s="10">
        <f t="shared" si="331"/>
        <v>-2.459804895</v>
      </c>
      <c r="R161" s="10">
        <f t="shared" si="7"/>
        <v>-2.147493429</v>
      </c>
      <c r="S161" s="11">
        <f t="shared" si="8"/>
        <v>-1.465432847</v>
      </c>
      <c r="T161" s="10"/>
      <c r="U161" s="10">
        <v>0.0</v>
      </c>
      <c r="V161" s="10">
        <v>0.0</v>
      </c>
      <c r="W161" s="10">
        <f t="shared" si="9"/>
        <v>0</v>
      </c>
      <c r="X161" s="10">
        <f t="shared" si="10"/>
        <v>-0.8624247271</v>
      </c>
      <c r="Y161" s="10">
        <f t="shared" si="11"/>
        <v>-0.3924591169</v>
      </c>
      <c r="Z161" s="10">
        <f t="shared" si="12"/>
        <v>-0.627441922</v>
      </c>
      <c r="AA161" s="11">
        <f t="shared" si="13"/>
        <v>-0.7921123165</v>
      </c>
      <c r="AB161" s="11"/>
      <c r="AD161" s="12">
        <f t="shared" si="14"/>
        <v>-0.5503964912</v>
      </c>
      <c r="AF161" s="13">
        <f t="shared" si="15"/>
        <v>-0.5503964912</v>
      </c>
    </row>
    <row r="162">
      <c r="A162" s="10">
        <v>826.0</v>
      </c>
      <c r="B162" s="1" t="s">
        <v>199</v>
      </c>
      <c r="C162" s="10">
        <v>2.0</v>
      </c>
      <c r="D162" s="10">
        <v>0.0</v>
      </c>
      <c r="E162" s="10">
        <f t="shared" ref="E162:F162" si="332">(C162-average(C:C))/stdev(C:C)</f>
        <v>-3.908020741</v>
      </c>
      <c r="F162" s="10">
        <f t="shared" si="332"/>
        <v>-2.094704687</v>
      </c>
      <c r="G162" s="10">
        <f t="shared" si="4"/>
        <v>-3.001362714</v>
      </c>
      <c r="H162" s="11">
        <f t="shared" si="5"/>
        <v>-1.732444144</v>
      </c>
      <c r="J162" s="10">
        <v>83.72</v>
      </c>
      <c r="K162" s="10">
        <v>70.4</v>
      </c>
      <c r="L162" s="10">
        <v>73.58</v>
      </c>
      <c r="M162" s="10">
        <v>48.75</v>
      </c>
      <c r="N162" s="10">
        <f t="shared" ref="N162:Q162" si="333">(J162-average(J:J))/stdev(J:J)</f>
        <v>0.6115772387</v>
      </c>
      <c r="O162" s="10">
        <f t="shared" si="333"/>
        <v>0.1527346363</v>
      </c>
      <c r="P162" s="10">
        <f t="shared" si="333"/>
        <v>0.1537261552</v>
      </c>
      <c r="Q162" s="10">
        <f t="shared" si="333"/>
        <v>-0.4314643702</v>
      </c>
      <c r="R162" s="10">
        <f t="shared" si="7"/>
        <v>0.121643415</v>
      </c>
      <c r="S162" s="11">
        <f t="shared" si="8"/>
        <v>0.3487741604</v>
      </c>
      <c r="T162" s="10"/>
      <c r="U162" s="10">
        <v>1.0</v>
      </c>
      <c r="V162" s="10">
        <v>0.0</v>
      </c>
      <c r="W162" s="10">
        <f t="shared" si="9"/>
        <v>0</v>
      </c>
      <c r="X162" s="10">
        <f t="shared" si="10"/>
        <v>-0.06713485899</v>
      </c>
      <c r="Y162" s="10">
        <f t="shared" si="11"/>
        <v>-0.3924591169</v>
      </c>
      <c r="Z162" s="10">
        <f t="shared" si="12"/>
        <v>-0.2297969879</v>
      </c>
      <c r="AA162" s="11">
        <f t="shared" si="13"/>
        <v>-0.4793714509</v>
      </c>
      <c r="AB162" s="11"/>
      <c r="AD162" s="12">
        <f t="shared" si="14"/>
        <v>-0.6210138117</v>
      </c>
      <c r="AE162" s="3">
        <v>-0.4131585579</v>
      </c>
      <c r="AF162" s="13">
        <f t="shared" si="15"/>
        <v>-0.5690499982</v>
      </c>
    </row>
    <row r="163">
      <c r="A163" s="10">
        <v>1467.0</v>
      </c>
      <c r="B163" s="15" t="s">
        <v>200</v>
      </c>
      <c r="C163" s="10">
        <v>4.0</v>
      </c>
      <c r="D163" s="10">
        <v>1.0</v>
      </c>
      <c r="E163" s="10">
        <f t="shared" ref="E163:F163" si="334">(C163-average(C:C))/stdev(C:C)</f>
        <v>0.2605347161</v>
      </c>
      <c r="F163" s="10">
        <f t="shared" si="334"/>
        <v>0.4747997289</v>
      </c>
      <c r="G163" s="10">
        <f t="shared" si="4"/>
        <v>0.3676672225</v>
      </c>
      <c r="H163" s="11">
        <f t="shared" si="5"/>
        <v>0.6063556898</v>
      </c>
      <c r="J163" s="10">
        <v>39.11</v>
      </c>
      <c r="K163" s="10">
        <v>27.88</v>
      </c>
      <c r="L163" s="10">
        <v>31.74</v>
      </c>
      <c r="M163" s="10">
        <v>25.39</v>
      </c>
      <c r="N163" s="10">
        <f t="shared" ref="N163:Q163" si="335">(J163-average(J:J))/stdev(J:J)</f>
        <v>-2.366238951</v>
      </c>
      <c r="O163" s="10">
        <f t="shared" si="335"/>
        <v>-2.496697582</v>
      </c>
      <c r="P163" s="10">
        <f t="shared" si="335"/>
        <v>-2.826180755</v>
      </c>
      <c r="Q163" s="10">
        <f t="shared" si="335"/>
        <v>-1.862081359</v>
      </c>
      <c r="R163" s="10">
        <f t="shared" si="7"/>
        <v>-2.387799662</v>
      </c>
      <c r="S163" s="11">
        <f t="shared" si="8"/>
        <v>-1.545250679</v>
      </c>
      <c r="T163" s="10"/>
      <c r="U163" s="10">
        <v>0.0</v>
      </c>
      <c r="V163" s="10">
        <v>0.0</v>
      </c>
      <c r="W163" s="10">
        <f t="shared" si="9"/>
        <v>0</v>
      </c>
      <c r="X163" s="10">
        <f t="shared" si="10"/>
        <v>-0.8624247271</v>
      </c>
      <c r="Y163" s="10">
        <f t="shared" si="11"/>
        <v>-0.3924591169</v>
      </c>
      <c r="Z163" s="10">
        <f t="shared" si="12"/>
        <v>-0.627441922</v>
      </c>
      <c r="AA163" s="11">
        <f t="shared" si="13"/>
        <v>-0.7921123165</v>
      </c>
      <c r="AB163" s="11"/>
      <c r="AD163" s="12">
        <f t="shared" si="14"/>
        <v>-0.5770024353</v>
      </c>
      <c r="AF163" s="13">
        <f t="shared" si="15"/>
        <v>-0.5770024353</v>
      </c>
    </row>
    <row r="164">
      <c r="A164" s="10">
        <v>1085.0</v>
      </c>
      <c r="B164" s="1" t="s">
        <v>201</v>
      </c>
      <c r="C164" s="10">
        <v>4.0</v>
      </c>
      <c r="D164" s="10">
        <v>1.0</v>
      </c>
      <c r="E164" s="10">
        <f t="shared" ref="E164:F164" si="336">(C164-average(C:C))/stdev(C:C)</f>
        <v>0.2605347161</v>
      </c>
      <c r="F164" s="10">
        <f t="shared" si="336"/>
        <v>0.4747997289</v>
      </c>
      <c r="G164" s="10">
        <f t="shared" si="4"/>
        <v>0.3676672225</v>
      </c>
      <c r="H164" s="11">
        <f t="shared" si="5"/>
        <v>0.6063556898</v>
      </c>
      <c r="J164" s="10">
        <v>27.39</v>
      </c>
      <c r="K164" s="10">
        <v>28.21</v>
      </c>
      <c r="L164" s="10">
        <v>28.56</v>
      </c>
      <c r="M164" s="10">
        <v>27.0</v>
      </c>
      <c r="N164" s="10">
        <f t="shared" ref="N164:Q164" si="337">(J164-average(J:J))/stdev(J:J)</f>
        <v>-3.148574879</v>
      </c>
      <c r="O164" s="10">
        <f t="shared" si="337"/>
        <v>-2.476135197</v>
      </c>
      <c r="P164" s="10">
        <f t="shared" si="337"/>
        <v>-3.052665075</v>
      </c>
      <c r="Q164" s="10">
        <f t="shared" si="337"/>
        <v>-1.763481472</v>
      </c>
      <c r="R164" s="10">
        <f t="shared" si="7"/>
        <v>-2.610214156</v>
      </c>
      <c r="S164" s="11">
        <f t="shared" si="8"/>
        <v>-1.61561572</v>
      </c>
      <c r="T164" s="10"/>
      <c r="U164" s="10">
        <v>0.0</v>
      </c>
      <c r="V164" s="10">
        <v>0.0</v>
      </c>
      <c r="W164" s="10">
        <f t="shared" si="9"/>
        <v>0</v>
      </c>
      <c r="X164" s="10">
        <f t="shared" si="10"/>
        <v>-0.8624247271</v>
      </c>
      <c r="Y164" s="10">
        <f t="shared" si="11"/>
        <v>-0.3924591169</v>
      </c>
      <c r="Z164" s="10">
        <f t="shared" si="12"/>
        <v>-0.627441922</v>
      </c>
      <c r="AA164" s="11">
        <f t="shared" si="13"/>
        <v>-0.7921123165</v>
      </c>
      <c r="AB164" s="11"/>
      <c r="AD164" s="12">
        <f t="shared" si="14"/>
        <v>-0.600457449</v>
      </c>
      <c r="AF164" s="13">
        <f t="shared" si="15"/>
        <v>-0.600457449</v>
      </c>
    </row>
    <row r="165">
      <c r="A165" s="10">
        <v>1851.0</v>
      </c>
      <c r="B165" s="1" t="s">
        <v>202</v>
      </c>
      <c r="C165" s="10">
        <v>4.0</v>
      </c>
      <c r="D165" s="10">
        <v>0.0</v>
      </c>
      <c r="E165" s="10">
        <f t="shared" ref="E165:F165" si="338">(C165-average(C:C))/stdev(C:C)</f>
        <v>0.2605347161</v>
      </c>
      <c r="F165" s="10">
        <f t="shared" si="338"/>
        <v>-2.094704687</v>
      </c>
      <c r="G165" s="10">
        <f t="shared" si="4"/>
        <v>-0.9170849852</v>
      </c>
      <c r="H165" s="11">
        <f t="shared" si="5"/>
        <v>-0.9576455426</v>
      </c>
      <c r="J165" s="10">
        <v>74.22</v>
      </c>
      <c r="K165" s="10">
        <v>64.84</v>
      </c>
      <c r="L165" s="10">
        <v>79.69</v>
      </c>
      <c r="M165" s="10">
        <v>50.0</v>
      </c>
      <c r="N165" s="10">
        <f t="shared" ref="N165:Q165" si="339">(J165-average(J:J))/stdev(J:J)</f>
        <v>-0.02256877786</v>
      </c>
      <c r="O165" s="10">
        <f t="shared" si="339"/>
        <v>-0.1937104045</v>
      </c>
      <c r="P165" s="10">
        <f t="shared" si="339"/>
        <v>0.5888894252</v>
      </c>
      <c r="Q165" s="10">
        <f t="shared" si="339"/>
        <v>-0.3549116632</v>
      </c>
      <c r="R165" s="10">
        <f t="shared" si="7"/>
        <v>0.004424644907</v>
      </c>
      <c r="S165" s="11">
        <f t="shared" si="8"/>
        <v>0.06651800438</v>
      </c>
      <c r="T165" s="10"/>
      <c r="U165" s="10">
        <v>0.0</v>
      </c>
      <c r="V165" s="10">
        <v>0.0</v>
      </c>
      <c r="W165" s="10">
        <f t="shared" si="9"/>
        <v>0</v>
      </c>
      <c r="X165" s="10">
        <f t="shared" si="10"/>
        <v>-0.8624247271</v>
      </c>
      <c r="Y165" s="10">
        <f t="shared" si="11"/>
        <v>-0.3924591169</v>
      </c>
      <c r="Z165" s="10">
        <f t="shared" si="12"/>
        <v>-0.627441922</v>
      </c>
      <c r="AA165" s="11">
        <f t="shared" si="13"/>
        <v>-0.7921123165</v>
      </c>
      <c r="AB165" s="11"/>
      <c r="AD165" s="12">
        <f t="shared" si="14"/>
        <v>-0.5610799516</v>
      </c>
      <c r="AE165" s="3">
        <v>-0.7546448064</v>
      </c>
      <c r="AF165" s="13">
        <f t="shared" si="15"/>
        <v>-0.6094711653</v>
      </c>
    </row>
    <row r="166">
      <c r="A166" s="10">
        <v>1823.0</v>
      </c>
      <c r="B166" s="1" t="s">
        <v>203</v>
      </c>
      <c r="C166" s="10">
        <v>2.0</v>
      </c>
      <c r="D166" s="10">
        <v>0.0</v>
      </c>
      <c r="E166" s="10">
        <f t="shared" ref="E166:F166" si="340">(C166-average(C:C))/stdev(C:C)</f>
        <v>-3.908020741</v>
      </c>
      <c r="F166" s="10">
        <f t="shared" si="340"/>
        <v>-2.094704687</v>
      </c>
      <c r="G166" s="10">
        <f t="shared" si="4"/>
        <v>-3.001362714</v>
      </c>
      <c r="H166" s="11">
        <f t="shared" si="5"/>
        <v>-1.732444144</v>
      </c>
      <c r="J166" s="10">
        <v>77.34</v>
      </c>
      <c r="K166" s="10">
        <v>75.0</v>
      </c>
      <c r="L166" s="10">
        <v>67.19</v>
      </c>
      <c r="M166" s="10">
        <v>53.91</v>
      </c>
      <c r="N166" s="10">
        <f t="shared" ref="N166:Q166" si="341">(J166-average(J:J))/stdev(J:J)</f>
        <v>0.1856981244</v>
      </c>
      <c r="O166" s="10">
        <f t="shared" si="341"/>
        <v>0.4393618283</v>
      </c>
      <c r="P166" s="10">
        <f t="shared" si="341"/>
        <v>-0.3013791305</v>
      </c>
      <c r="Q166" s="10">
        <f t="shared" si="341"/>
        <v>-0.1154547957</v>
      </c>
      <c r="R166" s="10">
        <f t="shared" si="7"/>
        <v>0.05205650663</v>
      </c>
      <c r="S166" s="11">
        <f t="shared" si="8"/>
        <v>0.2281589504</v>
      </c>
      <c r="T166" s="10"/>
      <c r="U166" s="10">
        <v>1.0</v>
      </c>
      <c r="V166" s="10">
        <v>0.0</v>
      </c>
      <c r="W166" s="10">
        <f t="shared" si="9"/>
        <v>0</v>
      </c>
      <c r="X166" s="10">
        <f t="shared" si="10"/>
        <v>-0.06713485899</v>
      </c>
      <c r="Y166" s="10">
        <f t="shared" si="11"/>
        <v>-0.3924591169</v>
      </c>
      <c r="Z166" s="10">
        <f t="shared" si="12"/>
        <v>-0.2297969879</v>
      </c>
      <c r="AA166" s="11">
        <f t="shared" si="13"/>
        <v>-0.4793714509</v>
      </c>
      <c r="AB166" s="11"/>
      <c r="AD166" s="12">
        <f t="shared" si="14"/>
        <v>-0.6612188817</v>
      </c>
      <c r="AE166" s="3">
        <v>-0.7932513807</v>
      </c>
      <c r="AF166" s="13">
        <f t="shared" si="15"/>
        <v>-0.6942270064</v>
      </c>
    </row>
    <row r="167">
      <c r="A167" s="10">
        <v>1852.0</v>
      </c>
      <c r="B167" s="1" t="s">
        <v>204</v>
      </c>
      <c r="C167" s="10">
        <v>4.0</v>
      </c>
      <c r="D167" s="10">
        <v>0.0</v>
      </c>
      <c r="E167" s="10">
        <f t="shared" ref="E167:F167" si="342">(C167-average(C:C))/stdev(C:C)</f>
        <v>0.2605347161</v>
      </c>
      <c r="F167" s="10">
        <f t="shared" si="342"/>
        <v>-2.094704687</v>
      </c>
      <c r="G167" s="10">
        <f t="shared" si="4"/>
        <v>-0.9170849852</v>
      </c>
      <c r="H167" s="11">
        <f t="shared" si="5"/>
        <v>-0.9576455426</v>
      </c>
      <c r="J167" s="10">
        <v>74.81</v>
      </c>
      <c r="K167" s="10">
        <v>58.6</v>
      </c>
      <c r="L167" s="10">
        <v>72.46</v>
      </c>
      <c r="M167" s="10">
        <v>42.39</v>
      </c>
      <c r="N167" s="10">
        <f t="shared" ref="N167:Q167" si="343">(J167-average(J:J))/stdev(J:J)</f>
        <v>0.01681502738</v>
      </c>
      <c r="O167" s="10">
        <f t="shared" si="343"/>
        <v>-0.5825264215</v>
      </c>
      <c r="P167" s="10">
        <f t="shared" si="343"/>
        <v>0.07395809258</v>
      </c>
      <c r="Q167" s="10">
        <f t="shared" si="343"/>
        <v>-0.8209645435</v>
      </c>
      <c r="R167" s="10">
        <f t="shared" si="7"/>
        <v>-0.3281794613</v>
      </c>
      <c r="S167" s="11">
        <f t="shared" si="8"/>
        <v>-0.5728694976</v>
      </c>
      <c r="T167" s="10"/>
      <c r="U167" s="10">
        <v>0.0</v>
      </c>
      <c r="V167" s="10">
        <v>0.0</v>
      </c>
      <c r="W167" s="10">
        <f t="shared" si="9"/>
        <v>0</v>
      </c>
      <c r="X167" s="10">
        <f t="shared" si="10"/>
        <v>-0.8624247271</v>
      </c>
      <c r="Y167" s="10">
        <f t="shared" si="11"/>
        <v>-0.3924591169</v>
      </c>
      <c r="Z167" s="10">
        <f t="shared" si="12"/>
        <v>-0.627441922</v>
      </c>
      <c r="AA167" s="11">
        <f t="shared" si="13"/>
        <v>-0.7921123165</v>
      </c>
      <c r="AB167" s="11"/>
      <c r="AD167" s="12">
        <f t="shared" si="14"/>
        <v>-0.7742091189</v>
      </c>
      <c r="AE167" s="3">
        <v>-0.4864976334</v>
      </c>
      <c r="AF167" s="13">
        <f t="shared" si="15"/>
        <v>-0.7022812475</v>
      </c>
    </row>
    <row r="168">
      <c r="A168" s="10">
        <v>1517.0</v>
      </c>
      <c r="B168" s="1" t="s">
        <v>205</v>
      </c>
      <c r="C168" s="10">
        <v>4.0</v>
      </c>
      <c r="D168" s="10">
        <v>0.0</v>
      </c>
      <c r="E168" s="10">
        <f t="shared" ref="E168:F168" si="344">(C168-average(C:C))/stdev(C:C)</f>
        <v>0.2605347161</v>
      </c>
      <c r="F168" s="10">
        <f t="shared" si="344"/>
        <v>-2.094704687</v>
      </c>
      <c r="G168" s="10">
        <f t="shared" si="4"/>
        <v>-0.9170849852</v>
      </c>
      <c r="H168" s="11">
        <f t="shared" si="5"/>
        <v>-0.9576455426</v>
      </c>
      <c r="J168" s="10">
        <v>42.48</v>
      </c>
      <c r="K168" s="10">
        <v>36.18</v>
      </c>
      <c r="L168" s="10">
        <v>40.72</v>
      </c>
      <c r="M168" s="10">
        <v>27.98</v>
      </c>
      <c r="N168" s="10">
        <f t="shared" ref="N168:Q168" si="345">(J168-average(J:J))/stdev(J:J)</f>
        <v>-2.141283995</v>
      </c>
      <c r="O168" s="10">
        <f t="shared" si="345"/>
        <v>-1.979522431</v>
      </c>
      <c r="P168" s="10">
        <f t="shared" si="345"/>
        <v>-2.186611824</v>
      </c>
      <c r="Q168" s="10">
        <f t="shared" si="345"/>
        <v>-1.70346415</v>
      </c>
      <c r="R168" s="10">
        <f t="shared" si="7"/>
        <v>-2.0027206</v>
      </c>
      <c r="S168" s="11">
        <f t="shared" si="8"/>
        <v>-1.415175113</v>
      </c>
      <c r="T168" s="10"/>
      <c r="U168" s="10">
        <v>2.0</v>
      </c>
      <c r="V168" s="10">
        <v>0.0</v>
      </c>
      <c r="W168" s="10">
        <f t="shared" si="9"/>
        <v>0</v>
      </c>
      <c r="X168" s="10">
        <f t="shared" si="10"/>
        <v>0.7281550091</v>
      </c>
      <c r="Y168" s="10">
        <f t="shared" si="11"/>
        <v>-0.3924591169</v>
      </c>
      <c r="Z168" s="10">
        <f t="shared" si="12"/>
        <v>0.1678479461</v>
      </c>
      <c r="AA168" s="11">
        <f t="shared" si="13"/>
        <v>0.4096925019</v>
      </c>
      <c r="AB168" s="11"/>
      <c r="AD168" s="12">
        <f t="shared" si="14"/>
        <v>-0.6543760512</v>
      </c>
      <c r="AE168" s="3">
        <v>-0.8740066516</v>
      </c>
      <c r="AF168" s="13">
        <f t="shared" si="15"/>
        <v>-0.7092837013</v>
      </c>
    </row>
    <row r="169">
      <c r="A169" s="10">
        <v>1505.0</v>
      </c>
      <c r="B169" s="1" t="s">
        <v>206</v>
      </c>
      <c r="C169" s="10">
        <v>4.0</v>
      </c>
      <c r="D169" s="10">
        <v>0.0</v>
      </c>
      <c r="E169" s="10">
        <f t="shared" ref="E169:F169" si="346">(C169-average(C:C))/stdev(C:C)</f>
        <v>0.2605347161</v>
      </c>
      <c r="F169" s="10">
        <f t="shared" si="346"/>
        <v>-2.094704687</v>
      </c>
      <c r="G169" s="10">
        <f t="shared" si="4"/>
        <v>-0.9170849852</v>
      </c>
      <c r="H169" s="11">
        <f t="shared" si="5"/>
        <v>-0.9576455426</v>
      </c>
      <c r="J169" s="10">
        <v>65.92</v>
      </c>
      <c r="K169" s="10">
        <v>56.64</v>
      </c>
      <c r="L169" s="10">
        <v>61.47</v>
      </c>
      <c r="M169" s="10">
        <v>36.82</v>
      </c>
      <c r="N169" s="10">
        <f t="shared" ref="N169:Q169" si="347">(J169-average(J:J))/stdev(J:J)</f>
        <v>-0.5766121397</v>
      </c>
      <c r="O169" s="10">
        <f t="shared" si="347"/>
        <v>-0.7046545294</v>
      </c>
      <c r="P169" s="10">
        <f t="shared" si="347"/>
        <v>-0.7087660216</v>
      </c>
      <c r="Q169" s="10">
        <f t="shared" si="347"/>
        <v>-1.162083406</v>
      </c>
      <c r="R169" s="10">
        <f t="shared" si="7"/>
        <v>-0.7880290242</v>
      </c>
      <c r="S169" s="11">
        <f t="shared" si="8"/>
        <v>-0.8877099888</v>
      </c>
      <c r="T169" s="10"/>
      <c r="U169" s="10">
        <v>0.0</v>
      </c>
      <c r="V169" s="10">
        <v>0.0</v>
      </c>
      <c r="W169" s="10">
        <f t="shared" si="9"/>
        <v>0</v>
      </c>
      <c r="X169" s="10">
        <f t="shared" si="10"/>
        <v>-0.8624247271</v>
      </c>
      <c r="Y169" s="10">
        <f t="shared" si="11"/>
        <v>-0.3924591169</v>
      </c>
      <c r="Z169" s="10">
        <f t="shared" si="12"/>
        <v>-0.627441922</v>
      </c>
      <c r="AA169" s="11">
        <f t="shared" si="13"/>
        <v>-0.7921123165</v>
      </c>
      <c r="AB169" s="11"/>
      <c r="AD169" s="12">
        <f t="shared" si="14"/>
        <v>-0.8791559493</v>
      </c>
      <c r="AE169" s="3">
        <v>-0.4165765634</v>
      </c>
      <c r="AF169" s="13">
        <f t="shared" si="15"/>
        <v>-0.7635111028</v>
      </c>
    </row>
    <row r="170">
      <c r="A170" s="10">
        <v>1529.0</v>
      </c>
      <c r="B170" s="1" t="s">
        <v>207</v>
      </c>
      <c r="C170" s="10">
        <v>4.0</v>
      </c>
      <c r="D170" s="10">
        <v>0.0</v>
      </c>
      <c r="E170" s="10">
        <f t="shared" ref="E170:F170" si="348">(C170-average(C:C))/stdev(C:C)</f>
        <v>0.2605347161</v>
      </c>
      <c r="F170" s="10">
        <f t="shared" si="348"/>
        <v>-2.094704687</v>
      </c>
      <c r="G170" s="10">
        <f t="shared" si="4"/>
        <v>-0.9170849852</v>
      </c>
      <c r="H170" s="11">
        <f t="shared" si="5"/>
        <v>-0.9576455426</v>
      </c>
      <c r="J170" s="10">
        <v>60.94</v>
      </c>
      <c r="K170" s="10">
        <v>65.63</v>
      </c>
      <c r="L170" s="10">
        <v>71.88</v>
      </c>
      <c r="M170" s="10">
        <v>52.34</v>
      </c>
      <c r="N170" s="10">
        <f t="shared" ref="N170:Q170" si="349">(J170-average(J:J))/stdev(J:J)</f>
        <v>-0.9090381568</v>
      </c>
      <c r="O170" s="10">
        <f t="shared" si="349"/>
        <v>-0.1444852998</v>
      </c>
      <c r="P170" s="10">
        <f t="shared" si="349"/>
        <v>0.0326496316</v>
      </c>
      <c r="Q170" s="10">
        <f t="shared" si="349"/>
        <v>-0.2116049957</v>
      </c>
      <c r="R170" s="10">
        <f t="shared" si="7"/>
        <v>-0.3081197052</v>
      </c>
      <c r="S170" s="11">
        <f t="shared" si="8"/>
        <v>-0.5550853134</v>
      </c>
      <c r="T170" s="10"/>
      <c r="U170" s="10">
        <v>0.0</v>
      </c>
      <c r="V170" s="10">
        <v>0.0</v>
      </c>
      <c r="W170" s="10">
        <f t="shared" si="9"/>
        <v>0</v>
      </c>
      <c r="X170" s="10">
        <f t="shared" si="10"/>
        <v>-0.8624247271</v>
      </c>
      <c r="Y170" s="10">
        <f t="shared" si="11"/>
        <v>-0.3924591169</v>
      </c>
      <c r="Z170" s="10">
        <f t="shared" si="12"/>
        <v>-0.627441922</v>
      </c>
      <c r="AA170" s="11">
        <f t="shared" si="13"/>
        <v>-0.7921123165</v>
      </c>
      <c r="AB170" s="11"/>
      <c r="AD170" s="12">
        <f t="shared" si="14"/>
        <v>-0.7682810575</v>
      </c>
      <c r="AF170" s="13">
        <f t="shared" si="15"/>
        <v>-0.7682810575</v>
      </c>
    </row>
    <row r="171">
      <c r="A171" s="10">
        <v>1451.0</v>
      </c>
      <c r="B171" s="1" t="s">
        <v>208</v>
      </c>
      <c r="C171" s="10">
        <v>4.0</v>
      </c>
      <c r="D171" s="10">
        <v>0.0</v>
      </c>
      <c r="E171" s="10">
        <f t="shared" ref="E171:F171" si="350">(C171-average(C:C))/stdev(C:C)</f>
        <v>0.2605347161</v>
      </c>
      <c r="F171" s="10">
        <f t="shared" si="350"/>
        <v>-2.094704687</v>
      </c>
      <c r="G171" s="10">
        <f t="shared" si="4"/>
        <v>-0.9170849852</v>
      </c>
      <c r="H171" s="11">
        <f t="shared" si="5"/>
        <v>-0.9576455426</v>
      </c>
      <c r="J171" s="10">
        <v>74.85</v>
      </c>
      <c r="K171" s="10">
        <v>67.43</v>
      </c>
      <c r="L171" s="10">
        <v>52.73</v>
      </c>
      <c r="M171" s="10">
        <v>47.66</v>
      </c>
      <c r="N171" s="10">
        <f t="shared" ref="N171:Q171" si="351">(J171-average(J:J))/stdev(J:J)</f>
        <v>0.01948511588</v>
      </c>
      <c r="O171" s="10">
        <f t="shared" si="351"/>
        <v>-0.03232683335</v>
      </c>
      <c r="P171" s="10">
        <f t="shared" si="351"/>
        <v>-1.331241796</v>
      </c>
      <c r="Q171" s="10">
        <f t="shared" si="351"/>
        <v>-0.4982183308</v>
      </c>
      <c r="R171" s="10">
        <f t="shared" si="7"/>
        <v>-0.460575461</v>
      </c>
      <c r="S171" s="11">
        <f t="shared" si="8"/>
        <v>-0.6786571012</v>
      </c>
      <c r="T171" s="10"/>
      <c r="U171" s="10">
        <v>0.0</v>
      </c>
      <c r="V171" s="10">
        <v>0.0</v>
      </c>
      <c r="W171" s="10">
        <f t="shared" si="9"/>
        <v>0</v>
      </c>
      <c r="X171" s="10">
        <f t="shared" si="10"/>
        <v>-0.8624247271</v>
      </c>
      <c r="Y171" s="10">
        <f t="shared" si="11"/>
        <v>-0.3924591169</v>
      </c>
      <c r="Z171" s="10">
        <f t="shared" si="12"/>
        <v>-0.627441922</v>
      </c>
      <c r="AA171" s="11">
        <f t="shared" si="13"/>
        <v>-0.7921123165</v>
      </c>
      <c r="AB171" s="11"/>
      <c r="AD171" s="12">
        <f t="shared" si="14"/>
        <v>-0.8094716534</v>
      </c>
      <c r="AE171" s="3">
        <v>-0.7522517887</v>
      </c>
      <c r="AF171" s="13">
        <f t="shared" si="15"/>
        <v>-0.7951666872</v>
      </c>
    </row>
    <row r="172">
      <c r="A172" s="10">
        <v>1123.0</v>
      </c>
      <c r="B172" s="1" t="s">
        <v>209</v>
      </c>
      <c r="C172" s="10">
        <v>2.0</v>
      </c>
      <c r="D172" s="10">
        <v>1.0</v>
      </c>
      <c r="E172" s="10">
        <f t="shared" ref="E172:F172" si="352">(C172-average(C:C))/stdev(C:C)</f>
        <v>-3.908020741</v>
      </c>
      <c r="F172" s="10">
        <f t="shared" si="352"/>
        <v>0.4747997289</v>
      </c>
      <c r="G172" s="10">
        <f t="shared" si="4"/>
        <v>-1.716610506</v>
      </c>
      <c r="H172" s="11">
        <f t="shared" si="5"/>
        <v>-1.310194835</v>
      </c>
      <c r="J172" s="10">
        <v>81.69</v>
      </c>
      <c r="K172" s="10">
        <v>58.01</v>
      </c>
      <c r="L172" s="10">
        <v>71.68</v>
      </c>
      <c r="M172" s="10">
        <v>47.79</v>
      </c>
      <c r="N172" s="10">
        <f t="shared" ref="N172:Q172" si="353">(J172-average(J:J))/stdev(J:J)</f>
        <v>0.4760702478</v>
      </c>
      <c r="O172" s="10">
        <f t="shared" si="353"/>
        <v>-0.6192894744</v>
      </c>
      <c r="P172" s="10">
        <f t="shared" si="353"/>
        <v>0.01840533471</v>
      </c>
      <c r="Q172" s="10">
        <f t="shared" si="353"/>
        <v>-0.4902568492</v>
      </c>
      <c r="R172" s="10">
        <f t="shared" si="7"/>
        <v>-0.1537676853</v>
      </c>
      <c r="S172" s="11">
        <f t="shared" si="8"/>
        <v>-0.3921322293</v>
      </c>
      <c r="T172" s="10"/>
      <c r="U172" s="10">
        <v>0.0</v>
      </c>
      <c r="V172" s="10">
        <v>0.0</v>
      </c>
      <c r="W172" s="10">
        <f t="shared" si="9"/>
        <v>0</v>
      </c>
      <c r="X172" s="10">
        <f t="shared" si="10"/>
        <v>-0.8624247271</v>
      </c>
      <c r="Y172" s="10">
        <f t="shared" si="11"/>
        <v>-0.3924591169</v>
      </c>
      <c r="Z172" s="10">
        <f t="shared" si="12"/>
        <v>-0.627441922</v>
      </c>
      <c r="AA172" s="11">
        <f t="shared" si="13"/>
        <v>-0.7921123165</v>
      </c>
      <c r="AB172" s="11"/>
      <c r="AD172" s="12">
        <f t="shared" si="14"/>
        <v>-0.8314797937</v>
      </c>
      <c r="AE172" s="3">
        <v>-0.8810445591</v>
      </c>
      <c r="AF172" s="13">
        <f t="shared" si="15"/>
        <v>-0.843870985</v>
      </c>
    </row>
    <row r="173">
      <c r="A173" s="10">
        <v>1454.0</v>
      </c>
      <c r="B173" s="1" t="s">
        <v>210</v>
      </c>
      <c r="C173" s="10">
        <v>4.0</v>
      </c>
      <c r="D173" s="10">
        <v>0.0</v>
      </c>
      <c r="E173" s="10">
        <f t="shared" ref="E173:F173" si="354">(C173-average(C:C))/stdev(C:C)</f>
        <v>0.2605347161</v>
      </c>
      <c r="F173" s="10">
        <f t="shared" si="354"/>
        <v>-2.094704687</v>
      </c>
      <c r="G173" s="10">
        <f t="shared" si="4"/>
        <v>-0.9170849852</v>
      </c>
      <c r="H173" s="11">
        <f t="shared" si="5"/>
        <v>-0.9576455426</v>
      </c>
      <c r="J173" s="10">
        <v>63.29</v>
      </c>
      <c r="K173" s="10">
        <v>58.57</v>
      </c>
      <c r="L173" s="10">
        <v>72.41</v>
      </c>
      <c r="M173" s="10">
        <v>26.5</v>
      </c>
      <c r="N173" s="10">
        <f t="shared" ref="N173:Q173" si="355">(J173-average(J:J))/stdev(J:J)</f>
        <v>-0.752170458</v>
      </c>
      <c r="O173" s="10">
        <f t="shared" si="355"/>
        <v>-0.5843957293</v>
      </c>
      <c r="P173" s="10">
        <f t="shared" si="355"/>
        <v>0.07039701836</v>
      </c>
      <c r="Q173" s="10">
        <f t="shared" si="355"/>
        <v>-1.794102555</v>
      </c>
      <c r="R173" s="10">
        <f t="shared" si="7"/>
        <v>-0.765067931</v>
      </c>
      <c r="S173" s="11">
        <f t="shared" si="8"/>
        <v>-0.8746816169</v>
      </c>
      <c r="T173" s="10"/>
      <c r="U173" s="10">
        <v>0.0</v>
      </c>
      <c r="V173" s="10">
        <v>0.0</v>
      </c>
      <c r="W173" s="10">
        <f t="shared" si="9"/>
        <v>0</v>
      </c>
      <c r="X173" s="10">
        <f t="shared" si="10"/>
        <v>-0.8624247271</v>
      </c>
      <c r="Y173" s="10">
        <f t="shared" si="11"/>
        <v>-0.3924591169</v>
      </c>
      <c r="Z173" s="10">
        <f t="shared" si="12"/>
        <v>-0.627441922</v>
      </c>
      <c r="AA173" s="11">
        <f t="shared" si="13"/>
        <v>-0.7921123165</v>
      </c>
      <c r="AB173" s="11"/>
      <c r="AD173" s="12">
        <f t="shared" si="14"/>
        <v>-0.8748131587</v>
      </c>
      <c r="AE173" s="3">
        <v>-0.9157804953</v>
      </c>
      <c r="AF173" s="13">
        <f t="shared" si="15"/>
        <v>-0.8850549928</v>
      </c>
    </row>
    <row r="174">
      <c r="A174" s="10">
        <v>1864.0</v>
      </c>
      <c r="B174" s="1" t="s">
        <v>211</v>
      </c>
      <c r="C174" s="10">
        <v>4.0</v>
      </c>
      <c r="D174" s="10">
        <v>0.0</v>
      </c>
      <c r="E174" s="10">
        <f t="shared" ref="E174:F174" si="356">(C174-average(C:C))/stdev(C:C)</f>
        <v>0.2605347161</v>
      </c>
      <c r="F174" s="10">
        <f t="shared" si="356"/>
        <v>-2.094704687</v>
      </c>
      <c r="G174" s="10">
        <f t="shared" si="4"/>
        <v>-0.9170849852</v>
      </c>
      <c r="H174" s="11">
        <f t="shared" si="5"/>
        <v>-0.9576455426</v>
      </c>
      <c r="J174" s="10">
        <v>73.44</v>
      </c>
      <c r="K174" s="10">
        <v>42.19</v>
      </c>
      <c r="L174" s="10">
        <v>72.85</v>
      </c>
      <c r="M174" s="10">
        <v>39.65</v>
      </c>
      <c r="N174" s="10">
        <f t="shared" ref="N174:Q174" si="357">(J174-average(J:J))/stdev(J:J)</f>
        <v>-0.07463550343</v>
      </c>
      <c r="O174" s="10">
        <f t="shared" si="357"/>
        <v>-1.605037774</v>
      </c>
      <c r="P174" s="10">
        <f t="shared" si="357"/>
        <v>0.1017344715</v>
      </c>
      <c r="Q174" s="10">
        <f t="shared" si="357"/>
        <v>-0.9887680773</v>
      </c>
      <c r="R174" s="10">
        <f t="shared" si="7"/>
        <v>-0.6416767208</v>
      </c>
      <c r="S174" s="11">
        <f t="shared" si="8"/>
        <v>-0.801047265</v>
      </c>
      <c r="T174" s="10"/>
      <c r="U174" s="10">
        <v>0.0</v>
      </c>
      <c r="V174" s="10">
        <v>0.0</v>
      </c>
      <c r="W174" s="10">
        <f t="shared" si="9"/>
        <v>0</v>
      </c>
      <c r="X174" s="10">
        <f t="shared" si="10"/>
        <v>-0.8624247271</v>
      </c>
      <c r="Y174" s="10">
        <f t="shared" si="11"/>
        <v>-0.3924591169</v>
      </c>
      <c r="Z174" s="10">
        <f t="shared" si="12"/>
        <v>-0.627441922</v>
      </c>
      <c r="AA174" s="11">
        <f t="shared" si="13"/>
        <v>-0.7921123165</v>
      </c>
      <c r="AB174" s="11"/>
      <c r="AD174" s="12">
        <f t="shared" si="14"/>
        <v>-0.8502683747</v>
      </c>
      <c r="AE174" s="3">
        <v>-1.005472841</v>
      </c>
      <c r="AF174" s="13">
        <f t="shared" si="15"/>
        <v>-0.8890694913</v>
      </c>
    </row>
    <row r="175">
      <c r="A175" s="10">
        <v>1871.0</v>
      </c>
      <c r="B175" s="1" t="s">
        <v>212</v>
      </c>
      <c r="C175" s="10">
        <v>4.0</v>
      </c>
      <c r="D175" s="10">
        <v>0.0</v>
      </c>
      <c r="E175" s="10">
        <f t="shared" ref="E175:F175" si="358">(C175-average(C:C))/stdev(C:C)</f>
        <v>0.2605347161</v>
      </c>
      <c r="F175" s="10">
        <f t="shared" si="358"/>
        <v>-2.094704687</v>
      </c>
      <c r="G175" s="10">
        <f t="shared" si="4"/>
        <v>-0.9170849852</v>
      </c>
      <c r="H175" s="11">
        <f t="shared" si="5"/>
        <v>-0.9576455426</v>
      </c>
      <c r="J175" s="10">
        <v>48.44</v>
      </c>
      <c r="K175" s="10">
        <v>54.69</v>
      </c>
      <c r="L175" s="10">
        <v>55.47</v>
      </c>
      <c r="M175" s="10">
        <v>42.19</v>
      </c>
      <c r="N175" s="10">
        <f t="shared" ref="N175:Q175" si="359">(J175-average(J:J))/stdev(J:J)</f>
        <v>-1.74344081</v>
      </c>
      <c r="O175" s="10">
        <f t="shared" si="359"/>
        <v>-0.8261595347</v>
      </c>
      <c r="P175" s="10">
        <f t="shared" si="359"/>
        <v>-1.136094928</v>
      </c>
      <c r="Q175" s="10">
        <f t="shared" si="359"/>
        <v>-0.8332129766</v>
      </c>
      <c r="R175" s="10">
        <f t="shared" si="7"/>
        <v>-1.134727062</v>
      </c>
      <c r="S175" s="11">
        <f t="shared" si="8"/>
        <v>-1.065235684</v>
      </c>
      <c r="T175" s="10"/>
      <c r="U175" s="10">
        <v>0.0</v>
      </c>
      <c r="V175" s="10">
        <v>0.0</v>
      </c>
      <c r="W175" s="10">
        <f t="shared" si="9"/>
        <v>0</v>
      </c>
      <c r="X175" s="10">
        <f t="shared" si="10"/>
        <v>-0.8624247271</v>
      </c>
      <c r="Y175" s="10">
        <f t="shared" si="11"/>
        <v>-0.3924591169</v>
      </c>
      <c r="Z175" s="10">
        <f t="shared" si="12"/>
        <v>-0.627441922</v>
      </c>
      <c r="AA175" s="11">
        <f t="shared" si="13"/>
        <v>-0.7921123165</v>
      </c>
      <c r="AB175" s="11"/>
      <c r="AD175" s="12">
        <f t="shared" si="14"/>
        <v>-0.938331181</v>
      </c>
      <c r="AE175" s="3">
        <v>-0.7870678933</v>
      </c>
      <c r="AF175" s="13">
        <f t="shared" si="15"/>
        <v>-0.9005153591</v>
      </c>
    </row>
    <row r="176">
      <c r="A176" s="10">
        <v>815.0</v>
      </c>
      <c r="B176" s="1" t="s">
        <v>213</v>
      </c>
      <c r="C176" s="10">
        <v>4.0</v>
      </c>
      <c r="D176" s="10">
        <v>0.0</v>
      </c>
      <c r="E176" s="10">
        <f t="shared" ref="E176:F176" si="360">(C176-average(C:C))/stdev(C:C)</f>
        <v>0.2605347161</v>
      </c>
      <c r="F176" s="10">
        <f t="shared" si="360"/>
        <v>-2.094704687</v>
      </c>
      <c r="G176" s="10">
        <f t="shared" si="4"/>
        <v>-0.9170849852</v>
      </c>
      <c r="H176" s="11">
        <f t="shared" si="5"/>
        <v>-0.9576455426</v>
      </c>
      <c r="J176" s="10">
        <v>41.41</v>
      </c>
      <c r="K176" s="10">
        <v>53.91</v>
      </c>
      <c r="L176" s="10">
        <v>64.06</v>
      </c>
      <c r="M176" s="10">
        <v>51.56</v>
      </c>
      <c r="N176" s="10">
        <f t="shared" ref="N176:Q176" si="361">(J176-average(J:J))/stdev(J:J)</f>
        <v>-2.212708863</v>
      </c>
      <c r="O176" s="10">
        <f t="shared" si="361"/>
        <v>-0.8747615368</v>
      </c>
      <c r="P176" s="10">
        <f t="shared" si="361"/>
        <v>-0.5243023769</v>
      </c>
      <c r="Q176" s="10">
        <f t="shared" si="361"/>
        <v>-0.2593738849</v>
      </c>
      <c r="R176" s="10">
        <f t="shared" si="7"/>
        <v>-0.9677866653</v>
      </c>
      <c r="S176" s="11">
        <f t="shared" si="8"/>
        <v>-0.983761488</v>
      </c>
      <c r="T176" s="10"/>
      <c r="U176" s="10">
        <v>0.0</v>
      </c>
      <c r="V176" s="10">
        <v>0.0</v>
      </c>
      <c r="W176" s="10">
        <f t="shared" si="9"/>
        <v>0</v>
      </c>
      <c r="X176" s="10">
        <f t="shared" si="10"/>
        <v>-0.8624247271</v>
      </c>
      <c r="Y176" s="10">
        <f t="shared" si="11"/>
        <v>-0.3924591169</v>
      </c>
      <c r="Z176" s="10">
        <f t="shared" si="12"/>
        <v>-0.627441922</v>
      </c>
      <c r="AA176" s="11">
        <f t="shared" si="13"/>
        <v>-0.7921123165</v>
      </c>
      <c r="AB176" s="11"/>
      <c r="AD176" s="12">
        <f t="shared" si="14"/>
        <v>-0.9111731157</v>
      </c>
      <c r="AF176" s="13">
        <f t="shared" si="15"/>
        <v>-0.9111731157</v>
      </c>
    </row>
    <row r="177">
      <c r="A177" s="10">
        <v>1793.0</v>
      </c>
      <c r="B177" s="1" t="s">
        <v>214</v>
      </c>
      <c r="C177" s="10">
        <v>4.0</v>
      </c>
      <c r="D177" s="10">
        <v>0.0</v>
      </c>
      <c r="E177" s="10">
        <f t="shared" ref="E177:F177" si="362">(C177-average(C:C))/stdev(C:C)</f>
        <v>0.2605347161</v>
      </c>
      <c r="F177" s="10">
        <f t="shared" si="362"/>
        <v>-2.094704687</v>
      </c>
      <c r="G177" s="10">
        <f t="shared" si="4"/>
        <v>-0.9170849852</v>
      </c>
      <c r="H177" s="11">
        <f t="shared" si="5"/>
        <v>-0.9576455426</v>
      </c>
      <c r="J177" s="10">
        <v>46.09</v>
      </c>
      <c r="K177" s="10">
        <v>43.75</v>
      </c>
      <c r="L177" s="10">
        <v>46.88</v>
      </c>
      <c r="M177" s="10">
        <v>41.41</v>
      </c>
      <c r="N177" s="10">
        <f t="shared" ref="N177:Q177" si="363">(J177-average(J:J))/stdev(J:J)</f>
        <v>-1.900308509</v>
      </c>
      <c r="O177" s="10">
        <f t="shared" si="363"/>
        <v>-1.50783377</v>
      </c>
      <c r="P177" s="10">
        <f t="shared" si="363"/>
        <v>-1.74788748</v>
      </c>
      <c r="Q177" s="10">
        <f t="shared" si="363"/>
        <v>-0.8809818658</v>
      </c>
      <c r="R177" s="10">
        <f t="shared" si="7"/>
        <v>-1.509252906</v>
      </c>
      <c r="S177" s="11">
        <f t="shared" si="8"/>
        <v>-1.228516547</v>
      </c>
      <c r="T177" s="10"/>
      <c r="U177" s="10">
        <v>1.0</v>
      </c>
      <c r="V177" s="10">
        <v>0.0</v>
      </c>
      <c r="W177" s="10">
        <f t="shared" si="9"/>
        <v>0</v>
      </c>
      <c r="X177" s="10">
        <f t="shared" si="10"/>
        <v>-0.06713485899</v>
      </c>
      <c r="Y177" s="10">
        <f t="shared" si="11"/>
        <v>-0.3924591169</v>
      </c>
      <c r="Z177" s="10">
        <f t="shared" si="12"/>
        <v>-0.2297969879</v>
      </c>
      <c r="AA177" s="11">
        <f t="shared" si="13"/>
        <v>-0.4793714509</v>
      </c>
      <c r="AB177" s="11"/>
      <c r="AD177" s="12">
        <f t="shared" si="14"/>
        <v>-0.8885111801</v>
      </c>
      <c r="AE177" s="3">
        <v>-1.014267431</v>
      </c>
      <c r="AF177" s="13">
        <f t="shared" si="15"/>
        <v>-0.9199502429</v>
      </c>
    </row>
    <row r="178">
      <c r="A178" s="10">
        <v>1516.0</v>
      </c>
      <c r="B178" s="1" t="s">
        <v>215</v>
      </c>
      <c r="C178" s="10">
        <v>4.0</v>
      </c>
      <c r="D178" s="10">
        <v>0.0</v>
      </c>
      <c r="E178" s="10">
        <f t="shared" ref="E178:F178" si="364">(C178-average(C:C))/stdev(C:C)</f>
        <v>0.2605347161</v>
      </c>
      <c r="F178" s="10">
        <f t="shared" si="364"/>
        <v>-2.094704687</v>
      </c>
      <c r="G178" s="10">
        <f t="shared" si="4"/>
        <v>-0.9170849852</v>
      </c>
      <c r="H178" s="11">
        <f t="shared" si="5"/>
        <v>-0.9576455426</v>
      </c>
      <c r="J178" s="10">
        <v>59.75</v>
      </c>
      <c r="K178" s="10">
        <v>51.64</v>
      </c>
      <c r="L178" s="10">
        <v>51.76</v>
      </c>
      <c r="M178" s="10">
        <v>26.94</v>
      </c>
      <c r="N178" s="10">
        <f t="shared" ref="N178:Q178" si="365">(J178-average(J:J))/stdev(J:J)</f>
        <v>-0.9884732894</v>
      </c>
      <c r="O178" s="10">
        <f t="shared" si="365"/>
        <v>-1.016205825</v>
      </c>
      <c r="P178" s="10">
        <f t="shared" si="365"/>
        <v>-1.400326636</v>
      </c>
      <c r="Q178" s="10">
        <f t="shared" si="365"/>
        <v>-1.767156002</v>
      </c>
      <c r="R178" s="10">
        <f t="shared" si="7"/>
        <v>-1.293040438</v>
      </c>
      <c r="S178" s="11">
        <f t="shared" si="8"/>
        <v>-1.13711936</v>
      </c>
      <c r="T178" s="10"/>
      <c r="U178" s="10">
        <v>0.0</v>
      </c>
      <c r="V178" s="10">
        <v>0.0</v>
      </c>
      <c r="W178" s="10">
        <f t="shared" si="9"/>
        <v>0</v>
      </c>
      <c r="X178" s="10">
        <f t="shared" si="10"/>
        <v>-0.8624247271</v>
      </c>
      <c r="Y178" s="10">
        <f t="shared" si="11"/>
        <v>-0.3924591169</v>
      </c>
      <c r="Z178" s="10">
        <f t="shared" si="12"/>
        <v>-0.627441922</v>
      </c>
      <c r="AA178" s="11">
        <f t="shared" si="13"/>
        <v>-0.7921123165</v>
      </c>
      <c r="AB178" s="11"/>
      <c r="AD178" s="12">
        <f t="shared" si="14"/>
        <v>-0.9622924063</v>
      </c>
      <c r="AE178" s="3">
        <v>-0.9194915813</v>
      </c>
      <c r="AF178" s="13">
        <f t="shared" si="15"/>
        <v>-0.9515922</v>
      </c>
    </row>
    <row r="179">
      <c r="A179" s="10">
        <v>1608.0</v>
      </c>
      <c r="B179" s="1" t="s">
        <v>216</v>
      </c>
      <c r="C179" s="10">
        <v>4.0</v>
      </c>
      <c r="D179" s="10">
        <v>0.0</v>
      </c>
      <c r="E179" s="10">
        <f t="shared" ref="E179:F179" si="366">(C179-average(C:C))/stdev(C:C)</f>
        <v>0.2605347161</v>
      </c>
      <c r="F179" s="10">
        <f t="shared" si="366"/>
        <v>-2.094704687</v>
      </c>
      <c r="G179" s="10">
        <f t="shared" si="4"/>
        <v>-0.9170849852</v>
      </c>
      <c r="H179" s="11">
        <f t="shared" si="5"/>
        <v>-0.9576455426</v>
      </c>
      <c r="J179" s="10">
        <v>45.5</v>
      </c>
      <c r="K179" s="10">
        <v>52.75</v>
      </c>
      <c r="L179" s="10">
        <v>52.4</v>
      </c>
      <c r="M179" s="10">
        <v>30.69</v>
      </c>
      <c r="N179" s="10">
        <f t="shared" ref="N179:Q179" si="367">(J179-average(J:J))/stdev(J:J)</f>
        <v>-1.939692314</v>
      </c>
      <c r="O179" s="10">
        <f t="shared" si="367"/>
        <v>-0.9470414374</v>
      </c>
      <c r="P179" s="10">
        <f t="shared" si="367"/>
        <v>-1.354744886</v>
      </c>
      <c r="Q179" s="10">
        <f t="shared" si="367"/>
        <v>-1.537497881</v>
      </c>
      <c r="R179" s="10">
        <f t="shared" si="7"/>
        <v>-1.44474413</v>
      </c>
      <c r="S179" s="11">
        <f t="shared" si="8"/>
        <v>-1.201975095</v>
      </c>
      <c r="T179" s="10"/>
      <c r="U179" s="10">
        <v>0.0</v>
      </c>
      <c r="V179" s="10">
        <v>0.0</v>
      </c>
      <c r="W179" s="10">
        <f t="shared" si="9"/>
        <v>0</v>
      </c>
      <c r="X179" s="10">
        <f t="shared" si="10"/>
        <v>-0.8624247271</v>
      </c>
      <c r="Y179" s="10">
        <f t="shared" si="11"/>
        <v>-0.3924591169</v>
      </c>
      <c r="Z179" s="10">
        <f t="shared" si="12"/>
        <v>-0.627441922</v>
      </c>
      <c r="AA179" s="11">
        <f t="shared" si="13"/>
        <v>-0.7921123165</v>
      </c>
      <c r="AB179" s="11"/>
      <c r="AD179" s="12">
        <f t="shared" si="14"/>
        <v>-0.9839109848</v>
      </c>
      <c r="AE179" s="3">
        <v>-1.050792853</v>
      </c>
      <c r="AF179" s="13">
        <f t="shared" si="15"/>
        <v>-1.000631452</v>
      </c>
    </row>
    <row r="180">
      <c r="A180" s="10">
        <v>1931.0</v>
      </c>
      <c r="B180" s="1" t="s">
        <v>217</v>
      </c>
      <c r="C180" s="10">
        <v>4.0</v>
      </c>
      <c r="D180" s="10">
        <v>0.0</v>
      </c>
      <c r="E180" s="10">
        <f t="shared" ref="E180:F180" si="368">(C180-average(C:C))/stdev(C:C)</f>
        <v>0.2605347161</v>
      </c>
      <c r="F180" s="10">
        <f t="shared" si="368"/>
        <v>-2.094704687</v>
      </c>
      <c r="G180" s="10">
        <f t="shared" si="4"/>
        <v>-0.9170849852</v>
      </c>
      <c r="H180" s="11">
        <f t="shared" si="5"/>
        <v>-0.9576455426</v>
      </c>
      <c r="J180" s="10">
        <v>42.97</v>
      </c>
      <c r="K180" s="10">
        <v>53.13</v>
      </c>
      <c r="L180" s="10">
        <v>59.38</v>
      </c>
      <c r="M180" s="10">
        <v>46.09</v>
      </c>
      <c r="N180" s="10">
        <f t="shared" ref="N180:Q180" si="369">(J180-average(J:J))/stdev(J:J)</f>
        <v>-2.108575411</v>
      </c>
      <c r="O180" s="10">
        <f t="shared" si="369"/>
        <v>-0.923363539</v>
      </c>
      <c r="P180" s="10">
        <f t="shared" si="369"/>
        <v>-0.8576189241</v>
      </c>
      <c r="Q180" s="10">
        <f t="shared" si="369"/>
        <v>-0.5943685308</v>
      </c>
      <c r="R180" s="10">
        <f t="shared" si="7"/>
        <v>-1.120981601</v>
      </c>
      <c r="S180" s="11">
        <f t="shared" si="8"/>
        <v>-1.058764186</v>
      </c>
      <c r="T180" s="10"/>
      <c r="U180" s="1"/>
      <c r="V180" s="1"/>
      <c r="W180" s="1" t="str">
        <f t="shared" si="9"/>
        <v/>
      </c>
      <c r="X180" s="1" t="str">
        <f t="shared" si="10"/>
        <v/>
      </c>
      <c r="Y180" s="1" t="str">
        <f t="shared" si="11"/>
        <v/>
      </c>
      <c r="Z180" s="1" t="str">
        <f t="shared" si="12"/>
        <v/>
      </c>
      <c r="AA180" s="11" t="str">
        <f t="shared" si="13"/>
        <v/>
      </c>
      <c r="AB180" s="11"/>
      <c r="AD180" s="12">
        <f t="shared" si="14"/>
        <v>-1.008204864</v>
      </c>
      <c r="AF180" s="13">
        <f t="shared" si="15"/>
        <v>-1.008204864</v>
      </c>
    </row>
    <row r="181">
      <c r="A181" s="10">
        <v>1757.0</v>
      </c>
      <c r="B181" s="1" t="s">
        <v>218</v>
      </c>
      <c r="C181" s="10">
        <v>4.0</v>
      </c>
      <c r="D181" s="10">
        <v>0.0</v>
      </c>
      <c r="E181" s="10">
        <f t="shared" ref="E181:F181" si="370">(C181-average(C:C))/stdev(C:C)</f>
        <v>0.2605347161</v>
      </c>
      <c r="F181" s="10">
        <f t="shared" si="370"/>
        <v>-2.094704687</v>
      </c>
      <c r="G181" s="10">
        <f t="shared" si="4"/>
        <v>-0.9170849852</v>
      </c>
      <c r="H181" s="11">
        <f t="shared" si="5"/>
        <v>-0.9576455426</v>
      </c>
      <c r="J181" s="10">
        <v>25.0</v>
      </c>
      <c r="K181" s="10">
        <v>25.0</v>
      </c>
      <c r="L181" s="10">
        <v>25.0</v>
      </c>
      <c r="M181" s="10">
        <v>25.0</v>
      </c>
      <c r="N181" s="10">
        <f t="shared" ref="N181:Q181" si="371">(J181-average(J:J))/stdev(J:J)</f>
        <v>-3.308112666</v>
      </c>
      <c r="O181" s="10">
        <f t="shared" si="371"/>
        <v>-2.676151128</v>
      </c>
      <c r="P181" s="10">
        <f t="shared" si="371"/>
        <v>-3.30621356</v>
      </c>
      <c r="Q181" s="10">
        <f t="shared" si="371"/>
        <v>-1.885965803</v>
      </c>
      <c r="R181" s="10">
        <f t="shared" si="7"/>
        <v>-2.794110789</v>
      </c>
      <c r="S181" s="11">
        <f t="shared" si="8"/>
        <v>-1.671559389</v>
      </c>
      <c r="T181" s="10"/>
      <c r="U181" s="10">
        <v>1.0</v>
      </c>
      <c r="V181" s="10">
        <v>0.0</v>
      </c>
      <c r="W181" s="10">
        <f t="shared" si="9"/>
        <v>0</v>
      </c>
      <c r="X181" s="10">
        <f t="shared" si="10"/>
        <v>-0.06713485899</v>
      </c>
      <c r="Y181" s="10">
        <f t="shared" si="11"/>
        <v>-0.3924591169</v>
      </c>
      <c r="Z181" s="10">
        <f t="shared" si="12"/>
        <v>-0.2297969879</v>
      </c>
      <c r="AA181" s="11">
        <f t="shared" si="13"/>
        <v>-0.4793714509</v>
      </c>
      <c r="AB181" s="11"/>
      <c r="AD181" s="12">
        <f t="shared" si="14"/>
        <v>-1.036192127</v>
      </c>
      <c r="AF181" s="13">
        <f t="shared" si="15"/>
        <v>-1.036192127</v>
      </c>
    </row>
    <row r="182">
      <c r="A182" s="10">
        <v>1518.0</v>
      </c>
      <c r="B182" s="1" t="s">
        <v>219</v>
      </c>
      <c r="C182" s="10">
        <v>4.0</v>
      </c>
      <c r="D182" s="10">
        <v>0.0</v>
      </c>
      <c r="E182" s="10">
        <f t="shared" ref="E182:F182" si="372">(C182-average(C:C))/stdev(C:C)</f>
        <v>0.2605347161</v>
      </c>
      <c r="F182" s="10">
        <f t="shared" si="372"/>
        <v>-2.094704687</v>
      </c>
      <c r="G182" s="10">
        <f t="shared" si="4"/>
        <v>-0.9170849852</v>
      </c>
      <c r="H182" s="11">
        <f t="shared" si="5"/>
        <v>-0.9576455426</v>
      </c>
      <c r="J182" s="10">
        <v>28.19</v>
      </c>
      <c r="K182" s="10">
        <v>32.3</v>
      </c>
      <c r="L182" s="10">
        <v>42.95</v>
      </c>
      <c r="M182" s="10">
        <v>20.53</v>
      </c>
      <c r="N182" s="10">
        <f t="shared" ref="N182:Q182" si="373">(J182-average(J:J))/stdev(J:J)</f>
        <v>-3.095173109</v>
      </c>
      <c r="O182" s="10">
        <f t="shared" si="373"/>
        <v>-2.221286237</v>
      </c>
      <c r="P182" s="10">
        <f t="shared" si="373"/>
        <v>-2.027787914</v>
      </c>
      <c r="Q182" s="10">
        <f t="shared" si="373"/>
        <v>-2.159718284</v>
      </c>
      <c r="R182" s="10">
        <f t="shared" si="7"/>
        <v>-2.375991386</v>
      </c>
      <c r="S182" s="11">
        <f t="shared" si="8"/>
        <v>-1.541425115</v>
      </c>
      <c r="T182" s="10"/>
      <c r="U182" s="10">
        <v>0.0</v>
      </c>
      <c r="V182" s="10">
        <v>0.0</v>
      </c>
      <c r="W182" s="10">
        <f t="shared" si="9"/>
        <v>0</v>
      </c>
      <c r="X182" s="10">
        <f t="shared" si="10"/>
        <v>-0.8624247271</v>
      </c>
      <c r="Y182" s="10">
        <f t="shared" si="11"/>
        <v>-0.3924591169</v>
      </c>
      <c r="Z182" s="10">
        <f t="shared" si="12"/>
        <v>-0.627441922</v>
      </c>
      <c r="AA182" s="11">
        <f t="shared" si="13"/>
        <v>-0.7921123165</v>
      </c>
      <c r="AB182" s="11"/>
      <c r="AD182" s="12">
        <f t="shared" si="14"/>
        <v>-1.097060991</v>
      </c>
      <c r="AE182" s="3">
        <v>-1.155631058</v>
      </c>
      <c r="AF182" s="13">
        <f t="shared" si="15"/>
        <v>-1.111703508</v>
      </c>
    </row>
    <row r="183">
      <c r="A183" s="10">
        <v>1650.0</v>
      </c>
      <c r="B183" s="1" t="s">
        <v>220</v>
      </c>
      <c r="C183" s="10">
        <v>3.0</v>
      </c>
      <c r="D183" s="10">
        <v>0.0</v>
      </c>
      <c r="E183" s="10">
        <f t="shared" ref="E183:F183" si="374">(C183-average(C:C))/stdev(C:C)</f>
        <v>-1.823743013</v>
      </c>
      <c r="F183" s="10">
        <f t="shared" si="374"/>
        <v>-2.094704687</v>
      </c>
      <c r="G183" s="10">
        <f t="shared" si="4"/>
        <v>-1.95922385</v>
      </c>
      <c r="H183" s="11">
        <f t="shared" si="5"/>
        <v>-1.399722776</v>
      </c>
      <c r="J183" s="10">
        <v>47.32</v>
      </c>
      <c r="K183" s="10">
        <v>28.4</v>
      </c>
      <c r="L183" s="10">
        <v>51.12</v>
      </c>
      <c r="M183" s="10">
        <v>24.95</v>
      </c>
      <c r="N183" s="10">
        <f t="shared" ref="N183:Q183" si="375">(J183-average(J:J))/stdev(J:J)</f>
        <v>-1.818203288</v>
      </c>
      <c r="O183" s="10">
        <f t="shared" si="375"/>
        <v>-2.464296247</v>
      </c>
      <c r="P183" s="10">
        <f t="shared" si="375"/>
        <v>-1.445908386</v>
      </c>
      <c r="Q183" s="10">
        <f t="shared" si="375"/>
        <v>-1.889027912</v>
      </c>
      <c r="R183" s="10">
        <f t="shared" si="7"/>
        <v>-1.904358958</v>
      </c>
      <c r="S183" s="11">
        <f t="shared" si="8"/>
        <v>-1.37998513</v>
      </c>
      <c r="T183" s="10"/>
      <c r="U183" s="10">
        <v>0.0</v>
      </c>
      <c r="V183" s="10">
        <v>0.0</v>
      </c>
      <c r="W183" s="10">
        <f t="shared" si="9"/>
        <v>0</v>
      </c>
      <c r="X183" s="10">
        <f t="shared" si="10"/>
        <v>-0.8624247271</v>
      </c>
      <c r="Y183" s="10">
        <f t="shared" si="11"/>
        <v>-0.3924591169</v>
      </c>
      <c r="Z183" s="10">
        <f t="shared" si="12"/>
        <v>-0.627441922</v>
      </c>
      <c r="AA183" s="11">
        <f t="shared" si="13"/>
        <v>-0.7921123165</v>
      </c>
      <c r="AB183" s="11"/>
      <c r="AD183" s="12">
        <f t="shared" si="14"/>
        <v>-1.190606741</v>
      </c>
      <c r="AE183" s="3">
        <v>-1.02042585</v>
      </c>
      <c r="AF183" s="13">
        <f t="shared" si="15"/>
        <v>-1.148061518</v>
      </c>
    </row>
    <row r="184">
      <c r="A184" s="10">
        <v>1519.0</v>
      </c>
      <c r="B184" s="1" t="s">
        <v>221</v>
      </c>
      <c r="C184" s="10">
        <v>4.0</v>
      </c>
      <c r="D184" s="10">
        <v>0.0</v>
      </c>
      <c r="E184" s="10">
        <f t="shared" ref="E184:F184" si="376">(C184-average(C:C))/stdev(C:C)</f>
        <v>0.2605347161</v>
      </c>
      <c r="F184" s="10">
        <f t="shared" si="376"/>
        <v>-2.094704687</v>
      </c>
      <c r="G184" s="10">
        <f t="shared" si="4"/>
        <v>-0.9170849852</v>
      </c>
      <c r="H184" s="11">
        <f t="shared" si="5"/>
        <v>-0.9576455426</v>
      </c>
      <c r="J184" s="10">
        <v>34.57</v>
      </c>
      <c r="K184" s="10">
        <v>18.16</v>
      </c>
      <c r="L184" s="10">
        <v>18.9</v>
      </c>
      <c r="M184" s="10">
        <v>9.67</v>
      </c>
      <c r="N184" s="10">
        <f t="shared" ref="N184:Q184" si="377">(J184-average(J:J))/stdev(J:J)</f>
        <v>-2.669293994</v>
      </c>
      <c r="O184" s="10">
        <f t="shared" si="377"/>
        <v>-3.102353301</v>
      </c>
      <c r="P184" s="10">
        <f t="shared" si="377"/>
        <v>-3.740664615</v>
      </c>
      <c r="Q184" s="10">
        <f t="shared" si="377"/>
        <v>-2.824808202</v>
      </c>
      <c r="R184" s="10">
        <f t="shared" si="7"/>
        <v>-3.084280028</v>
      </c>
      <c r="S184" s="11">
        <f t="shared" si="8"/>
        <v>-1.75621184</v>
      </c>
      <c r="T184" s="10"/>
      <c r="U184" s="10">
        <v>0.0</v>
      </c>
      <c r="V184" s="10">
        <v>0.0</v>
      </c>
      <c r="W184" s="10">
        <f t="shared" si="9"/>
        <v>0</v>
      </c>
      <c r="X184" s="10">
        <f t="shared" si="10"/>
        <v>-0.8624247271</v>
      </c>
      <c r="Y184" s="10">
        <f t="shared" si="11"/>
        <v>-0.3924591169</v>
      </c>
      <c r="Z184" s="10">
        <f t="shared" si="12"/>
        <v>-0.627441922</v>
      </c>
      <c r="AA184" s="11">
        <f t="shared" si="13"/>
        <v>-0.7921123165</v>
      </c>
      <c r="AB184" s="11"/>
      <c r="AD184" s="12">
        <f t="shared" si="14"/>
        <v>-1.168656566</v>
      </c>
      <c r="AE184" s="3">
        <v>-1.165505339</v>
      </c>
      <c r="AF184" s="13">
        <f t="shared" si="15"/>
        <v>-1.16786876</v>
      </c>
    </row>
    <row r="185">
      <c r="A185" s="10">
        <v>1885.0</v>
      </c>
      <c r="B185" s="1" t="s">
        <v>222</v>
      </c>
      <c r="C185" s="10">
        <v>4.0</v>
      </c>
      <c r="D185" s="10">
        <v>0.0</v>
      </c>
      <c r="E185" s="10">
        <f t="shared" ref="E185:F185" si="378">(C185-average(C:C))/stdev(C:C)</f>
        <v>0.2605347161</v>
      </c>
      <c r="F185" s="10">
        <f t="shared" si="378"/>
        <v>-2.094704687</v>
      </c>
      <c r="G185" s="10">
        <f t="shared" si="4"/>
        <v>-0.9170849852</v>
      </c>
      <c r="H185" s="11">
        <f t="shared" si="5"/>
        <v>-0.9576455426</v>
      </c>
      <c r="J185" s="10">
        <v>37.5</v>
      </c>
      <c r="K185" s="10">
        <v>34.38</v>
      </c>
      <c r="L185" s="10">
        <v>48.44</v>
      </c>
      <c r="M185" s="10">
        <v>23.44</v>
      </c>
      <c r="N185" s="10">
        <f t="shared" ref="N185:Q185" si="379">(J185-average(J:J))/stdev(J:J)</f>
        <v>-2.473710013</v>
      </c>
      <c r="O185" s="10">
        <f t="shared" si="379"/>
        <v>-2.091680898</v>
      </c>
      <c r="P185" s="10">
        <f t="shared" si="379"/>
        <v>-1.636781964</v>
      </c>
      <c r="Q185" s="10">
        <f t="shared" si="379"/>
        <v>-1.981503582</v>
      </c>
      <c r="R185" s="10">
        <f t="shared" si="7"/>
        <v>-2.045919114</v>
      </c>
      <c r="S185" s="11">
        <f t="shared" si="8"/>
        <v>-1.430356289</v>
      </c>
      <c r="T185" s="10"/>
      <c r="U185" s="1"/>
      <c r="V185" s="1"/>
      <c r="W185" s="1" t="str">
        <f t="shared" si="9"/>
        <v/>
      </c>
      <c r="X185" s="1" t="str">
        <f t="shared" si="10"/>
        <v/>
      </c>
      <c r="Y185" s="1" t="str">
        <f t="shared" si="11"/>
        <v/>
      </c>
      <c r="Z185" s="1" t="str">
        <f t="shared" si="12"/>
        <v/>
      </c>
      <c r="AA185" s="11" t="str">
        <f t="shared" si="13"/>
        <v/>
      </c>
      <c r="AB185" s="11"/>
      <c r="AD185" s="12">
        <f t="shared" si="14"/>
        <v>-1.194000916</v>
      </c>
      <c r="AF185" s="13">
        <f t="shared" si="15"/>
        <v>-1.194000916</v>
      </c>
    </row>
    <row r="186">
      <c r="A186" s="1"/>
      <c r="B186" s="1"/>
      <c r="C186" s="1"/>
      <c r="D186" s="1"/>
      <c r="E186" s="1"/>
      <c r="F186" s="1"/>
      <c r="G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</sheetData>
  <hyperlinks>
    <hyperlink r:id="rId1" ref="B11"/>
    <hyperlink r:id="rId2" ref="B49"/>
    <hyperlink r:id="rId3" ref="B147"/>
    <hyperlink r:id="rId4" ref="B163"/>
  </hyperlinks>
  <drawing r:id="rId5"/>
</worksheet>
</file>