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sco/Summer2022/Docker/Dataset/v2/RQ4/"/>
    </mc:Choice>
  </mc:AlternateContent>
  <xr:revisionPtr revIDLastSave="0" documentId="8_{FCB9BABD-979D-BE44-8853-D5A92351A7EF}" xr6:coauthVersionLast="47" xr6:coauthVersionMax="47" xr10:uidLastSave="{00000000-0000-0000-0000-000000000000}"/>
  <bookViews>
    <workbookView xWindow="380" yWindow="500" windowWidth="28040" windowHeight="16940" activeTab="1"/>
  </bookViews>
  <sheets>
    <sheet name="Docker_images_file_memory_summ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M3" i="2"/>
  <c r="M4" i="2"/>
  <c r="O4" i="2" s="1"/>
  <c r="M5" i="2"/>
  <c r="M6" i="2"/>
  <c r="M7" i="2"/>
  <c r="M8" i="2"/>
  <c r="M9" i="2"/>
  <c r="O9" i="2" s="1"/>
  <c r="M10" i="2"/>
  <c r="M11" i="2"/>
  <c r="M12" i="2"/>
  <c r="M13" i="2"/>
  <c r="M14" i="2"/>
  <c r="M15" i="2"/>
  <c r="M16" i="2"/>
  <c r="M17" i="2"/>
  <c r="O17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I3" i="2"/>
  <c r="I4" i="2"/>
  <c r="I5" i="2"/>
  <c r="O5" i="2"/>
  <c r="I6" i="2"/>
  <c r="I7" i="2"/>
  <c r="I8" i="2"/>
  <c r="O8" i="2"/>
  <c r="I9" i="2"/>
  <c r="I10" i="2"/>
  <c r="I11" i="2"/>
  <c r="I12" i="2"/>
  <c r="O12" i="2"/>
  <c r="I13" i="2"/>
  <c r="O13" i="2"/>
  <c r="I14" i="2"/>
  <c r="I15" i="2"/>
  <c r="I16" i="2"/>
  <c r="O16" i="2"/>
  <c r="I17" i="2"/>
  <c r="J2" i="2"/>
  <c r="K2" i="2"/>
  <c r="L2" i="2"/>
  <c r="M2" i="2"/>
  <c r="N2" i="2"/>
  <c r="I2" i="2"/>
  <c r="O6" i="2" l="1"/>
  <c r="O15" i="2"/>
  <c r="O7" i="2"/>
  <c r="O11" i="2"/>
  <c r="O3" i="2"/>
  <c r="O14" i="2"/>
  <c r="O10" i="2"/>
</calcChain>
</file>

<file path=xl/sharedStrings.xml><?xml version="1.0" encoding="utf-8"?>
<sst xmlns="http://schemas.openxmlformats.org/spreadsheetml/2006/main" count="76" uniqueCount="30">
  <si>
    <t>File Types</t>
  </si>
  <si>
    <t>MLOps/ AIOps(median)</t>
  </si>
  <si>
    <t>MLOps/ AIOps(MB)</t>
  </si>
  <si>
    <t>Toolkit(median)</t>
  </si>
  <si>
    <t>Toolkit(MB)</t>
  </si>
  <si>
    <t>Application System(median)</t>
  </si>
  <si>
    <t>Application System(MB)</t>
  </si>
  <si>
    <t>DL Framwork(median)</t>
  </si>
  <si>
    <t>DL Framwork(MB)</t>
  </si>
  <si>
    <t>Documentation(median)</t>
  </si>
  <si>
    <t>Documentation(MB)</t>
  </si>
  <si>
    <t>Model(median)</t>
  </si>
  <si>
    <t>Model(MB)</t>
  </si>
  <si>
    <t>EOL</t>
  </si>
  <si>
    <t>Script/Source</t>
  </si>
  <si>
    <t>Security</t>
  </si>
  <si>
    <t>Others</t>
  </si>
  <si>
    <t>Data/Database</t>
  </si>
  <si>
    <t>Documents</t>
  </si>
  <si>
    <t>Model</t>
  </si>
  <si>
    <t>Archival DOC</t>
  </si>
  <si>
    <t>Makefile</t>
  </si>
  <si>
    <t>PEP</t>
  </si>
  <si>
    <t>Web Service</t>
  </si>
  <si>
    <t>Image</t>
  </si>
  <si>
    <t>Git DOC</t>
  </si>
  <si>
    <t>Video Doc</t>
  </si>
  <si>
    <t>Audio Doc</t>
  </si>
  <si>
    <t>Caching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</si>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</sst>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A22" sqref="A22:R3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 t="s">
        <v>10</v>
      </c>
      <c r="Q1" t="s">
        <v>11</v>
      </c>
      <c r="R1" t="s">
        <v>12</v>
      </c>
    </row>
    <row r="2" spans="1:18" x14ac:dyDescent="0.2">
      <c r="A2" t="s">
        <v>13</v>
      </c>
      <c r="B2">
        <v>27366</v>
      </c>
      <c r="C2">
        <v>26.72</v>
      </c>
      <c r="E2">
        <v>61216</v>
      </c>
      <c r="F2">
        <v>59.78</v>
      </c>
      <c r="H2">
        <v>2330</v>
      </c>
      <c r="I2">
        <v>2.2799999999999998</v>
      </c>
      <c r="K2">
        <v>3045</v>
      </c>
      <c r="L2">
        <v>2.97</v>
      </c>
      <c r="N2">
        <v>3820</v>
      </c>
      <c r="O2">
        <v>3.73</v>
      </c>
      <c r="Q2">
        <v>483</v>
      </c>
      <c r="R2">
        <v>483</v>
      </c>
    </row>
    <row r="3" spans="1:18" x14ac:dyDescent="0.2">
      <c r="A3" t="s">
        <v>14</v>
      </c>
      <c r="B3">
        <v>5458</v>
      </c>
      <c r="C3">
        <v>5.33</v>
      </c>
      <c r="E3">
        <v>10591</v>
      </c>
      <c r="F3">
        <v>10.34</v>
      </c>
      <c r="H3">
        <v>5160</v>
      </c>
      <c r="I3">
        <v>5.04</v>
      </c>
      <c r="K3">
        <v>13</v>
      </c>
      <c r="L3">
        <v>13</v>
      </c>
      <c r="N3">
        <v>0</v>
      </c>
      <c r="O3">
        <v>0</v>
      </c>
      <c r="Q3">
        <v>238</v>
      </c>
      <c r="R3">
        <v>238</v>
      </c>
    </row>
    <row r="4" spans="1:18" x14ac:dyDescent="0.2">
      <c r="A4" t="s">
        <v>15</v>
      </c>
      <c r="B4">
        <v>0</v>
      </c>
      <c r="C4">
        <v>0</v>
      </c>
      <c r="E4">
        <v>58426</v>
      </c>
      <c r="F4">
        <v>57.06</v>
      </c>
      <c r="H4">
        <v>217310</v>
      </c>
      <c r="I4">
        <v>212.22</v>
      </c>
      <c r="K4">
        <v>234416</v>
      </c>
      <c r="L4">
        <v>228.92</v>
      </c>
      <c r="N4">
        <v>241960</v>
      </c>
      <c r="O4">
        <v>236.29</v>
      </c>
      <c r="Q4">
        <v>680608</v>
      </c>
      <c r="R4">
        <v>664.66</v>
      </c>
    </row>
    <row r="5" spans="1:18" x14ac:dyDescent="0.2">
      <c r="A5" t="s">
        <v>16</v>
      </c>
      <c r="B5">
        <v>4236</v>
      </c>
      <c r="C5">
        <v>4.1399999999999997</v>
      </c>
      <c r="E5">
        <v>230699888</v>
      </c>
      <c r="F5">
        <v>220.01</v>
      </c>
      <c r="H5">
        <v>42205</v>
      </c>
      <c r="I5">
        <v>41.22</v>
      </c>
      <c r="K5">
        <v>263774</v>
      </c>
      <c r="L5">
        <v>257.58999999999997</v>
      </c>
      <c r="N5">
        <v>0</v>
      </c>
      <c r="O5">
        <v>0</v>
      </c>
      <c r="Q5">
        <v>220</v>
      </c>
      <c r="R5">
        <v>220</v>
      </c>
    </row>
    <row r="6" spans="1:18" x14ac:dyDescent="0.2">
      <c r="A6" t="s">
        <v>17</v>
      </c>
      <c r="B6">
        <v>1213</v>
      </c>
      <c r="C6">
        <v>1.18</v>
      </c>
      <c r="E6">
        <v>1238</v>
      </c>
      <c r="F6">
        <v>1.21</v>
      </c>
      <c r="H6">
        <v>1226</v>
      </c>
      <c r="I6">
        <v>1.2</v>
      </c>
      <c r="K6">
        <v>1198</v>
      </c>
      <c r="L6">
        <v>1.17</v>
      </c>
      <c r="N6">
        <v>1080</v>
      </c>
      <c r="O6">
        <v>1.05</v>
      </c>
      <c r="Q6">
        <v>1377</v>
      </c>
      <c r="R6">
        <v>1.34</v>
      </c>
    </row>
    <row r="7" spans="1:18" x14ac:dyDescent="0.2">
      <c r="A7" t="s">
        <v>18</v>
      </c>
      <c r="B7">
        <v>5294</v>
      </c>
      <c r="C7">
        <v>5.17</v>
      </c>
      <c r="E7">
        <v>101475</v>
      </c>
      <c r="F7">
        <v>99.1</v>
      </c>
      <c r="H7">
        <v>0</v>
      </c>
      <c r="I7">
        <v>0</v>
      </c>
      <c r="K7">
        <v>4105</v>
      </c>
      <c r="L7">
        <v>4.01</v>
      </c>
      <c r="N7">
        <v>381</v>
      </c>
      <c r="O7">
        <v>381</v>
      </c>
      <c r="Q7">
        <v>8150</v>
      </c>
      <c r="R7">
        <v>7.96</v>
      </c>
    </row>
    <row r="8" spans="1:18" x14ac:dyDescent="0.2">
      <c r="A8" t="s">
        <v>19</v>
      </c>
      <c r="B8">
        <v>1019620</v>
      </c>
      <c r="C8">
        <v>995.72</v>
      </c>
      <c r="E8">
        <v>25944.5</v>
      </c>
      <c r="F8">
        <v>25.34</v>
      </c>
      <c r="H8">
        <v>409635</v>
      </c>
      <c r="I8">
        <v>400.03</v>
      </c>
      <c r="K8">
        <v>2261</v>
      </c>
      <c r="L8">
        <v>2.21</v>
      </c>
      <c r="N8">
        <v>12165719</v>
      </c>
      <c r="O8">
        <v>11.6</v>
      </c>
      <c r="Q8">
        <v>543</v>
      </c>
      <c r="R8">
        <v>543</v>
      </c>
    </row>
    <row r="9" spans="1:18" x14ac:dyDescent="0.2">
      <c r="A9" t="s">
        <v>20</v>
      </c>
      <c r="B9">
        <v>15532</v>
      </c>
      <c r="C9">
        <v>15.17</v>
      </c>
      <c r="E9">
        <v>712</v>
      </c>
      <c r="F9">
        <v>712</v>
      </c>
      <c r="H9">
        <v>40608</v>
      </c>
      <c r="I9">
        <v>39.659999999999997</v>
      </c>
      <c r="K9">
        <v>210</v>
      </c>
      <c r="L9">
        <v>210</v>
      </c>
      <c r="N9">
        <v>0</v>
      </c>
      <c r="O9">
        <v>0</v>
      </c>
      <c r="Q9">
        <v>17942</v>
      </c>
      <c r="R9">
        <v>17.52</v>
      </c>
    </row>
    <row r="10" spans="1:18" x14ac:dyDescent="0.2">
      <c r="A10" t="s">
        <v>21</v>
      </c>
      <c r="B10">
        <v>1370</v>
      </c>
      <c r="C10">
        <v>1.34</v>
      </c>
      <c r="E10">
        <v>996</v>
      </c>
      <c r="F10">
        <v>996</v>
      </c>
      <c r="H10">
        <v>1836</v>
      </c>
      <c r="I10">
        <v>1.79</v>
      </c>
      <c r="K10">
        <v>1832</v>
      </c>
      <c r="L10">
        <v>1.79</v>
      </c>
      <c r="N10">
        <v>3466</v>
      </c>
      <c r="O10">
        <v>3.38</v>
      </c>
      <c r="Q10">
        <v>3466</v>
      </c>
      <c r="R10">
        <v>3.38</v>
      </c>
    </row>
    <row r="11" spans="1:18" x14ac:dyDescent="0.2">
      <c r="A11" t="s">
        <v>22</v>
      </c>
      <c r="B11">
        <v>378</v>
      </c>
      <c r="C11">
        <v>378</v>
      </c>
      <c r="E11">
        <v>566</v>
      </c>
      <c r="F11">
        <v>566</v>
      </c>
      <c r="H11">
        <v>0</v>
      </c>
      <c r="I11">
        <v>0</v>
      </c>
      <c r="K11">
        <v>28568</v>
      </c>
      <c r="L11">
        <v>27.9</v>
      </c>
      <c r="N11">
        <v>57</v>
      </c>
      <c r="O11">
        <v>57</v>
      </c>
      <c r="Q11">
        <v>522765</v>
      </c>
      <c r="R11">
        <v>510.51</v>
      </c>
    </row>
    <row r="12" spans="1:18" x14ac:dyDescent="0.2">
      <c r="A12" t="s">
        <v>23</v>
      </c>
      <c r="B12">
        <v>11004</v>
      </c>
      <c r="C12">
        <v>10.75</v>
      </c>
      <c r="E12">
        <v>1896</v>
      </c>
      <c r="F12">
        <v>1.85</v>
      </c>
      <c r="H12">
        <v>145</v>
      </c>
      <c r="I12">
        <v>145</v>
      </c>
      <c r="K12">
        <v>13770</v>
      </c>
      <c r="L12">
        <v>13.45</v>
      </c>
      <c r="N12">
        <v>68608</v>
      </c>
      <c r="O12">
        <v>67</v>
      </c>
      <c r="Q12">
        <v>539018</v>
      </c>
      <c r="R12">
        <v>526.38</v>
      </c>
    </row>
    <row r="13" spans="1:18" x14ac:dyDescent="0.2">
      <c r="A13" t="s">
        <v>24</v>
      </c>
      <c r="B13">
        <v>1876</v>
      </c>
      <c r="C13">
        <v>1.83</v>
      </c>
      <c r="E13">
        <v>162</v>
      </c>
      <c r="F13">
        <v>162</v>
      </c>
      <c r="H13">
        <v>22</v>
      </c>
      <c r="I13">
        <v>22</v>
      </c>
      <c r="K13">
        <v>33</v>
      </c>
      <c r="L13">
        <v>33</v>
      </c>
      <c r="N13">
        <v>66384</v>
      </c>
      <c r="O13">
        <v>64.83</v>
      </c>
      <c r="Q13">
        <v>69792</v>
      </c>
      <c r="R13">
        <v>68.16</v>
      </c>
    </row>
    <row r="14" spans="1:18" x14ac:dyDescent="0.2">
      <c r="A14" t="s">
        <v>25</v>
      </c>
      <c r="B14">
        <v>560.5</v>
      </c>
      <c r="C14">
        <v>560.5</v>
      </c>
      <c r="E14">
        <v>497.5</v>
      </c>
      <c r="F14">
        <v>497.5</v>
      </c>
      <c r="H14">
        <v>358</v>
      </c>
      <c r="I14">
        <v>358</v>
      </c>
      <c r="K14">
        <v>574</v>
      </c>
      <c r="L14">
        <v>574</v>
      </c>
      <c r="N14">
        <v>337</v>
      </c>
      <c r="O14">
        <v>337</v>
      </c>
      <c r="Q14">
        <v>367</v>
      </c>
      <c r="R14">
        <v>367</v>
      </c>
    </row>
    <row r="15" spans="1:18" x14ac:dyDescent="0.2">
      <c r="A15" t="s">
        <v>26</v>
      </c>
      <c r="B15">
        <v>32</v>
      </c>
      <c r="C15">
        <v>32</v>
      </c>
      <c r="E15">
        <v>5065</v>
      </c>
      <c r="F15">
        <v>4.95</v>
      </c>
      <c r="H15">
        <v>264</v>
      </c>
      <c r="I15">
        <v>264</v>
      </c>
      <c r="K15">
        <v>336</v>
      </c>
      <c r="L15">
        <v>336</v>
      </c>
      <c r="N15">
        <v>102</v>
      </c>
      <c r="O15">
        <v>102</v>
      </c>
      <c r="Q15">
        <v>6128</v>
      </c>
      <c r="R15">
        <v>5.98</v>
      </c>
    </row>
    <row r="16" spans="1:18" x14ac:dyDescent="0.2">
      <c r="A16" t="s">
        <v>27</v>
      </c>
      <c r="B16">
        <v>1584</v>
      </c>
      <c r="C16">
        <v>1.55</v>
      </c>
      <c r="E16">
        <v>1584</v>
      </c>
      <c r="F16">
        <v>1.55</v>
      </c>
      <c r="H16">
        <v>255</v>
      </c>
      <c r="I16">
        <v>255</v>
      </c>
      <c r="K16">
        <v>154870</v>
      </c>
      <c r="L16">
        <v>151.24</v>
      </c>
      <c r="N16">
        <v>78</v>
      </c>
      <c r="O16">
        <v>78</v>
      </c>
      <c r="Q16">
        <v>6188</v>
      </c>
      <c r="R16">
        <v>6.04</v>
      </c>
    </row>
    <row r="17" spans="1:18" x14ac:dyDescent="0.2">
      <c r="A17" t="s">
        <v>28</v>
      </c>
      <c r="B17">
        <v>0</v>
      </c>
      <c r="C17">
        <v>0</v>
      </c>
      <c r="E17">
        <v>81</v>
      </c>
      <c r="F17">
        <v>81</v>
      </c>
      <c r="H17">
        <v>1129791</v>
      </c>
      <c r="I17">
        <v>1.08</v>
      </c>
      <c r="K17">
        <v>13963</v>
      </c>
      <c r="L17">
        <v>13.64</v>
      </c>
      <c r="N17">
        <v>90892</v>
      </c>
      <c r="O17">
        <v>88.76</v>
      </c>
      <c r="Q17">
        <v>46408</v>
      </c>
      <c r="R17">
        <v>45.32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5" sqref="A15:XFD15"/>
    </sheetView>
  </sheetViews>
  <sheetFormatPr baseColWidth="10" defaultRowHeight="16" x14ac:dyDescent="0.2"/>
  <sheetData>
    <row r="1" spans="1:15" x14ac:dyDescent="0.2">
      <c r="A1" t="s">
        <v>0</v>
      </c>
      <c r="B1" t="s">
        <v>12</v>
      </c>
      <c r="C1" t="s">
        <v>6</v>
      </c>
      <c r="D1" t="s">
        <v>2</v>
      </c>
      <c r="E1" t="s">
        <v>4</v>
      </c>
      <c r="F1" t="s">
        <v>8</v>
      </c>
      <c r="G1" t="s">
        <v>10</v>
      </c>
      <c r="H1" t="s">
        <v>0</v>
      </c>
      <c r="I1" t="s">
        <v>12</v>
      </c>
      <c r="J1" t="s">
        <v>6</v>
      </c>
      <c r="K1" t="s">
        <v>2</v>
      </c>
      <c r="L1" t="s">
        <v>4</v>
      </c>
      <c r="M1" t="s">
        <v>8</v>
      </c>
      <c r="N1" t="s">
        <v>10</v>
      </c>
      <c r="O1" t="s">
        <v>29</v>
      </c>
    </row>
    <row r="2" spans="1:15" x14ac:dyDescent="0.2">
      <c r="A2" t="s">
        <v>25</v>
      </c>
      <c r="B2">
        <v>367</v>
      </c>
      <c r="C2">
        <v>358</v>
      </c>
      <c r="D2">
        <v>560.5</v>
      </c>
      <c r="E2">
        <v>497.5</v>
      </c>
      <c r="F2">
        <v>574</v>
      </c>
      <c r="G2">
        <v>337</v>
      </c>
      <c r="H2" t="s">
        <v>25</v>
      </c>
      <c r="I2">
        <f>ROUND(B2,1)</f>
        <v>367</v>
      </c>
      <c r="J2">
        <f t="shared" ref="J2:O17" si="0">ROUND(C2,1)</f>
        <v>358</v>
      </c>
      <c r="K2">
        <f t="shared" si="0"/>
        <v>560.5</v>
      </c>
      <c r="L2">
        <f t="shared" si="0"/>
        <v>497.5</v>
      </c>
      <c r="M2">
        <f t="shared" si="0"/>
        <v>574</v>
      </c>
      <c r="N2">
        <f t="shared" si="0"/>
        <v>337</v>
      </c>
      <c r="O2">
        <f>MEDIAN(I2:N2)</f>
        <v>432.25</v>
      </c>
    </row>
    <row r="3" spans="1:15" x14ac:dyDescent="0.2">
      <c r="A3" t="s">
        <v>15</v>
      </c>
      <c r="B3">
        <v>664.66</v>
      </c>
      <c r="C3">
        <v>212.22</v>
      </c>
      <c r="D3">
        <v>0</v>
      </c>
      <c r="E3">
        <v>57.06</v>
      </c>
      <c r="F3">
        <v>228.92</v>
      </c>
      <c r="G3">
        <v>236.29</v>
      </c>
      <c r="H3" t="s">
        <v>15</v>
      </c>
      <c r="I3">
        <f t="shared" ref="I3:I17" si="1">ROUND(B3,1)</f>
        <v>664.7</v>
      </c>
      <c r="J3">
        <f t="shared" si="0"/>
        <v>212.2</v>
      </c>
      <c r="K3">
        <f t="shared" si="0"/>
        <v>0</v>
      </c>
      <c r="L3">
        <f t="shared" si="0"/>
        <v>57.1</v>
      </c>
      <c r="M3">
        <f t="shared" si="0"/>
        <v>228.9</v>
      </c>
      <c r="N3">
        <f t="shared" si="0"/>
        <v>236.3</v>
      </c>
      <c r="O3">
        <f>MEDIAN(I3:N3)</f>
        <v>220.55</v>
      </c>
    </row>
    <row r="4" spans="1:15" x14ac:dyDescent="0.2">
      <c r="A4" t="s">
        <v>22</v>
      </c>
      <c r="B4">
        <v>510.51</v>
      </c>
      <c r="C4">
        <v>0</v>
      </c>
      <c r="D4">
        <v>378</v>
      </c>
      <c r="E4">
        <v>566</v>
      </c>
      <c r="F4">
        <v>27.9</v>
      </c>
      <c r="G4">
        <v>57</v>
      </c>
      <c r="H4" t="s">
        <v>22</v>
      </c>
      <c r="I4">
        <f t="shared" si="1"/>
        <v>510.5</v>
      </c>
      <c r="J4">
        <f t="shared" si="0"/>
        <v>0</v>
      </c>
      <c r="K4">
        <f t="shared" si="0"/>
        <v>378</v>
      </c>
      <c r="L4">
        <f t="shared" si="0"/>
        <v>566</v>
      </c>
      <c r="M4">
        <f t="shared" si="0"/>
        <v>27.9</v>
      </c>
      <c r="N4">
        <f t="shared" si="0"/>
        <v>57</v>
      </c>
      <c r="O4">
        <f>MEDIAN(I4:N4)</f>
        <v>217.5</v>
      </c>
    </row>
    <row r="5" spans="1:15" x14ac:dyDescent="0.2">
      <c r="A5" t="s">
        <v>19</v>
      </c>
      <c r="B5">
        <v>543</v>
      </c>
      <c r="C5">
        <v>400.03</v>
      </c>
      <c r="D5">
        <v>995.72</v>
      </c>
      <c r="E5">
        <v>25.34</v>
      </c>
      <c r="F5">
        <v>2.21</v>
      </c>
      <c r="G5">
        <v>11.6</v>
      </c>
      <c r="H5" t="s">
        <v>19</v>
      </c>
      <c r="I5">
        <f t="shared" si="1"/>
        <v>543</v>
      </c>
      <c r="J5">
        <f t="shared" si="0"/>
        <v>400</v>
      </c>
      <c r="K5">
        <f t="shared" si="0"/>
        <v>995.7</v>
      </c>
      <c r="L5">
        <f t="shared" si="0"/>
        <v>25.3</v>
      </c>
      <c r="M5">
        <f t="shared" si="0"/>
        <v>2.2000000000000002</v>
      </c>
      <c r="N5">
        <f t="shared" si="0"/>
        <v>11.6</v>
      </c>
      <c r="O5">
        <f>MEDIAN(I5:N5)</f>
        <v>212.65</v>
      </c>
    </row>
    <row r="6" spans="1:15" x14ac:dyDescent="0.2">
      <c r="A6" t="s">
        <v>16</v>
      </c>
      <c r="B6">
        <v>220</v>
      </c>
      <c r="C6">
        <v>41.22</v>
      </c>
      <c r="D6">
        <v>4.1399999999999997</v>
      </c>
      <c r="E6">
        <v>220.01</v>
      </c>
      <c r="F6">
        <v>257.58999999999997</v>
      </c>
      <c r="G6">
        <v>0</v>
      </c>
      <c r="H6" t="s">
        <v>16</v>
      </c>
      <c r="I6">
        <f t="shared" si="1"/>
        <v>220</v>
      </c>
      <c r="J6">
        <f t="shared" si="0"/>
        <v>41.2</v>
      </c>
      <c r="K6">
        <f t="shared" si="0"/>
        <v>4.0999999999999996</v>
      </c>
      <c r="L6">
        <f t="shared" si="0"/>
        <v>220</v>
      </c>
      <c r="M6">
        <f t="shared" si="0"/>
        <v>257.60000000000002</v>
      </c>
      <c r="N6">
        <f t="shared" si="0"/>
        <v>0</v>
      </c>
      <c r="O6">
        <f>MEDIAN(I6:N6)</f>
        <v>130.60000000000002</v>
      </c>
    </row>
    <row r="7" spans="1:15" x14ac:dyDescent="0.2">
      <c r="A7" t="s">
        <v>26</v>
      </c>
      <c r="B7">
        <v>5.98</v>
      </c>
      <c r="C7">
        <v>264</v>
      </c>
      <c r="D7">
        <v>32</v>
      </c>
      <c r="E7">
        <v>4.95</v>
      </c>
      <c r="F7">
        <v>336</v>
      </c>
      <c r="G7">
        <v>102</v>
      </c>
      <c r="H7" t="s">
        <v>26</v>
      </c>
      <c r="I7">
        <f t="shared" si="1"/>
        <v>6</v>
      </c>
      <c r="J7">
        <f t="shared" si="0"/>
        <v>264</v>
      </c>
      <c r="K7">
        <f t="shared" si="0"/>
        <v>32</v>
      </c>
      <c r="L7">
        <f t="shared" si="0"/>
        <v>5</v>
      </c>
      <c r="M7">
        <f t="shared" si="0"/>
        <v>336</v>
      </c>
      <c r="N7">
        <f t="shared" si="0"/>
        <v>102</v>
      </c>
      <c r="O7">
        <f>MEDIAN(I7:N7)</f>
        <v>67</v>
      </c>
    </row>
    <row r="8" spans="1:15" x14ac:dyDescent="0.2">
      <c r="A8" t="s">
        <v>24</v>
      </c>
      <c r="B8">
        <v>68.16</v>
      </c>
      <c r="C8">
        <v>22</v>
      </c>
      <c r="D8">
        <v>1.83</v>
      </c>
      <c r="E8">
        <v>162</v>
      </c>
      <c r="F8">
        <v>33</v>
      </c>
      <c r="G8">
        <v>64.83</v>
      </c>
      <c r="H8" t="s">
        <v>24</v>
      </c>
      <c r="I8">
        <f t="shared" si="1"/>
        <v>68.2</v>
      </c>
      <c r="J8">
        <f t="shared" si="0"/>
        <v>22</v>
      </c>
      <c r="K8">
        <f t="shared" si="0"/>
        <v>1.8</v>
      </c>
      <c r="L8">
        <f t="shared" si="0"/>
        <v>162</v>
      </c>
      <c r="M8">
        <f t="shared" si="0"/>
        <v>33</v>
      </c>
      <c r="N8">
        <f t="shared" si="0"/>
        <v>64.8</v>
      </c>
      <c r="O8">
        <f>MEDIAN(I8:N8)</f>
        <v>48.9</v>
      </c>
    </row>
    <row r="9" spans="1:15" x14ac:dyDescent="0.2">
      <c r="A9" t="s">
        <v>27</v>
      </c>
      <c r="B9">
        <v>6.04</v>
      </c>
      <c r="C9">
        <v>255</v>
      </c>
      <c r="D9">
        <v>1.55</v>
      </c>
      <c r="E9">
        <v>1.55</v>
      </c>
      <c r="F9">
        <v>151.24</v>
      </c>
      <c r="G9">
        <v>78</v>
      </c>
      <c r="H9" t="s">
        <v>27</v>
      </c>
      <c r="I9">
        <f t="shared" si="1"/>
        <v>6</v>
      </c>
      <c r="J9">
        <f t="shared" si="0"/>
        <v>255</v>
      </c>
      <c r="K9">
        <f t="shared" si="0"/>
        <v>1.6</v>
      </c>
      <c r="L9">
        <f t="shared" si="0"/>
        <v>1.6</v>
      </c>
      <c r="M9">
        <f t="shared" si="0"/>
        <v>151.19999999999999</v>
      </c>
      <c r="N9">
        <f t="shared" si="0"/>
        <v>78</v>
      </c>
      <c r="O9">
        <f>MEDIAN(I9:N9)</f>
        <v>42</v>
      </c>
    </row>
    <row r="10" spans="1:15" x14ac:dyDescent="0.2">
      <c r="A10" t="s">
        <v>23</v>
      </c>
      <c r="B10">
        <v>526.38</v>
      </c>
      <c r="C10">
        <v>145</v>
      </c>
      <c r="D10">
        <v>10.75</v>
      </c>
      <c r="E10">
        <v>1.85</v>
      </c>
      <c r="F10">
        <v>13.45</v>
      </c>
      <c r="G10">
        <v>67</v>
      </c>
      <c r="H10" t="s">
        <v>23</v>
      </c>
      <c r="I10">
        <f t="shared" si="1"/>
        <v>526.4</v>
      </c>
      <c r="J10">
        <f t="shared" si="0"/>
        <v>145</v>
      </c>
      <c r="K10">
        <f t="shared" si="0"/>
        <v>10.8</v>
      </c>
      <c r="L10">
        <f t="shared" si="0"/>
        <v>1.9</v>
      </c>
      <c r="M10">
        <f t="shared" si="0"/>
        <v>13.5</v>
      </c>
      <c r="N10">
        <f t="shared" si="0"/>
        <v>67</v>
      </c>
      <c r="O10">
        <f>MEDIAN(I10:N10)</f>
        <v>40.25</v>
      </c>
    </row>
    <row r="11" spans="1:15" x14ac:dyDescent="0.2">
      <c r="A11" t="s">
        <v>28</v>
      </c>
      <c r="B11">
        <v>45.32</v>
      </c>
      <c r="C11">
        <v>1.08</v>
      </c>
      <c r="D11">
        <v>0</v>
      </c>
      <c r="E11">
        <v>81</v>
      </c>
      <c r="F11">
        <v>13.64</v>
      </c>
      <c r="G11">
        <v>88.76</v>
      </c>
      <c r="H11" t="s">
        <v>28</v>
      </c>
      <c r="I11">
        <f t="shared" si="1"/>
        <v>45.3</v>
      </c>
      <c r="J11">
        <f t="shared" si="0"/>
        <v>1.1000000000000001</v>
      </c>
      <c r="K11">
        <f t="shared" si="0"/>
        <v>0</v>
      </c>
      <c r="L11">
        <f t="shared" si="0"/>
        <v>81</v>
      </c>
      <c r="M11">
        <f t="shared" si="0"/>
        <v>13.6</v>
      </c>
      <c r="N11">
        <f t="shared" si="0"/>
        <v>88.8</v>
      </c>
      <c r="O11">
        <f>MEDIAN(I11:N11)</f>
        <v>29.449999999999996</v>
      </c>
    </row>
    <row r="12" spans="1:15" x14ac:dyDescent="0.2">
      <c r="A12" t="s">
        <v>20</v>
      </c>
      <c r="B12">
        <v>17.52</v>
      </c>
      <c r="C12">
        <v>39.659999999999997</v>
      </c>
      <c r="D12">
        <v>15.17</v>
      </c>
      <c r="E12">
        <v>712</v>
      </c>
      <c r="F12">
        <v>210</v>
      </c>
      <c r="G12">
        <v>0</v>
      </c>
      <c r="H12" t="s">
        <v>20</v>
      </c>
      <c r="I12">
        <f t="shared" si="1"/>
        <v>17.5</v>
      </c>
      <c r="J12">
        <f t="shared" si="0"/>
        <v>39.700000000000003</v>
      </c>
      <c r="K12">
        <f t="shared" si="0"/>
        <v>15.2</v>
      </c>
      <c r="L12">
        <f t="shared" si="0"/>
        <v>712</v>
      </c>
      <c r="M12">
        <f t="shared" si="0"/>
        <v>210</v>
      </c>
      <c r="N12">
        <f t="shared" si="0"/>
        <v>0</v>
      </c>
      <c r="O12">
        <f>MEDIAN(I12:N12)</f>
        <v>28.6</v>
      </c>
    </row>
    <row r="13" spans="1:15" x14ac:dyDescent="0.2">
      <c r="A13" t="s">
        <v>13</v>
      </c>
      <c r="B13">
        <v>483</v>
      </c>
      <c r="C13">
        <v>2.2799999999999998</v>
      </c>
      <c r="D13">
        <v>26.72</v>
      </c>
      <c r="E13">
        <v>59.78</v>
      </c>
      <c r="F13">
        <v>2.97</v>
      </c>
      <c r="G13">
        <v>3.73</v>
      </c>
      <c r="H13" t="s">
        <v>13</v>
      </c>
      <c r="I13">
        <f t="shared" si="1"/>
        <v>483</v>
      </c>
      <c r="J13">
        <f t="shared" si="0"/>
        <v>2.2999999999999998</v>
      </c>
      <c r="K13">
        <f t="shared" si="0"/>
        <v>26.7</v>
      </c>
      <c r="L13">
        <f t="shared" si="0"/>
        <v>59.8</v>
      </c>
      <c r="M13">
        <f t="shared" si="0"/>
        <v>3</v>
      </c>
      <c r="N13">
        <f t="shared" si="0"/>
        <v>3.7</v>
      </c>
      <c r="O13">
        <f>MEDIAN(I13:N13)</f>
        <v>15.2</v>
      </c>
    </row>
    <row r="14" spans="1:15" x14ac:dyDescent="0.2">
      <c r="A14" t="s">
        <v>14</v>
      </c>
      <c r="B14">
        <v>238</v>
      </c>
      <c r="C14">
        <v>5.04</v>
      </c>
      <c r="D14">
        <v>5.33</v>
      </c>
      <c r="E14">
        <v>10.34</v>
      </c>
      <c r="F14">
        <v>13</v>
      </c>
      <c r="G14">
        <v>0</v>
      </c>
      <c r="H14" t="s">
        <v>14</v>
      </c>
      <c r="I14">
        <f t="shared" si="1"/>
        <v>238</v>
      </c>
      <c r="J14">
        <f t="shared" si="0"/>
        <v>5</v>
      </c>
      <c r="K14">
        <f t="shared" si="0"/>
        <v>5.3</v>
      </c>
      <c r="L14">
        <f t="shared" si="0"/>
        <v>10.3</v>
      </c>
      <c r="M14">
        <f t="shared" si="0"/>
        <v>13</v>
      </c>
      <c r="N14">
        <f t="shared" si="0"/>
        <v>0</v>
      </c>
      <c r="O14">
        <f>MEDIAN(I14:N14)</f>
        <v>7.8000000000000007</v>
      </c>
    </row>
    <row r="15" spans="1:15" x14ac:dyDescent="0.2">
      <c r="A15" t="s">
        <v>18</v>
      </c>
      <c r="B15">
        <v>7.96</v>
      </c>
      <c r="C15">
        <v>0</v>
      </c>
      <c r="D15">
        <v>5.17</v>
      </c>
      <c r="E15">
        <v>99.1</v>
      </c>
      <c r="F15">
        <v>4.01</v>
      </c>
      <c r="G15">
        <v>381</v>
      </c>
      <c r="H15" t="s">
        <v>18</v>
      </c>
      <c r="I15">
        <f t="shared" si="1"/>
        <v>8</v>
      </c>
      <c r="J15">
        <f t="shared" si="0"/>
        <v>0</v>
      </c>
      <c r="K15">
        <f t="shared" si="0"/>
        <v>5.2</v>
      </c>
      <c r="L15">
        <f t="shared" si="0"/>
        <v>99.1</v>
      </c>
      <c r="M15">
        <f t="shared" si="0"/>
        <v>4</v>
      </c>
      <c r="N15">
        <f t="shared" si="0"/>
        <v>381</v>
      </c>
      <c r="O15">
        <f>MEDIAN(I15:N15)</f>
        <v>6.6</v>
      </c>
    </row>
    <row r="16" spans="1:15" x14ac:dyDescent="0.2">
      <c r="A16" t="s">
        <v>21</v>
      </c>
      <c r="B16">
        <v>3.38</v>
      </c>
      <c r="C16">
        <v>1.79</v>
      </c>
      <c r="D16">
        <v>1.34</v>
      </c>
      <c r="E16">
        <v>996</v>
      </c>
      <c r="F16">
        <v>1.79</v>
      </c>
      <c r="G16">
        <v>3.38</v>
      </c>
      <c r="H16" t="s">
        <v>21</v>
      </c>
      <c r="I16">
        <f t="shared" si="1"/>
        <v>3.4</v>
      </c>
      <c r="J16">
        <f t="shared" si="0"/>
        <v>1.8</v>
      </c>
      <c r="K16">
        <f t="shared" si="0"/>
        <v>1.3</v>
      </c>
      <c r="L16">
        <f t="shared" si="0"/>
        <v>996</v>
      </c>
      <c r="M16">
        <f t="shared" si="0"/>
        <v>1.8</v>
      </c>
      <c r="N16">
        <f t="shared" si="0"/>
        <v>3.4</v>
      </c>
      <c r="O16">
        <f>MEDIAN(I16:N16)</f>
        <v>2.6</v>
      </c>
    </row>
    <row r="17" spans="1:15" x14ac:dyDescent="0.2">
      <c r="A17" t="s">
        <v>17</v>
      </c>
      <c r="B17">
        <v>1.34</v>
      </c>
      <c r="C17">
        <v>1.2</v>
      </c>
      <c r="D17">
        <v>1.18</v>
      </c>
      <c r="E17">
        <v>1.21</v>
      </c>
      <c r="F17">
        <v>1.17</v>
      </c>
      <c r="G17">
        <v>1.05</v>
      </c>
      <c r="H17" t="s">
        <v>17</v>
      </c>
      <c r="I17">
        <f t="shared" si="1"/>
        <v>1.3</v>
      </c>
      <c r="J17">
        <f t="shared" si="0"/>
        <v>1.2</v>
      </c>
      <c r="K17">
        <f t="shared" si="0"/>
        <v>1.2</v>
      </c>
      <c r="L17">
        <f t="shared" si="0"/>
        <v>1.2</v>
      </c>
      <c r="M17">
        <f t="shared" si="0"/>
        <v>1.2</v>
      </c>
      <c r="N17">
        <f t="shared" si="0"/>
        <v>1.1000000000000001</v>
      </c>
      <c r="O17">
        <f>MEDIAN(I17:N17)</f>
        <v>1.2</v>
      </c>
    </row>
  </sheetData>
  <sortState xmlns:xlrd2="http://schemas.microsoft.com/office/spreadsheetml/2017/richdata2" ref="A2:T18">
    <sortCondition descending="1" ref="O2:O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Docker_images_file_memory_summa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2022-01-29T03:44:33Z</dcterms:created>
  <dcterms:modified xsi:type="dcterms:W3CDTF">2022-01-29T03:44:33Z</dcterms:modified>
</cp:coreProperties>
</file>