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00ASE-2018\00Extension\00Code\data\"/>
    </mc:Choice>
  </mc:AlternateContent>
  <bookViews>
    <workbookView xWindow="0" yWindow="0" windowWidth="28800" windowHeight="12435"/>
  </bookViews>
  <sheets>
    <sheet name="variability" sheetId="1" r:id="rId1"/>
    <sheet name="Sheet1" sheetId="2" r:id="rId2"/>
  </sheets>
  <calcPr calcId="152511" concurrentCalc="0"/>
</workbook>
</file>

<file path=xl/calcChain.xml><?xml version="1.0" encoding="utf-8"?>
<calcChain xmlns="http://schemas.openxmlformats.org/spreadsheetml/2006/main">
  <c r="T128" i="1" l="1"/>
  <c r="S128" i="1"/>
  <c r="Q128" i="1"/>
  <c r="M128" i="1"/>
  <c r="L128" i="1"/>
  <c r="T127" i="1"/>
  <c r="S127" i="1"/>
  <c r="Q127" i="1"/>
  <c r="M127" i="1"/>
  <c r="L127" i="1"/>
  <c r="T126" i="1"/>
  <c r="S126" i="1"/>
  <c r="Q126" i="1"/>
  <c r="M126" i="1"/>
  <c r="L126" i="1"/>
  <c r="T125" i="1"/>
  <c r="S125" i="1"/>
  <c r="Q125" i="1"/>
  <c r="M125" i="1"/>
  <c r="L125" i="1"/>
  <c r="T124" i="1"/>
  <c r="S124" i="1"/>
  <c r="Q124" i="1"/>
  <c r="M124" i="1"/>
  <c r="L124" i="1"/>
  <c r="T123" i="1"/>
  <c r="S123" i="1"/>
  <c r="Q123" i="1"/>
  <c r="M123" i="1"/>
  <c r="L123" i="1"/>
  <c r="T122" i="1"/>
  <c r="S122" i="1"/>
  <c r="Q122" i="1"/>
  <c r="M122" i="1"/>
  <c r="L122" i="1"/>
  <c r="T121" i="1"/>
  <c r="S121" i="1"/>
  <c r="Q121" i="1"/>
  <c r="M121" i="1"/>
  <c r="L121" i="1"/>
  <c r="T120" i="1"/>
  <c r="S120" i="1"/>
  <c r="Q120" i="1"/>
  <c r="M120" i="1"/>
  <c r="L120" i="1"/>
  <c r="T119" i="1"/>
  <c r="S119" i="1"/>
  <c r="Q119" i="1"/>
  <c r="M119" i="1"/>
  <c r="L119" i="1"/>
  <c r="T118" i="1"/>
  <c r="S118" i="1"/>
  <c r="Q118" i="1"/>
  <c r="M118" i="1"/>
  <c r="L118" i="1"/>
  <c r="T117" i="1"/>
  <c r="S117" i="1"/>
  <c r="Q117" i="1"/>
  <c r="M117" i="1"/>
  <c r="L117" i="1"/>
  <c r="T116" i="1"/>
  <c r="S116" i="1"/>
  <c r="Q116" i="1"/>
  <c r="M116" i="1"/>
  <c r="L116" i="1"/>
  <c r="T115" i="1"/>
  <c r="S115" i="1"/>
  <c r="Q115" i="1"/>
  <c r="M115" i="1"/>
  <c r="L115" i="1"/>
  <c r="T114" i="1"/>
  <c r="S114" i="1"/>
  <c r="Q114" i="1"/>
  <c r="M114" i="1"/>
  <c r="L114" i="1"/>
  <c r="T113" i="1"/>
  <c r="S113" i="1"/>
  <c r="Q113" i="1"/>
  <c r="M113" i="1"/>
  <c r="L113" i="1"/>
  <c r="T112" i="1"/>
  <c r="S112" i="1"/>
  <c r="Q112" i="1"/>
  <c r="M112" i="1"/>
  <c r="L112" i="1"/>
  <c r="T111" i="1"/>
  <c r="S111" i="1"/>
  <c r="Q111" i="1"/>
  <c r="M111" i="1"/>
  <c r="L111" i="1"/>
  <c r="T110" i="1"/>
  <c r="S110" i="1"/>
  <c r="Q110" i="1"/>
  <c r="M110" i="1"/>
  <c r="L110" i="1"/>
  <c r="T109" i="1"/>
  <c r="S109" i="1"/>
  <c r="Q109" i="1"/>
  <c r="M109" i="1"/>
  <c r="L109" i="1"/>
  <c r="T108" i="1"/>
  <c r="S108" i="1"/>
  <c r="L108" i="1"/>
  <c r="T107" i="1"/>
  <c r="S107" i="1"/>
  <c r="Q107" i="1"/>
  <c r="M107" i="1"/>
  <c r="L107" i="1"/>
  <c r="T106" i="1"/>
  <c r="S106" i="1"/>
  <c r="Q106" i="1"/>
  <c r="M106" i="1"/>
  <c r="L106" i="1"/>
  <c r="T105" i="1"/>
  <c r="S105" i="1"/>
  <c r="Q105" i="1"/>
  <c r="M105" i="1"/>
  <c r="L105" i="1"/>
  <c r="T104" i="1"/>
  <c r="S104" i="1"/>
  <c r="Q104" i="1"/>
  <c r="M104" i="1"/>
  <c r="L104" i="1"/>
  <c r="T103" i="1"/>
  <c r="S103" i="1"/>
  <c r="Q103" i="1"/>
  <c r="M103" i="1"/>
  <c r="L103" i="1"/>
  <c r="T102" i="1"/>
  <c r="S102" i="1"/>
  <c r="Q102" i="1"/>
  <c r="M102" i="1"/>
  <c r="L102" i="1"/>
  <c r="T101" i="1"/>
  <c r="S101" i="1"/>
  <c r="Q101" i="1"/>
  <c r="M101" i="1"/>
  <c r="L101" i="1"/>
  <c r="T100" i="1"/>
  <c r="S100" i="1"/>
  <c r="Q100" i="1"/>
  <c r="M100" i="1"/>
  <c r="L100" i="1"/>
  <c r="T99" i="1"/>
  <c r="S99" i="1"/>
  <c r="Q99" i="1"/>
  <c r="M99" i="1"/>
  <c r="L99" i="1"/>
  <c r="T98" i="1"/>
  <c r="S98" i="1"/>
  <c r="Q98" i="1"/>
  <c r="M98" i="1"/>
  <c r="L98" i="1"/>
  <c r="T97" i="1"/>
  <c r="S97" i="1"/>
  <c r="Q97" i="1"/>
  <c r="M97" i="1"/>
  <c r="L97" i="1"/>
  <c r="T96" i="1"/>
  <c r="S96" i="1"/>
  <c r="L96" i="1"/>
  <c r="T95" i="1"/>
  <c r="S95" i="1"/>
  <c r="Q95" i="1"/>
  <c r="M95" i="1"/>
  <c r="L95" i="1"/>
  <c r="T94" i="1"/>
  <c r="S94" i="1"/>
  <c r="Q94" i="1"/>
  <c r="M94" i="1"/>
  <c r="L94" i="1"/>
  <c r="T93" i="1"/>
  <c r="S93" i="1"/>
  <c r="Q93" i="1"/>
  <c r="M93" i="1"/>
  <c r="L93" i="1"/>
  <c r="T92" i="1"/>
  <c r="S92" i="1"/>
  <c r="Q92" i="1"/>
  <c r="M92" i="1"/>
  <c r="L92" i="1"/>
  <c r="T91" i="1"/>
  <c r="S91" i="1"/>
  <c r="Q91" i="1"/>
  <c r="M91" i="1"/>
  <c r="L91" i="1"/>
  <c r="T90" i="1"/>
  <c r="S90" i="1"/>
  <c r="L90" i="1"/>
  <c r="T89" i="1"/>
  <c r="S89" i="1"/>
  <c r="L89" i="1"/>
  <c r="T88" i="1"/>
  <c r="S88" i="1"/>
  <c r="Q88" i="1"/>
  <c r="M88" i="1"/>
  <c r="L88" i="1"/>
  <c r="T87" i="1"/>
  <c r="S87" i="1"/>
  <c r="Q87" i="1"/>
  <c r="M87" i="1"/>
  <c r="L87" i="1"/>
  <c r="T86" i="1"/>
  <c r="S86" i="1"/>
  <c r="Q86" i="1"/>
  <c r="M86" i="1"/>
  <c r="L86" i="1"/>
  <c r="T85" i="1"/>
  <c r="S85" i="1"/>
  <c r="Q85" i="1"/>
  <c r="M85" i="1"/>
  <c r="L85" i="1"/>
  <c r="T84" i="1"/>
  <c r="S84" i="1"/>
  <c r="Q84" i="1"/>
  <c r="M84" i="1"/>
  <c r="L84" i="1"/>
  <c r="T83" i="1"/>
  <c r="S83" i="1"/>
  <c r="Q83" i="1"/>
  <c r="M83" i="1"/>
  <c r="L83" i="1"/>
  <c r="T82" i="1"/>
  <c r="S82" i="1"/>
  <c r="Q82" i="1"/>
  <c r="M82" i="1"/>
  <c r="L82" i="1"/>
  <c r="T81" i="1"/>
  <c r="S81" i="1"/>
  <c r="Q81" i="1"/>
  <c r="M81" i="1"/>
  <c r="L81" i="1"/>
  <c r="T80" i="1"/>
  <c r="S80" i="1"/>
  <c r="Q80" i="1"/>
  <c r="M80" i="1"/>
  <c r="L80" i="1"/>
  <c r="T79" i="1"/>
  <c r="S79" i="1"/>
  <c r="Q79" i="1"/>
  <c r="M79" i="1"/>
  <c r="L79" i="1"/>
  <c r="T78" i="1"/>
  <c r="S78" i="1"/>
  <c r="Q78" i="1"/>
  <c r="M78" i="1"/>
  <c r="L78" i="1"/>
  <c r="T77" i="1"/>
  <c r="S77" i="1"/>
  <c r="L77" i="1"/>
  <c r="T76" i="1"/>
  <c r="S76" i="1"/>
  <c r="Q76" i="1"/>
  <c r="M76" i="1"/>
  <c r="L76" i="1"/>
  <c r="T75" i="1"/>
  <c r="S75" i="1"/>
  <c r="Q75" i="1"/>
  <c r="M75" i="1"/>
  <c r="L75" i="1"/>
  <c r="T74" i="1"/>
  <c r="S74" i="1"/>
  <c r="Q74" i="1"/>
  <c r="M74" i="1"/>
  <c r="L74" i="1"/>
  <c r="T73" i="1"/>
  <c r="S73" i="1"/>
  <c r="Q73" i="1"/>
  <c r="M73" i="1"/>
  <c r="L73" i="1"/>
  <c r="T72" i="1"/>
  <c r="S72" i="1"/>
  <c r="Q72" i="1"/>
  <c r="M72" i="1"/>
  <c r="L72" i="1"/>
  <c r="T71" i="1"/>
  <c r="S71" i="1"/>
  <c r="Q71" i="1"/>
  <c r="M71" i="1"/>
  <c r="L71" i="1"/>
  <c r="T70" i="1"/>
  <c r="S70" i="1"/>
  <c r="L70" i="1"/>
  <c r="T69" i="1"/>
  <c r="S69" i="1"/>
  <c r="Q69" i="1"/>
  <c r="M69" i="1"/>
  <c r="L69" i="1"/>
  <c r="T68" i="1"/>
  <c r="S68" i="1"/>
  <c r="Q68" i="1"/>
  <c r="M68" i="1"/>
  <c r="L68" i="1"/>
  <c r="T67" i="1"/>
  <c r="S67" i="1"/>
  <c r="Q67" i="1"/>
  <c r="M67" i="1"/>
  <c r="L67" i="1"/>
  <c r="T66" i="1"/>
  <c r="S66" i="1"/>
  <c r="Q66" i="1"/>
  <c r="M66" i="1"/>
  <c r="L66" i="1"/>
  <c r="T65" i="1"/>
  <c r="S65" i="1"/>
  <c r="Q65" i="1"/>
  <c r="M65" i="1"/>
  <c r="L65" i="1"/>
  <c r="T64" i="1"/>
  <c r="S64" i="1"/>
  <c r="Q64" i="1"/>
  <c r="M64" i="1"/>
  <c r="L64" i="1"/>
  <c r="T63" i="1"/>
  <c r="S63" i="1"/>
  <c r="Q63" i="1"/>
  <c r="M63" i="1"/>
  <c r="L63" i="1"/>
  <c r="T62" i="1"/>
  <c r="S62" i="1"/>
  <c r="Q62" i="1"/>
  <c r="M62" i="1"/>
  <c r="L62" i="1"/>
  <c r="T61" i="1"/>
  <c r="S61" i="1"/>
  <c r="Q61" i="1"/>
  <c r="M61" i="1"/>
  <c r="L61" i="1"/>
  <c r="T60" i="1"/>
  <c r="S60" i="1"/>
  <c r="Q60" i="1"/>
  <c r="M60" i="1"/>
  <c r="L60" i="1"/>
  <c r="T59" i="1"/>
  <c r="S59" i="1"/>
  <c r="Q59" i="1"/>
  <c r="M59" i="1"/>
  <c r="L59" i="1"/>
  <c r="T58" i="1"/>
  <c r="S58" i="1"/>
  <c r="Q58" i="1"/>
  <c r="M58" i="1"/>
  <c r="L58" i="1"/>
  <c r="T57" i="1"/>
  <c r="S57" i="1"/>
  <c r="L57" i="1"/>
  <c r="T56" i="1"/>
  <c r="S56" i="1"/>
  <c r="Q56" i="1"/>
  <c r="M56" i="1"/>
  <c r="L56" i="1"/>
  <c r="T55" i="1"/>
  <c r="S55" i="1"/>
  <c r="Q55" i="1"/>
  <c r="M55" i="1"/>
  <c r="L55" i="1"/>
  <c r="T54" i="1"/>
  <c r="S54" i="1"/>
  <c r="Q54" i="1"/>
  <c r="M54" i="1"/>
  <c r="L54" i="1"/>
  <c r="T53" i="1"/>
  <c r="S53" i="1"/>
  <c r="Q53" i="1"/>
  <c r="M53" i="1"/>
  <c r="L53" i="1"/>
  <c r="T52" i="1"/>
  <c r="S52" i="1"/>
  <c r="L52" i="1"/>
  <c r="T51" i="1"/>
  <c r="S51" i="1"/>
  <c r="Q51" i="1"/>
  <c r="M51" i="1"/>
  <c r="L51" i="1"/>
  <c r="T50" i="1"/>
  <c r="S50" i="1"/>
  <c r="Q50" i="1"/>
  <c r="M50" i="1"/>
  <c r="L50" i="1"/>
  <c r="T49" i="1"/>
  <c r="S49" i="1"/>
  <c r="Q49" i="1"/>
  <c r="M49" i="1"/>
  <c r="L49" i="1"/>
  <c r="T48" i="1"/>
  <c r="S48" i="1"/>
  <c r="Q48" i="1"/>
  <c r="M48" i="1"/>
  <c r="L48" i="1"/>
  <c r="T47" i="1"/>
  <c r="S47" i="1"/>
  <c r="Q47" i="1"/>
  <c r="M47" i="1"/>
  <c r="L47" i="1"/>
  <c r="T46" i="1"/>
  <c r="S46" i="1"/>
  <c r="Q46" i="1"/>
  <c r="M46" i="1"/>
  <c r="L46" i="1"/>
  <c r="T45" i="1"/>
  <c r="S45" i="1"/>
  <c r="Q45" i="1"/>
  <c r="M45" i="1"/>
  <c r="L45" i="1"/>
  <c r="T44" i="1"/>
  <c r="S44" i="1"/>
  <c r="Q44" i="1"/>
  <c r="M44" i="1"/>
  <c r="L44" i="1"/>
  <c r="T43" i="1"/>
  <c r="S43" i="1"/>
  <c r="Q43" i="1"/>
  <c r="M43" i="1"/>
  <c r="L43" i="1"/>
  <c r="T42" i="1"/>
  <c r="S42" i="1"/>
  <c r="Q42" i="1"/>
  <c r="M42" i="1"/>
  <c r="L42" i="1"/>
  <c r="T41" i="1"/>
  <c r="S41" i="1"/>
  <c r="Q41" i="1"/>
  <c r="M41" i="1"/>
  <c r="L41" i="1"/>
  <c r="T40" i="1"/>
  <c r="S40" i="1"/>
  <c r="L40" i="1"/>
  <c r="T39" i="1"/>
  <c r="S39" i="1"/>
  <c r="Q39" i="1"/>
  <c r="M39" i="1"/>
  <c r="L39" i="1"/>
  <c r="T38" i="1"/>
  <c r="S38" i="1"/>
  <c r="Q38" i="1"/>
  <c r="M38" i="1"/>
  <c r="L38" i="1"/>
  <c r="T37" i="1"/>
  <c r="S37" i="1"/>
  <c r="Q37" i="1"/>
  <c r="M37" i="1"/>
  <c r="L37" i="1"/>
  <c r="T36" i="1"/>
  <c r="S36" i="1"/>
  <c r="Q36" i="1"/>
  <c r="M36" i="1"/>
  <c r="L36" i="1"/>
  <c r="T35" i="1"/>
  <c r="S35" i="1"/>
  <c r="Q35" i="1"/>
  <c r="M35" i="1"/>
  <c r="L35" i="1"/>
  <c r="T34" i="1"/>
  <c r="S34" i="1"/>
  <c r="Q34" i="1"/>
  <c r="M34" i="1"/>
  <c r="L34" i="1"/>
  <c r="T33" i="1"/>
  <c r="S33" i="1"/>
  <c r="Q33" i="1"/>
  <c r="M33" i="1"/>
  <c r="L33" i="1"/>
  <c r="T32" i="1"/>
  <c r="S32" i="1"/>
  <c r="Q32" i="1"/>
  <c r="M32" i="1"/>
  <c r="L32" i="1"/>
  <c r="T31" i="1"/>
  <c r="S31" i="1"/>
  <c r="Q31" i="1"/>
  <c r="M31" i="1"/>
  <c r="L31" i="1"/>
  <c r="T30" i="1"/>
  <c r="S30" i="1"/>
  <c r="Q30" i="1"/>
  <c r="M30" i="1"/>
  <c r="L30" i="1"/>
  <c r="T29" i="1"/>
  <c r="S29" i="1"/>
  <c r="Q29" i="1"/>
  <c r="M29" i="1"/>
  <c r="L29" i="1"/>
  <c r="T28" i="1"/>
  <c r="S28" i="1"/>
  <c r="Q28" i="1"/>
  <c r="M28" i="1"/>
  <c r="L28" i="1"/>
  <c r="T27" i="1"/>
  <c r="S27" i="1"/>
  <c r="Q27" i="1"/>
  <c r="M27" i="1"/>
  <c r="L27" i="1"/>
  <c r="T26" i="1"/>
  <c r="S26" i="1"/>
  <c r="Q26" i="1"/>
  <c r="M26" i="1"/>
  <c r="L26" i="1"/>
  <c r="T25" i="1"/>
  <c r="S25" i="1"/>
  <c r="Q25" i="1"/>
  <c r="M25" i="1"/>
  <c r="L25" i="1"/>
  <c r="T24" i="1"/>
  <c r="S24" i="1"/>
  <c r="Q24" i="1"/>
  <c r="M24" i="1"/>
  <c r="L24" i="1"/>
  <c r="T23" i="1"/>
  <c r="S23" i="1"/>
  <c r="Q23" i="1"/>
  <c r="M23" i="1"/>
  <c r="L23" i="1"/>
  <c r="T22" i="1"/>
  <c r="S22" i="1"/>
  <c r="Q22" i="1"/>
  <c r="M22" i="1"/>
  <c r="L22" i="1"/>
  <c r="T21" i="1"/>
  <c r="S21" i="1"/>
  <c r="L21" i="1"/>
  <c r="T20" i="1"/>
  <c r="S20" i="1"/>
  <c r="Q20" i="1"/>
  <c r="M20" i="1"/>
  <c r="L20" i="1"/>
  <c r="T19" i="1"/>
  <c r="S19" i="1"/>
  <c r="Q19" i="1"/>
  <c r="M19" i="1"/>
  <c r="L19" i="1"/>
  <c r="T18" i="1"/>
  <c r="S18" i="1"/>
  <c r="Q18" i="1"/>
  <c r="M18" i="1"/>
  <c r="L18" i="1"/>
  <c r="T17" i="1"/>
  <c r="S17" i="1"/>
  <c r="Q17" i="1"/>
  <c r="M17" i="1"/>
  <c r="L17" i="1"/>
  <c r="T16" i="1"/>
  <c r="S16" i="1"/>
  <c r="Q16" i="1"/>
  <c r="M16" i="1"/>
  <c r="L16" i="1"/>
  <c r="T15" i="1"/>
  <c r="S15" i="1"/>
  <c r="Q15" i="1"/>
  <c r="M15" i="1"/>
  <c r="L15" i="1"/>
  <c r="T14" i="1"/>
  <c r="S14" i="1"/>
  <c r="Q14" i="1"/>
  <c r="M14" i="1"/>
  <c r="L14" i="1"/>
  <c r="T13" i="1"/>
  <c r="S13" i="1"/>
  <c r="Q13" i="1"/>
  <c r="M13" i="1"/>
  <c r="L13" i="1"/>
  <c r="T12" i="1"/>
  <c r="S12" i="1"/>
  <c r="Q12" i="1"/>
  <c r="M12" i="1"/>
  <c r="L12" i="1"/>
  <c r="T11" i="1"/>
  <c r="S11" i="1"/>
  <c r="Q11" i="1"/>
  <c r="M11" i="1"/>
  <c r="L11" i="1"/>
  <c r="T10" i="1"/>
  <c r="S10" i="1"/>
  <c r="L10" i="1"/>
  <c r="T9" i="1"/>
  <c r="S9" i="1"/>
  <c r="Q9" i="1"/>
  <c r="M9" i="1"/>
  <c r="L9" i="1"/>
  <c r="T8" i="1"/>
  <c r="S8" i="1"/>
  <c r="L8" i="1"/>
  <c r="T7" i="1"/>
  <c r="S7" i="1"/>
  <c r="L7" i="1"/>
  <c r="T6" i="1"/>
  <c r="S6" i="1"/>
  <c r="Q6" i="1"/>
  <c r="M6" i="1"/>
  <c r="L6" i="1"/>
  <c r="T5" i="1"/>
  <c r="S5" i="1"/>
  <c r="Q5" i="1"/>
  <c r="M5" i="1"/>
  <c r="L5" i="1"/>
  <c r="T4" i="1"/>
  <c r="S4" i="1"/>
  <c r="Q4" i="1"/>
  <c r="M4" i="1"/>
  <c r="L4" i="1"/>
  <c r="T3" i="1"/>
  <c r="S3" i="1"/>
  <c r="Q3" i="1"/>
  <c r="M3" i="1"/>
  <c r="L3" i="1"/>
  <c r="T2" i="1"/>
  <c r="S2" i="1"/>
  <c r="Q2" i="1"/>
  <c r="M2" i="1"/>
  <c r="L2" i="1"/>
</calcChain>
</file>

<file path=xl/sharedStrings.xml><?xml version="1.0" encoding="utf-8"?>
<sst xmlns="http://schemas.openxmlformats.org/spreadsheetml/2006/main" count="752" uniqueCount="471">
  <si>
    <t>ProjectName</t>
  </si>
  <si>
    <t>F-Com-Date-ML</t>
  </si>
  <si>
    <t>MLCom</t>
  </si>
  <si>
    <t>hwki/SimpleBitcoinWidget</t>
  </si>
  <si>
    <t>MLCdLOC</t>
  </si>
  <si>
    <t>FP</t>
  </si>
  <si>
    <t>F-Com-Date-FP</t>
  </si>
  <si>
    <t>ComCom</t>
  </si>
  <si>
    <t>MergedCom</t>
  </si>
  <si>
    <t>PR_Commits-MLV-FV</t>
  </si>
  <si>
    <t>PR_Changes</t>
  </si>
  <si>
    <t>codebutler/farebot</t>
  </si>
  <si>
    <t>PR_Commits-FV-MLV</t>
  </si>
  <si>
    <t>DirectPullCom</t>
  </si>
  <si>
    <t>MergedComPercent</t>
  </si>
  <si>
    <t>UniqeCom</t>
  </si>
  <si>
    <t>ComCdLOC</t>
  </si>
  <si>
    <t>Coinomi/coinomi-android</t>
  </si>
  <si>
    <t>MergedCdLOC</t>
  </si>
  <si>
    <t>MergedCdLOCPercent</t>
  </si>
  <si>
    <t>UniqueCdLOC</t>
  </si>
  <si>
    <t>VP-Com</t>
  </si>
  <si>
    <t>VP-CdLOC</t>
  </si>
  <si>
    <t>Star1</t>
  </si>
  <si>
    <t>commonsguy/cw-omnibus</t>
  </si>
  <si>
    <t>Star2</t>
  </si>
  <si>
    <t>Star3</t>
  </si>
  <si>
    <t>Star4</t>
  </si>
  <si>
    <t>Star5</t>
  </si>
  <si>
    <t>avgstars</t>
  </si>
  <si>
    <t>DownLoad</t>
  </si>
  <si>
    <t>tqcenglish/CSipSimple</t>
  </si>
  <si>
    <t>singhpk89/AppLocker</t>
  </si>
  <si>
    <t>2014-05-21T16:06:19Z</t>
  </si>
  <si>
    <t>johnkil/Android-ProgressFragment</t>
  </si>
  <si>
    <t>todoroo/astrid</t>
  </si>
  <si>
    <t>aalasolutions-athar/AppLocker</t>
  </si>
  <si>
    <t>k9mail/k-9</t>
  </si>
  <si>
    <t>2015-03-03T13:08:44Z</t>
  </si>
  <si>
    <t>devnied/EMV-NFC-Paycard-Enrollment</t>
  </si>
  <si>
    <t>shadowsocks/shadowsocks-android</t>
  </si>
  <si>
    <t>zxing/zxing</t>
  </si>
  <si>
    <t>pragma-/networklog</t>
  </si>
  <si>
    <t>godstale/retrowatch</t>
  </si>
  <si>
    <t>dogriffiths/HeadFirstAndroid</t>
  </si>
  <si>
    <t>ianhanniballake/LocalStorage</t>
  </si>
  <si>
    <t>juick/Juick-Android</t>
  </si>
  <si>
    <t>vmihalachi/turbo-editor</t>
  </si>
  <si>
    <t>anthonycr/Lightning-Browser</t>
  </si>
  <si>
    <t>AlexGilleran/HIITMe</t>
  </si>
  <si>
    <t>almalence/OpenCamera</t>
  </si>
  <si>
    <t>vanilla-music/vanilla</t>
  </si>
  <si>
    <t>prasad79/nervousnet-android</t>
  </si>
  <si>
    <t>MatthewLM/peercoin-android-wallet</t>
  </si>
  <si>
    <t>mendhak/gpslogger</t>
  </si>
  <si>
    <t>AnySoftKeyboard/AnySoftKeyboard</t>
  </si>
  <si>
    <t>mikepenz/MaterialDrawer</t>
  </si>
  <si>
    <t>AvijitGhosh82/material-chess-android</t>
  </si>
  <si>
    <t>novoda/android-demos</t>
  </si>
  <si>
    <t>tbpalsulich/NYU-BusTracker-Android</t>
  </si>
  <si>
    <t>OutSystems/OutSystemsNow-Android</t>
  </si>
  <si>
    <t>QuickBlox/quickblox-android-sdk</t>
  </si>
  <si>
    <t>RedBearLab/Android</t>
  </si>
  <si>
    <t>smilefam/SendBird-Android</t>
  </si>
  <si>
    <t>alkom/droidzebra</t>
  </si>
  <si>
    <t>SimpleMobileTools/Simple-Calculator</t>
  </si>
  <si>
    <t>ReyKoxha/nodebb-webview</t>
  </si>
  <si>
    <t>CameraKit/camerakit-android</t>
  </si>
  <si>
    <t>aporter/coursera-android-labs</t>
  </si>
  <si>
    <t>HashEngineering/dash-wallet</t>
  </si>
  <si>
    <t>smeagol42/callmeter</t>
  </si>
  <si>
    <t>siacs/Conversations</t>
  </si>
  <si>
    <t>ybonnel/TransportsRennes</t>
  </si>
  <si>
    <t>federicoiosue/Omni-Notes</t>
  </si>
  <si>
    <t>jimmc/HapiPodcastJ</t>
  </si>
  <si>
    <t>dm77/barcodescanner</t>
  </si>
  <si>
    <t>FredJul/Flym</t>
  </si>
  <si>
    <t>begeekmyfriend/yasea</t>
  </si>
  <si>
    <t>ldo/ti5x_android</t>
  </si>
  <si>
    <t>gabrielemariotti/cardslib</t>
  </si>
  <si>
    <t>ctuning/crowdsource-experiments-using-android-devices</t>
  </si>
  <si>
    <t>shagr4th/droid48</t>
  </si>
  <si>
    <t>ekke/c2gQtCon_x</t>
  </si>
  <si>
    <t>LISPmob/lispmob</t>
  </si>
  <si>
    <t>sfcta/androidtracks</t>
  </si>
  <si>
    <t>sialan-labs/kaqaz</t>
  </si>
  <si>
    <t>XCSoar/XCSoar</t>
  </si>
  <si>
    <t>mosmetro-android/mosmetro-android</t>
  </si>
  <si>
    <t>alt236/Bluetooth-LE-Library---Android</t>
  </si>
  <si>
    <t>cgeo/cgeo</t>
  </si>
  <si>
    <t>adafruit/Bluefruit_LE_Connect_Android</t>
  </si>
  <si>
    <t>facebook/facebook-android-sdk</t>
  </si>
  <si>
    <t>termux/termux-app</t>
  </si>
  <si>
    <t>TobyRich/app-smartplane-android</t>
  </si>
  <si>
    <t>udacity/StockHawk</t>
  </si>
  <si>
    <t>onyxbits/listmyaps</t>
  </si>
  <si>
    <t>onyxbits/sensorreadout</t>
  </si>
  <si>
    <t>bitcoin-wallet/bitcoin-wallet</t>
  </si>
  <si>
    <t>google/google-authenticator-android</t>
  </si>
  <si>
    <t>google/iosched</t>
  </si>
  <si>
    <t>lemberg/connfa-android</t>
  </si>
  <si>
    <t>moezbhatti/qksms</t>
  </si>
  <si>
    <t>nolanlawson/KeepScore</t>
  </si>
  <si>
    <t>nolanlawson/Catlog</t>
  </si>
  <si>
    <t>owncloud/android</t>
  </si>
  <si>
    <t>0xbb/otp-authenticator</t>
  </si>
  <si>
    <t>janosgyerik/bluetoothviewer</t>
  </si>
  <si>
    <t>eskerda/CityBikes</t>
  </si>
  <si>
    <t>orrc/fosdem-android</t>
  </si>
  <si>
    <t>championswimmer/IEEE_DTU_Troika_Android_App</t>
  </si>
  <si>
    <t>opendatakit/collect</t>
  </si>
  <si>
    <t>openintents/filemanager</t>
  </si>
  <si>
    <t>1,000 - 5,000</t>
  </si>
  <si>
    <t>owntracks/android</t>
  </si>
  <si>
    <t>ruscoe/Space-Trivia</t>
  </si>
  <si>
    <t>2017-10-06T09:56:43Z</t>
  </si>
  <si>
    <t>DigitalCampus/oppia-mobile-android</t>
  </si>
  <si>
    <t>AguaClara/post.collect</t>
  </si>
  <si>
    <t>servalproject/batphone</t>
  </si>
  <si>
    <t>2016-02-15T17:26:24Z</t>
  </si>
  <si>
    <t>SEL-Columbia/dristhi-app</t>
  </si>
  <si>
    <t>guardianproject/ObscuraCam</t>
  </si>
  <si>
    <t>wordpress-mobile/WordPress-Android</t>
  </si>
  <si>
    <t>10 - 50</t>
  </si>
  <si>
    <t>2012-12-17T03:51:22Z</t>
  </si>
  <si>
    <t>alexliao/reshadow</t>
  </si>
  <si>
    <t>2015-06-15T02:15:03Z</t>
  </si>
  <si>
    <t>100,000 - 500,000</t>
  </si>
  <si>
    <t>2012-10-30T13:18:58Z</t>
  </si>
  <si>
    <t>alexlittle/nurhi-oppia-mobile-android</t>
  </si>
  <si>
    <t>2013-12-18T14:21:22Z</t>
  </si>
  <si>
    <t>100 - 500</t>
  </si>
  <si>
    <t>2013-09-29T22:04:10Z</t>
  </si>
  <si>
    <t>alexsheyko/VL-BusTracker-Android</t>
  </si>
  <si>
    <t>2014-10-01T08:35:21Z</t>
  </si>
  <si>
    <t>5,000 - 10,000</t>
  </si>
  <si>
    <t>2015-03-20T13:02:41Z</t>
  </si>
  <si>
    <t>almaclellan/coursera-android-labs</t>
  </si>
  <si>
    <t>2015-07-14T20:56:45Z</t>
  </si>
  <si>
    <t>1 - 5</t>
  </si>
  <si>
    <t>2015-11-21T23:41:59Z</t>
  </si>
  <si>
    <t>andOTP/andOTP</t>
  </si>
  <si>
    <t>2017-07-05T12:32:37Z</t>
  </si>
  <si>
    <t>2014-08-30T20:57:57Z</t>
  </si>
  <si>
    <t>andreyocheretyanyi/HeadFirstAndroid</t>
  </si>
  <si>
    <t>2016-07-17T22:28:08Z</t>
  </si>
  <si>
    <t>5 - 10</t>
  </si>
  <si>
    <t>2015-11-18T18:09:29Z</t>
  </si>
  <si>
    <t>aneeeshp/mbatious-webview</t>
  </si>
  <si>
    <t>2017-12-23T11:25:36Z</t>
  </si>
  <si>
    <t>anggabayu21/collect</t>
  </si>
  <si>
    <t>2014-07-16T19:55:33Z</t>
  </si>
  <si>
    <t>Aseman-Land/Papyrus</t>
  </si>
  <si>
    <t>2014-12-23T13:42:14Z</t>
  </si>
  <si>
    <t>2015-08-06T00:27:29Z</t>
  </si>
  <si>
    <t>atappz/collect</t>
  </si>
  <si>
    <t>2017-07-31T12:58:51Z</t>
  </si>
  <si>
    <t>2012-09-05T11:46:30Z</t>
  </si>
  <si>
    <t>blaucloud/android</t>
  </si>
  <si>
    <t>2014-11-25T11:12:56Z</t>
  </si>
  <si>
    <t>10,000 - 50,000</t>
  </si>
  <si>
    <t>2012-04-30T03:39:25Z</t>
  </si>
  <si>
    <t>bottiger/SoundWaves</t>
  </si>
  <si>
    <t>2012-07-18T10:08:14Z</t>
  </si>
  <si>
    <t>2013-02-24T20:12:57Z</t>
  </si>
  <si>
    <t>Bracadabra/Android-ProgressSwitcher</t>
  </si>
  <si>
    <t>2013-04-28T11:25:14Z</t>
  </si>
  <si>
    <t>Bright-Future-Pakistan/bright-future-oppia-mobile</t>
  </si>
  <si>
    <t>2016-08-24T09:53:15Z</t>
  </si>
  <si>
    <t>2012-03-16T19:04:40Z</t>
  </si>
  <si>
    <t>BTCX/bitcoin-wallet</t>
  </si>
  <si>
    <t>2014-11-13T12:35:25Z</t>
  </si>
  <si>
    <t>CCP-ICT/oppia-mobile-android</t>
  </si>
  <si>
    <t>2017-05-04T17:41:40Z</t>
  </si>
  <si>
    <t>2016-04-06T15:03:41Z</t>
  </si>
  <si>
    <t>chile-zhong/yasea</t>
  </si>
  <si>
    <t>2016-05-25T17:05:42Z</t>
  </si>
  <si>
    <t>2009-11-30T06:48:34Z</t>
  </si>
  <si>
    <t>cledantec/Cycle-Atlanta-Android</t>
  </si>
  <si>
    <t>2012-09-27T22:47:12Z</t>
  </si>
  <si>
    <t>2013-09-20T22:01:01Z</t>
  </si>
  <si>
    <t>cnso/cardslib</t>
  </si>
  <si>
    <t>2014-10-07T21:06:17Z</t>
  </si>
  <si>
    <t>2013-04-08T22:37:30Z</t>
  </si>
  <si>
    <t>CodeForAfrica/CitizenReporter-Android</t>
  </si>
  <si>
    <t>2015-06-08T14:09:13Z</t>
  </si>
  <si>
    <t>500 - 1,000</t>
  </si>
  <si>
    <t>2011-06-20T21:09:51Z</t>
  </si>
  <si>
    <t>CreaRo/gpslogger</t>
  </si>
  <si>
    <t>2016-03-06T15:20:06Z</t>
  </si>
  <si>
    <t>2014-06-11T12:43:14Z</t>
  </si>
  <si>
    <t>Crowndev/crownwallet-android</t>
  </si>
  <si>
    <t>2017-02-11T14:27:15Z</t>
  </si>
  <si>
    <t>2016-07-19T21:26:15Z</t>
  </si>
  <si>
    <t>csavur/c2gQtCon_x</t>
  </si>
  <si>
    <t>2017-05-02T12:58:47Z</t>
  </si>
  <si>
    <t>2010-07-10T07:40:02Z</t>
  </si>
  <si>
    <t>csu333/CityBikes</t>
  </si>
  <si>
    <t>2011-09-10T17:24:28Z</t>
  </si>
  <si>
    <t>2010-09-17T23:13:52Z</t>
  </si>
  <si>
    <t>czodroid/droid48sx</t>
  </si>
  <si>
    <t>2013-09-14T16:44:04Z</t>
  </si>
  <si>
    <t>2015-02-21T19:55:46Z</t>
  </si>
  <si>
    <t>Dato0011/btb-sms</t>
  </si>
  <si>
    <t>2017-03-30T19:03:04Z</t>
  </si>
  <si>
    <t>dkm/gpslogger</t>
  </si>
  <si>
    <t>2013-04-20T18:20:57Z</t>
  </si>
  <si>
    <t>2016-01-16T14:17:00Z</t>
  </si>
  <si>
    <t>DVEfremov/crowdsource-experiments-using-android-devices</t>
  </si>
  <si>
    <t>2016-10-12T13:42:33Z</t>
  </si>
  <si>
    <t>ecuamobi/preminer</t>
  </si>
  <si>
    <t>2014-02-19T01:26:39Z</t>
  </si>
  <si>
    <t>2014-06-01T05:44:13Z</t>
  </si>
  <si>
    <t>edev80/sibcoin-wallet</t>
  </si>
  <si>
    <t>2015-11-01T13:28:18Z</t>
  </si>
  <si>
    <t>esotericizm/viacoin-wallet</t>
  </si>
  <si>
    <t>2014-11-27T17:14:44Z</t>
  </si>
  <si>
    <t>2013-04-23T09:22:15Z</t>
  </si>
  <si>
    <t>Etuldan/spaRSS</t>
  </si>
  <si>
    <t>2015-05-01T09:32:31Z</t>
  </si>
  <si>
    <t>FairCoinTeam/faircoin-wallet</t>
  </si>
  <si>
    <t>2015-03-23T23:00:21Z</t>
  </si>
  <si>
    <t>2011-02-04T08:26:16Z</t>
  </si>
  <si>
    <t>FAU-Inf2/SMile</t>
  </si>
  <si>
    <t>2015-05-15T14:21:21Z</t>
  </si>
  <si>
    <t>2016-06-21T01:52:09Z</t>
  </si>
  <si>
    <t>fdelacruzsoto/md-chess-android</t>
  </si>
  <si>
    <t>2016-10-15T21:23:43Z</t>
  </si>
  <si>
    <t>2013-12-12T12:12:17Z</t>
  </si>
  <si>
    <t>FredJul/TaskGame</t>
  </si>
  <si>
    <t>2015-01-23T23:33:36Z</t>
  </si>
  <si>
    <t>ghonyme/quebecoin-wallet</t>
  </si>
  <si>
    <t>2014-11-16T05:04:58Z</t>
  </si>
  <si>
    <t>globaltoken/globaltoken-android-wallet</t>
  </si>
  <si>
    <t>2017-07-12T08:59:27Z</t>
  </si>
  <si>
    <t>2010-05-10T18:24:11Z</t>
  </si>
  <si>
    <t>gnr/facebook-android-sdk</t>
  </si>
  <si>
    <t>2011-06-09T17:42:53Z</t>
  </si>
  <si>
    <t>2013-10-29T10:27:07Z</t>
  </si>
  <si>
    <t>goldfingerfif/Android</t>
  </si>
  <si>
    <t>2014-10-31T17:44:36Z</t>
  </si>
  <si>
    <t>2014-01-24T09:50:18Z</t>
  </si>
  <si>
    <t>GreatDevelopers/sunehaG</t>
  </si>
  <si>
    <t>2016-10-17T22:48:08Z</t>
  </si>
  <si>
    <t>grogg/ownClient</t>
  </si>
  <si>
    <t>2016-01-02T16:04:44Z</t>
  </si>
  <si>
    <t>50,000 - 100,000</t>
  </si>
  <si>
    <t>2014-09-28T16:10:14Z</t>
  </si>
  <si>
    <t>harold-hernandez30/CSipSimple</t>
  </si>
  <si>
    <t>2015-07-03T14:07:50Z</t>
  </si>
  <si>
    <t>1,000,000 - 5,000,000</t>
  </si>
  <si>
    <t>HashEngineeringArchives/digitalcoin-wallet</t>
  </si>
  <si>
    <t>2014-02-05T19:45:33Z</t>
  </si>
  <si>
    <t>2015-12-24T11:03:10Z</t>
  </si>
  <si>
    <t>hatem-badawi/Calculator</t>
  </si>
  <si>
    <t>2016-10-13T11:37:20Z</t>
  </si>
  <si>
    <t>hivewallet/hive-android</t>
  </si>
  <si>
    <t>2014-01-07T09:39:59Z</t>
  </si>
  <si>
    <t>2015-01-31T17:37:10Z</t>
  </si>
  <si>
    <t>imadeit/MaterialDrawer</t>
  </si>
  <si>
    <t>2015-06-23T02:38:15Z</t>
  </si>
  <si>
    <t>imaeses/k-9</t>
  </si>
  <si>
    <t>2013-04-12T16:15:51Z</t>
  </si>
  <si>
    <t>inmean/khcoin-android</t>
  </si>
  <si>
    <t>2017-11-30T00:26:44Z</t>
  </si>
  <si>
    <t>IntraHealth-Zambia/intrahealth-zambia-oppia-mobile</t>
  </si>
  <si>
    <t>2016-03-30T12:57:49Z</t>
  </si>
  <si>
    <t>itbeyond/EOTrackMe_Android</t>
  </si>
  <si>
    <t>2013-03-08T09:36:11Z</t>
  </si>
  <si>
    <t>2014-03-20T17:26:31Z</t>
  </si>
  <si>
    <t>joeyvanderbie/Bluetooth-LE-Library---Android</t>
  </si>
  <si>
    <t>2015-09-01T10:28:49Z</t>
  </si>
  <si>
    <t>50 - 100</t>
  </si>
  <si>
    <t>2012-03-12T14:14:02Z</t>
  </si>
  <si>
    <t>juanmendez/cw-omnibus</t>
  </si>
  <si>
    <t>2013-11-02T12:35:19Z</t>
  </si>
  <si>
    <t>2013-02-19T13:11:00Z</t>
  </si>
  <si>
    <t>kaicarver/HIITMe</t>
  </si>
  <si>
    <t>2017-06-30T10:22:55Z</t>
  </si>
  <si>
    <t>2016-04-11T16:35:16Z</t>
  </si>
  <si>
    <t>kingsBSD/nervousnet-android-kbsd</t>
  </si>
  <si>
    <t>2016-05-03T14:56:31Z</t>
  </si>
  <si>
    <t>kobotoolbox/collect</t>
  </si>
  <si>
    <t>2015-09-10T15:59:28Z</t>
  </si>
  <si>
    <t>2014-09-11T15:43:33Z</t>
  </si>
  <si>
    <t>kris-davison/fuelcoin-android-wallet</t>
  </si>
  <si>
    <t>2015-08-02T19:51:14Z</t>
  </si>
  <si>
    <t>2013-02-16T03:18:08Z</t>
  </si>
  <si>
    <t>KTTECHTeam/KT-Browser-Android</t>
  </si>
  <si>
    <t>2016-11-18T14:19:43Z</t>
  </si>
  <si>
    <t>lateminer/dash-android-wallet</t>
  </si>
  <si>
    <t>2016-03-25T16:45:11Z</t>
  </si>
  <si>
    <t>2011-10-12T16:41:57Z</t>
  </si>
  <si>
    <t>l-dobrev/zxing</t>
  </si>
  <si>
    <t>2013-09-02T21:50:12Z</t>
  </si>
  <si>
    <t>lechneal/Private-Incognito-Browser</t>
  </si>
  <si>
    <t>2016-06-13T15:30:29Z</t>
  </si>
  <si>
    <t>2013-03-12T03:02:32Z</t>
  </si>
  <si>
    <t>ledlogic/Space-Trivia</t>
  </si>
  <si>
    <t>2014-12-18T16:16:20Z</t>
  </si>
  <si>
    <t>le-yo/cw-omnibus</t>
  </si>
  <si>
    <t>2013-11-13T23:51:55Z</t>
  </si>
  <si>
    <t>madzebra/erc-wallet-android</t>
  </si>
  <si>
    <t>2016-09-08T16:48:25Z</t>
  </si>
  <si>
    <t>2013-11-09T06:05:15Z</t>
  </si>
  <si>
    <t>MariusVolkhart/LocalStorage</t>
  </si>
  <si>
    <t>2015-07-27T03:19:17Z</t>
  </si>
  <si>
    <t>2009-07-26T09:53:22Z</t>
  </si>
  <si>
    <t>MaTriXy/android-demos</t>
  </si>
  <si>
    <t>2014-05-26T09:31:17Z</t>
  </si>
  <si>
    <t>2010-04-11T16:31:13Z</t>
  </si>
  <si>
    <t>michaelkanis/callmeter</t>
  </si>
  <si>
    <t>2011-06-04T12:32:43Z</t>
  </si>
  <si>
    <t>2011-01-25T08:06:13Z</t>
  </si>
  <si>
    <t>micolous/metrodroid</t>
  </si>
  <si>
    <t>2015-10-16T01:58:10Z</t>
  </si>
  <si>
    <t>micwallace/visualvoicemail</t>
  </si>
  <si>
    <t>2015-09-09T09:45:44Z</t>
  </si>
  <si>
    <t>2012-04-27T11:08:45Z</t>
  </si>
  <si>
    <t>mindprotectionkit/SignalShield-MagnetoMeter-Droid</t>
  </si>
  <si>
    <t>2014-03-22T10:25:42Z</t>
  </si>
  <si>
    <t>2011-01-13T05:14:58Z</t>
  </si>
  <si>
    <t>mindprotectionkit-admin/ImmunityFaces-Droid</t>
  </si>
  <si>
    <t>2014-03-22T14:36:32Z</t>
  </si>
  <si>
    <t>mPowering/oppia-mobile-android</t>
  </si>
  <si>
    <t>2017-04-11T10:44:59Z</t>
  </si>
  <si>
    <t>2011-07-11T06:12:48Z</t>
  </si>
  <si>
    <t>newfolder0/cgeo</t>
  </si>
  <si>
    <t>2014-09-15T21:10:48Z</t>
  </si>
  <si>
    <t>2015-04-19T00:37:51Z</t>
  </si>
  <si>
    <t>oers/oerszebra</t>
  </si>
  <si>
    <t>2016-11-13T10:58:32Z</t>
  </si>
  <si>
    <t>2014-01-14T17:18:59Z</t>
  </si>
  <si>
    <t>omerjerk/com.dcetech.troika</t>
  </si>
  <si>
    <t>2013-01-30T18:58:16Z</t>
  </si>
  <si>
    <t>onaio/collect</t>
  </si>
  <si>
    <t>2015-09-18T23:30:23Z</t>
  </si>
  <si>
    <t>2012-07-19T04:21:39Z</t>
  </si>
  <si>
    <t>OpenSRP/opensrp-client</t>
  </si>
  <si>
    <t>2015-03-22T07:36:12Z</t>
  </si>
  <si>
    <t>2012-04-18T17:35:01Z</t>
  </si>
  <si>
    <t>osmnturn/AnySoftKeyboard</t>
  </si>
  <si>
    <t>2016-01-26T07:50:53Z</t>
  </si>
  <si>
    <t>2014-04-05T19:05:26Z</t>
  </si>
  <si>
    <t>pro100svitlo/Credit-Card-NFC-Reader</t>
  </si>
  <si>
    <t>2016-03-28T08:25:57Z</t>
  </si>
  <si>
    <t>2012-10-11T21:39:49Z</t>
  </si>
  <si>
    <t>ranjith068/quickblox-android-sdk</t>
  </si>
  <si>
    <t>2014-05-06T12:34:26Z</t>
  </si>
  <si>
    <t>rdewilde-ion/ion-wallet</t>
  </si>
  <si>
    <t>2016-09-13T21:41:55Z</t>
  </si>
  <si>
    <t>2013-05-09T08:03:48Z</t>
  </si>
  <si>
    <t>Regela/bluetoothviewer</t>
  </si>
  <si>
    <t>2017-10-10T05:31:50Z</t>
  </si>
  <si>
    <t>2010-12-17T19:10:12Z</t>
  </si>
  <si>
    <t>ridem/TransportsMetz</t>
  </si>
  <si>
    <t>2013-06-16T04:56:24Z</t>
  </si>
  <si>
    <t>2014-02-25T15:48:11Z</t>
  </si>
  <si>
    <t>rking788/barcodescanner</t>
  </si>
  <si>
    <t>2014-07-12T17:26:17Z</t>
  </si>
  <si>
    <t>2012-01-18T23:30:54Z</t>
  </si>
  <si>
    <t>rorist/rmll-android</t>
  </si>
  <si>
    <t>2012-07-03T16:02:03Z</t>
  </si>
  <si>
    <t>2012-05-22T22:27:11Z</t>
  </si>
  <si>
    <t>rosenpin/networklog</t>
  </si>
  <si>
    <t>2016-12-17T01:32:16Z</t>
  </si>
  <si>
    <t>2011-06-11T00:21:01Z</t>
  </si>
  <si>
    <t>RRothfeld/KeepScore</t>
  </si>
  <si>
    <t>2017-09-02T19:14:03Z</t>
  </si>
  <si>
    <t>2014-08-06T15:27:59Z</t>
  </si>
  <si>
    <t>Samskip/OutSystemsNow-Android</t>
  </si>
  <si>
    <t>2016-06-17T01:17:04Z</t>
  </si>
  <si>
    <t>2012-01-30T05:20:21Z</t>
  </si>
  <si>
    <t>sannysanoff/com.juick.android</t>
  </si>
  <si>
    <t>2012-07-23T10:30:45Z</t>
  </si>
  <si>
    <t>senRsl/shadowsocks-android</t>
  </si>
  <si>
    <t>2017-04-19T02:42:50Z</t>
  </si>
  <si>
    <t>2016-11-27T19:29:44Z</t>
  </si>
  <si>
    <t>SergeiVasilenko/CameraKit-Android</t>
  </si>
  <si>
    <t>2017-03-09T12:54:08Z</t>
  </si>
  <si>
    <t>2014-01-09T14:55:25Z</t>
  </si>
  <si>
    <t>sevenler/retrowatch</t>
  </si>
  <si>
    <t>2014-03-31T14:43:50Z</t>
  </si>
  <si>
    <t>2010-05-22T20:37:25Z</t>
  </si>
  <si>
    <t>shaded2/Tasquid</t>
  </si>
  <si>
    <t>2013-08-03T15:05:06Z</t>
  </si>
  <si>
    <t>2014-10-09T08:38:33Z</t>
  </si>
  <si>
    <t>singular-labs/push-authenticator-android</t>
  </si>
  <si>
    <t>2016-06-04T17:24:26Z</t>
  </si>
  <si>
    <t>slackerzz/cw-omnibus</t>
  </si>
  <si>
    <t>2014-04-28T11:37:38Z</t>
  </si>
  <si>
    <t>2013-09-14T11:42:43Z</t>
  </si>
  <si>
    <t>Soaa-/turbo-editor</t>
  </si>
  <si>
    <t>2014-09-25T12:19:23Z</t>
  </si>
  <si>
    <t>2013-03-24T21:18:00Z</t>
  </si>
  <si>
    <t>Spacetech/SimpleVertcoinWidget</t>
  </si>
  <si>
    <t>2014-02-11T03:36:06Z</t>
  </si>
  <si>
    <t>spreedbox/Spreedbox-Android</t>
  </si>
  <si>
    <t>2016-11-29T23:11:15Z</t>
  </si>
  <si>
    <t>2009-10-18T14:45:34Z</t>
  </si>
  <si>
    <t>staylo/XCSoar</t>
  </si>
  <si>
    <t>2010-08-07T11:42:06Z</t>
  </si>
  <si>
    <t>2015-09-17T20:08:36Z</t>
  </si>
  <si>
    <t>str8labs/connfa-vif16-android</t>
  </si>
  <si>
    <t>2016-08-18T16:21:46Z</t>
  </si>
  <si>
    <t>2015-10-25T14:27:32Z</t>
  </si>
  <si>
    <t>sunziping2016/termux-app</t>
  </si>
  <si>
    <t>2016-06-05T22:56:42Z</t>
  </si>
  <si>
    <t>svenclemens/android</t>
  </si>
  <si>
    <t>2013-04-19T08:56:00Z</t>
  </si>
  <si>
    <t>2014-12-17T15:19:05Z</t>
  </si>
  <si>
    <t>tahnok/Bluefruit_LE_Connect_Android</t>
  </si>
  <si>
    <t>2016-10-13T02:02:22Z</t>
  </si>
  <si>
    <t>2014-07-02T14:54:48Z</t>
  </si>
  <si>
    <t>TailorToys/app-powerup-android</t>
  </si>
  <si>
    <t>2014-07-02T15:06:24Z</t>
  </si>
  <si>
    <t>tasks/tasks</t>
  </si>
  <si>
    <t>2013-08-21T13:51:56Z</t>
  </si>
  <si>
    <t>2011-09-08T17:20:04Z</t>
  </si>
  <si>
    <t>teto/lispmob</t>
  </si>
  <si>
    <t>2013-11-22T18:25:30Z</t>
  </si>
  <si>
    <t>2013-08-29T10:55:22Z</t>
  </si>
  <si>
    <t>The1andONLYdave/listmyaps</t>
  </si>
  <si>
    <t>2014-07-28T23:23:44Z</t>
  </si>
  <si>
    <t>TheNameIsNigel/Lightning-Browser</t>
  </si>
  <si>
    <t>2013-12-23T14:02:14Z</t>
  </si>
  <si>
    <t>500,000 - 1,000,000</t>
  </si>
  <si>
    <t>2010-11-23T13:25:15Z</t>
  </si>
  <si>
    <t>Thomas-Giraud/batphone</t>
  </si>
  <si>
    <t>2011-03-14T23:06:19Z</t>
  </si>
  <si>
    <t>thomasychen/astrid</t>
  </si>
  <si>
    <t>2011-04-26T06:30:39Z</t>
  </si>
  <si>
    <t>2014-02-03T12:56:26Z</t>
  </si>
  <si>
    <t>TNOCS/android</t>
  </si>
  <si>
    <t>2017-08-11T07:52:50Z</t>
  </si>
  <si>
    <t>2015-09-30T20:46:56Z</t>
  </si>
  <si>
    <t>tonyofrancis/StockHawk</t>
  </si>
  <si>
    <t>2016-07-03T11:17:06Z</t>
  </si>
  <si>
    <t>2012-09-23T12:08:30Z</t>
  </si>
  <si>
    <t>tooke7/moody</t>
  </si>
  <si>
    <t>2016-05-05T15:12:41Z</t>
  </si>
  <si>
    <t>2010-08-11T19:29:57Z</t>
  </si>
  <si>
    <t>Tooleap/catlog-bubble</t>
  </si>
  <si>
    <t>2014-06-16T09:37:35Z</t>
  </si>
  <si>
    <t>2016-01-26T09:09:31Z</t>
  </si>
  <si>
    <t>true-that/SendBird-Android</t>
  </si>
  <si>
    <t>2017-11-20T10:10:14Z</t>
  </si>
  <si>
    <t>Turbo87/XCSoar-TE</t>
  </si>
  <si>
    <t>2014-02-18T12:36:15Z</t>
  </si>
  <si>
    <t>2011-04-20T01:56:16Z</t>
  </si>
  <si>
    <t>TurboGit/ti5x_android</t>
  </si>
  <si>
    <t>2012-10-26T13:40:31Z</t>
  </si>
  <si>
    <t>2016-01-31T11:37:14Z</t>
  </si>
  <si>
    <t>uburuntu/mosmetro-android</t>
  </si>
  <si>
    <t>2017-06-29T17:21:10Z</t>
  </si>
  <si>
    <t>2011-01-08T19:43:54Z</t>
  </si>
  <si>
    <t>veniosg/Dir</t>
  </si>
  <si>
    <t>2012-05-12T13:49:00Z</t>
  </si>
  <si>
    <t>2014-04-02T03:48:10Z</t>
  </si>
  <si>
    <t>waleoyediran/iosched</t>
  </si>
  <si>
    <t>2014-06-24T23:15:18Z</t>
  </si>
  <si>
    <t>worldcoinproject/android-worldcoin-wallet</t>
  </si>
  <si>
    <t>2014-07-23T19:14:36Z</t>
  </si>
  <si>
    <t>yanus171/Flym</t>
  </si>
  <si>
    <t>2016-04-17T12:07:59Z</t>
  </si>
  <si>
    <t>YescoSoftware/OutSystemsNow-Android</t>
  </si>
  <si>
    <t>2016-03-18T19:59:46Z</t>
  </si>
  <si>
    <t>zensys/owncloud-android</t>
  </si>
  <si>
    <t>2014-12-04T14:49:24Z</t>
  </si>
  <si>
    <t>zeta-dev/zetacoin-wallet</t>
  </si>
  <si>
    <t>2014-01-16T20:03:32Z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</si>
</sst>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F21" sqref="F21"/>
    </sheetView>
  </sheetViews>
  <sheetFormatPr defaultColWidth="14.42578125" defaultRowHeight="15" customHeight="1" x14ac:dyDescent="0.25"/>
  <cols>
    <col min="1" max="1" width="36.42578125" customWidth="1"/>
    <col min="2" max="2" width="19.85546875" customWidth="1"/>
    <col min="3" max="4" width="8.85546875" customWidth="1"/>
    <col min="5" max="5" width="30.28515625" customWidth="1"/>
    <col min="6" max="6" width="19.85546875" customWidth="1"/>
    <col min="7" max="7" width="9" customWidth="1"/>
    <col min="8" max="8" width="11.85546875" customWidth="1"/>
    <col min="9" max="11" width="8.7109375" customWidth="1"/>
    <col min="12" max="12" width="20" customWidth="1"/>
    <col min="13" max="13" width="19" customWidth="1"/>
    <col min="14" max="14" width="10.28515625" customWidth="1"/>
    <col min="15" max="15" width="10.7109375" customWidth="1"/>
    <col min="16" max="17" width="14.42578125" customWidth="1"/>
    <col min="18" max="18" width="13.28515625" customWidth="1"/>
    <col min="19" max="27" width="8.71093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 spans="1:27" x14ac:dyDescent="0.25">
      <c r="A2" t="s">
        <v>32</v>
      </c>
      <c r="B2" t="s">
        <v>33</v>
      </c>
      <c r="C2">
        <v>9</v>
      </c>
      <c r="D2">
        <v>12288</v>
      </c>
      <c r="E2" t="s">
        <v>36</v>
      </c>
      <c r="F2" t="s">
        <v>38</v>
      </c>
      <c r="G2">
        <v>146</v>
      </c>
      <c r="H2">
        <v>0</v>
      </c>
      <c r="I2">
        <v>0</v>
      </c>
      <c r="J2">
        <v>0</v>
      </c>
      <c r="K2">
        <v>0</v>
      </c>
      <c r="L2">
        <f t="shared" ref="L2:L128" si="0">H2-I2-K2</f>
        <v>0</v>
      </c>
      <c r="M2" s="1">
        <f t="shared" ref="M2:M6" si="1">H2/C2%</f>
        <v>0</v>
      </c>
      <c r="N2">
        <v>3</v>
      </c>
      <c r="O2">
        <v>200935</v>
      </c>
      <c r="P2">
        <v>0</v>
      </c>
      <c r="Q2" s="1">
        <f t="shared" ref="Q2:Q6" si="2">P2/D2%</f>
        <v>0</v>
      </c>
      <c r="R2">
        <v>20377</v>
      </c>
      <c r="S2">
        <f t="shared" ref="S2:S128" si="3">N2/(N2+G2+H2)%</f>
        <v>2.0134228187919465</v>
      </c>
      <c r="T2">
        <f t="shared" ref="T2:T128" si="4">R2/(R2+P2+O2)%</f>
        <v>9.2073633603238871</v>
      </c>
      <c r="U2">
        <v>4</v>
      </c>
      <c r="V2">
        <v>2</v>
      </c>
      <c r="W2">
        <v>0</v>
      </c>
      <c r="X2">
        <v>2</v>
      </c>
      <c r="Y2">
        <v>36</v>
      </c>
      <c r="Z2">
        <v>4.5</v>
      </c>
      <c r="AA2" t="s">
        <v>112</v>
      </c>
    </row>
    <row r="3" spans="1:27" x14ac:dyDescent="0.25">
      <c r="A3" t="s">
        <v>110</v>
      </c>
      <c r="B3" t="s">
        <v>115</v>
      </c>
      <c r="C3">
        <v>1334</v>
      </c>
      <c r="D3">
        <v>387544</v>
      </c>
      <c r="E3" t="s">
        <v>117</v>
      </c>
      <c r="F3" t="s">
        <v>119</v>
      </c>
      <c r="G3">
        <v>1355</v>
      </c>
      <c r="H3">
        <v>98</v>
      </c>
      <c r="I3">
        <v>0</v>
      </c>
      <c r="J3">
        <v>0</v>
      </c>
      <c r="K3">
        <v>83</v>
      </c>
      <c r="L3">
        <f t="shared" si="0"/>
        <v>15</v>
      </c>
      <c r="M3" s="1">
        <f t="shared" si="1"/>
        <v>7.3463268365817092</v>
      </c>
      <c r="N3">
        <v>22</v>
      </c>
      <c r="O3">
        <v>363616</v>
      </c>
      <c r="P3">
        <v>22716</v>
      </c>
      <c r="Q3" s="1">
        <f t="shared" si="2"/>
        <v>5.8615279813388934</v>
      </c>
      <c r="R3">
        <v>23348</v>
      </c>
      <c r="S3">
        <f t="shared" si="3"/>
        <v>1.4915254237288136</v>
      </c>
      <c r="T3">
        <f t="shared" si="4"/>
        <v>5.6990822105057601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123</v>
      </c>
    </row>
    <row r="4" spans="1:27" x14ac:dyDescent="0.25">
      <c r="A4" t="s">
        <v>40</v>
      </c>
      <c r="B4" t="s">
        <v>124</v>
      </c>
      <c r="C4">
        <v>1559</v>
      </c>
      <c r="D4">
        <v>1435759</v>
      </c>
      <c r="E4" t="s">
        <v>125</v>
      </c>
      <c r="F4" t="s">
        <v>126</v>
      </c>
      <c r="G4">
        <v>658</v>
      </c>
      <c r="H4">
        <v>0</v>
      </c>
      <c r="I4">
        <v>0</v>
      </c>
      <c r="J4">
        <v>0</v>
      </c>
      <c r="K4">
        <v>0</v>
      </c>
      <c r="L4">
        <f t="shared" si="0"/>
        <v>0</v>
      </c>
      <c r="M4" s="1">
        <f t="shared" si="1"/>
        <v>0</v>
      </c>
      <c r="N4">
        <v>26</v>
      </c>
      <c r="O4">
        <v>1641976</v>
      </c>
      <c r="P4">
        <v>0</v>
      </c>
      <c r="Q4" s="1">
        <f t="shared" si="2"/>
        <v>0</v>
      </c>
      <c r="R4">
        <v>21609</v>
      </c>
      <c r="S4">
        <f t="shared" si="3"/>
        <v>3.801169590643275</v>
      </c>
      <c r="T4">
        <f t="shared" si="4"/>
        <v>1.298941743283331</v>
      </c>
      <c r="U4">
        <v>788</v>
      </c>
      <c r="V4">
        <v>274</v>
      </c>
      <c r="W4">
        <v>501</v>
      </c>
      <c r="X4">
        <v>948</v>
      </c>
      <c r="Y4">
        <v>4814</v>
      </c>
      <c r="Z4">
        <v>4.2</v>
      </c>
      <c r="AA4" t="s">
        <v>127</v>
      </c>
    </row>
    <row r="5" spans="1:27" x14ac:dyDescent="0.25">
      <c r="A5" t="s">
        <v>116</v>
      </c>
      <c r="B5" t="s">
        <v>128</v>
      </c>
      <c r="C5">
        <v>1166</v>
      </c>
      <c r="D5">
        <v>223004</v>
      </c>
      <c r="E5" t="s">
        <v>129</v>
      </c>
      <c r="F5" t="s">
        <v>130</v>
      </c>
      <c r="G5">
        <v>406</v>
      </c>
      <c r="H5">
        <v>192</v>
      </c>
      <c r="I5">
        <v>0</v>
      </c>
      <c r="J5">
        <v>0</v>
      </c>
      <c r="K5">
        <v>0</v>
      </c>
      <c r="L5">
        <f t="shared" si="0"/>
        <v>192</v>
      </c>
      <c r="M5" s="1">
        <f t="shared" si="1"/>
        <v>16.466552315608919</v>
      </c>
      <c r="N5">
        <v>38</v>
      </c>
      <c r="O5">
        <v>52091</v>
      </c>
      <c r="P5">
        <v>17217</v>
      </c>
      <c r="Q5" s="1">
        <f t="shared" si="2"/>
        <v>7.7204893185772452</v>
      </c>
      <c r="R5">
        <v>12633</v>
      </c>
      <c r="S5">
        <f t="shared" si="3"/>
        <v>5.9748427672955975</v>
      </c>
      <c r="T5">
        <f t="shared" si="4"/>
        <v>15.417190417495515</v>
      </c>
      <c r="U5">
        <v>2</v>
      </c>
      <c r="V5">
        <v>0</v>
      </c>
      <c r="W5">
        <v>0</v>
      </c>
      <c r="X5">
        <v>1</v>
      </c>
      <c r="Y5">
        <v>7</v>
      </c>
      <c r="Z5">
        <v>4.0999999999999996</v>
      </c>
      <c r="AA5" t="s">
        <v>131</v>
      </c>
    </row>
    <row r="6" spans="1:27" x14ac:dyDescent="0.25">
      <c r="A6" t="s">
        <v>59</v>
      </c>
      <c r="B6" t="s">
        <v>132</v>
      </c>
      <c r="C6">
        <v>41</v>
      </c>
      <c r="D6">
        <v>1979</v>
      </c>
      <c r="E6" t="s">
        <v>133</v>
      </c>
      <c r="F6" t="s">
        <v>134</v>
      </c>
      <c r="G6">
        <v>315</v>
      </c>
      <c r="H6">
        <v>0</v>
      </c>
      <c r="I6">
        <v>0</v>
      </c>
      <c r="J6">
        <v>0</v>
      </c>
      <c r="K6">
        <v>0</v>
      </c>
      <c r="L6">
        <f t="shared" si="0"/>
        <v>0</v>
      </c>
      <c r="M6" s="1">
        <f t="shared" si="1"/>
        <v>0</v>
      </c>
      <c r="N6">
        <v>38</v>
      </c>
      <c r="O6">
        <v>29545</v>
      </c>
      <c r="P6">
        <v>0</v>
      </c>
      <c r="Q6" s="1">
        <f t="shared" si="2"/>
        <v>0</v>
      </c>
      <c r="R6">
        <v>28466</v>
      </c>
      <c r="S6">
        <f t="shared" si="3"/>
        <v>10.76487252124646</v>
      </c>
      <c r="T6">
        <f t="shared" si="4"/>
        <v>49.070003964765299</v>
      </c>
      <c r="U6">
        <v>28</v>
      </c>
      <c r="V6">
        <v>17</v>
      </c>
      <c r="W6">
        <v>27</v>
      </c>
      <c r="X6">
        <v>28</v>
      </c>
      <c r="Y6">
        <v>64</v>
      </c>
      <c r="Z6">
        <v>3.5</v>
      </c>
      <c r="AA6" t="s">
        <v>135</v>
      </c>
    </row>
    <row r="7" spans="1:27" x14ac:dyDescent="0.25">
      <c r="A7" t="s">
        <v>68</v>
      </c>
      <c r="B7" t="s">
        <v>136</v>
      </c>
      <c r="C7">
        <v>0</v>
      </c>
      <c r="D7">
        <v>0</v>
      </c>
      <c r="E7" t="s">
        <v>137</v>
      </c>
      <c r="F7" t="s">
        <v>138</v>
      </c>
      <c r="G7">
        <v>9</v>
      </c>
      <c r="H7">
        <v>0</v>
      </c>
      <c r="I7">
        <v>0</v>
      </c>
      <c r="J7">
        <v>0</v>
      </c>
      <c r="K7">
        <v>0</v>
      </c>
      <c r="L7">
        <f t="shared" si="0"/>
        <v>0</v>
      </c>
      <c r="M7" s="1">
        <v>0</v>
      </c>
      <c r="N7">
        <v>5</v>
      </c>
      <c r="O7">
        <v>10882</v>
      </c>
      <c r="P7">
        <v>0</v>
      </c>
      <c r="Q7" s="1">
        <v>0</v>
      </c>
      <c r="R7">
        <v>15580</v>
      </c>
      <c r="S7">
        <f t="shared" si="3"/>
        <v>35.714285714285708</v>
      </c>
      <c r="T7">
        <f t="shared" si="4"/>
        <v>58.876880054417654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139</v>
      </c>
    </row>
    <row r="8" spans="1:27" x14ac:dyDescent="0.25">
      <c r="A8" t="s">
        <v>105</v>
      </c>
      <c r="B8" t="s">
        <v>140</v>
      </c>
      <c r="C8">
        <v>0</v>
      </c>
      <c r="D8">
        <v>0</v>
      </c>
      <c r="E8" t="s">
        <v>141</v>
      </c>
      <c r="F8" t="s">
        <v>142</v>
      </c>
      <c r="G8">
        <v>76</v>
      </c>
      <c r="H8">
        <v>0</v>
      </c>
      <c r="I8">
        <v>0</v>
      </c>
      <c r="J8">
        <v>0</v>
      </c>
      <c r="K8">
        <v>0</v>
      </c>
      <c r="L8">
        <f t="shared" si="0"/>
        <v>0</v>
      </c>
      <c r="M8" s="1">
        <v>0</v>
      </c>
      <c r="N8">
        <v>283</v>
      </c>
      <c r="O8">
        <v>3301</v>
      </c>
      <c r="P8">
        <v>0</v>
      </c>
      <c r="Q8" s="1">
        <v>0</v>
      </c>
      <c r="R8">
        <v>24187</v>
      </c>
      <c r="S8">
        <f t="shared" si="3"/>
        <v>78.830083565459617</v>
      </c>
      <c r="T8">
        <f t="shared" si="4"/>
        <v>87.991123399301514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112</v>
      </c>
    </row>
    <row r="9" spans="1:27" x14ac:dyDescent="0.25">
      <c r="A9" t="s">
        <v>44</v>
      </c>
      <c r="B9" t="s">
        <v>143</v>
      </c>
      <c r="C9">
        <v>5</v>
      </c>
      <c r="D9">
        <v>791</v>
      </c>
      <c r="E9" t="s">
        <v>144</v>
      </c>
      <c r="F9" t="s">
        <v>145</v>
      </c>
      <c r="G9">
        <v>40</v>
      </c>
      <c r="H9">
        <v>0</v>
      </c>
      <c r="I9">
        <v>0</v>
      </c>
      <c r="J9">
        <v>0</v>
      </c>
      <c r="K9">
        <v>0</v>
      </c>
      <c r="L9">
        <f t="shared" si="0"/>
        <v>0</v>
      </c>
      <c r="M9" s="1">
        <f>H9/C9%</f>
        <v>0</v>
      </c>
      <c r="N9">
        <v>2</v>
      </c>
      <c r="O9">
        <v>14860</v>
      </c>
      <c r="P9">
        <v>0</v>
      </c>
      <c r="Q9" s="1">
        <f>P9/D9%</f>
        <v>0</v>
      </c>
      <c r="R9">
        <v>266</v>
      </c>
      <c r="S9">
        <f t="shared" si="3"/>
        <v>4.7619047619047619</v>
      </c>
      <c r="T9">
        <f t="shared" si="4"/>
        <v>1.758561417426947</v>
      </c>
      <c r="U9">
        <v>0</v>
      </c>
      <c r="V9">
        <v>0</v>
      </c>
      <c r="W9">
        <v>0</v>
      </c>
      <c r="X9">
        <v>0</v>
      </c>
      <c r="Y9">
        <v>1</v>
      </c>
      <c r="Z9">
        <v>5</v>
      </c>
      <c r="AA9" t="s">
        <v>146</v>
      </c>
    </row>
    <row r="10" spans="1:27" x14ac:dyDescent="0.25">
      <c r="A10" t="s">
        <v>66</v>
      </c>
      <c r="B10" t="s">
        <v>147</v>
      </c>
      <c r="C10">
        <v>0</v>
      </c>
      <c r="D10">
        <v>0</v>
      </c>
      <c r="E10" t="s">
        <v>148</v>
      </c>
      <c r="F10" t="s">
        <v>149</v>
      </c>
      <c r="G10">
        <v>37</v>
      </c>
      <c r="H10">
        <v>0</v>
      </c>
      <c r="I10">
        <v>0</v>
      </c>
      <c r="J10">
        <v>0</v>
      </c>
      <c r="K10">
        <v>0</v>
      </c>
      <c r="L10">
        <f t="shared" si="0"/>
        <v>0</v>
      </c>
      <c r="M10" s="1">
        <v>0</v>
      </c>
      <c r="N10">
        <v>7</v>
      </c>
      <c r="O10">
        <v>6678</v>
      </c>
      <c r="P10">
        <v>0</v>
      </c>
      <c r="Q10" s="1">
        <v>0</v>
      </c>
      <c r="R10">
        <v>761</v>
      </c>
      <c r="S10">
        <f t="shared" si="3"/>
        <v>15.909090909090908</v>
      </c>
      <c r="T10">
        <f t="shared" si="4"/>
        <v>10.229869606129856</v>
      </c>
      <c r="U10">
        <v>0</v>
      </c>
      <c r="V10">
        <v>0</v>
      </c>
      <c r="W10">
        <v>0</v>
      </c>
      <c r="X10">
        <v>0</v>
      </c>
      <c r="Y10">
        <v>3</v>
      </c>
      <c r="Z10">
        <v>5</v>
      </c>
      <c r="AA10" t="s">
        <v>123</v>
      </c>
    </row>
    <row r="11" spans="1:27" x14ac:dyDescent="0.25">
      <c r="A11" t="s">
        <v>110</v>
      </c>
      <c r="B11" t="s">
        <v>115</v>
      </c>
      <c r="C11">
        <v>1334</v>
      </c>
      <c r="D11">
        <v>387544</v>
      </c>
      <c r="E11" t="s">
        <v>150</v>
      </c>
      <c r="F11" t="s">
        <v>115</v>
      </c>
      <c r="G11">
        <v>2419</v>
      </c>
      <c r="H11">
        <v>0</v>
      </c>
      <c r="I11">
        <v>0</v>
      </c>
      <c r="J11">
        <v>0</v>
      </c>
      <c r="K11">
        <v>0</v>
      </c>
      <c r="L11">
        <f t="shared" si="0"/>
        <v>0</v>
      </c>
      <c r="M11" s="1">
        <f t="shared" ref="M11:M20" si="5">H11/C11%</f>
        <v>0</v>
      </c>
      <c r="N11">
        <v>7</v>
      </c>
      <c r="O11">
        <v>699408</v>
      </c>
      <c r="P11">
        <v>0</v>
      </c>
      <c r="Q11" s="1">
        <f t="shared" ref="Q11:Q20" si="6">P11/D11%</f>
        <v>0</v>
      </c>
      <c r="R11">
        <v>10423</v>
      </c>
      <c r="S11">
        <f t="shared" si="3"/>
        <v>0.28854080791426212</v>
      </c>
      <c r="T11">
        <f t="shared" si="4"/>
        <v>1.4683776842656913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123</v>
      </c>
    </row>
    <row r="12" spans="1:27" x14ac:dyDescent="0.25">
      <c r="A12" t="s">
        <v>85</v>
      </c>
      <c r="B12" t="s">
        <v>151</v>
      </c>
      <c r="C12">
        <v>4</v>
      </c>
      <c r="D12">
        <v>42</v>
      </c>
      <c r="E12" t="s">
        <v>152</v>
      </c>
      <c r="F12" t="s">
        <v>153</v>
      </c>
      <c r="G12">
        <v>172</v>
      </c>
      <c r="H12">
        <v>0</v>
      </c>
      <c r="I12">
        <v>0</v>
      </c>
      <c r="J12">
        <v>0</v>
      </c>
      <c r="K12">
        <v>0</v>
      </c>
      <c r="L12">
        <f t="shared" si="0"/>
        <v>0</v>
      </c>
      <c r="M12" s="1">
        <f t="shared" si="5"/>
        <v>0</v>
      </c>
      <c r="N12">
        <v>32</v>
      </c>
      <c r="O12">
        <v>123972</v>
      </c>
      <c r="P12">
        <v>0</v>
      </c>
      <c r="Q12" s="1">
        <f t="shared" si="6"/>
        <v>0</v>
      </c>
      <c r="R12">
        <v>37631</v>
      </c>
      <c r="S12">
        <f t="shared" si="3"/>
        <v>15.686274509803921</v>
      </c>
      <c r="T12">
        <f t="shared" si="4"/>
        <v>23.286077609945359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146</v>
      </c>
    </row>
    <row r="13" spans="1:27" x14ac:dyDescent="0.25">
      <c r="A13" t="s">
        <v>110</v>
      </c>
      <c r="B13" t="s">
        <v>154</v>
      </c>
      <c r="C13">
        <v>187</v>
      </c>
      <c r="D13">
        <v>22895</v>
      </c>
      <c r="E13" t="s">
        <v>155</v>
      </c>
      <c r="F13" t="s">
        <v>156</v>
      </c>
      <c r="G13">
        <v>2304</v>
      </c>
      <c r="H13">
        <v>0</v>
      </c>
      <c r="I13">
        <v>0</v>
      </c>
      <c r="J13">
        <v>0</v>
      </c>
      <c r="K13">
        <v>0</v>
      </c>
      <c r="L13">
        <f t="shared" si="0"/>
        <v>0</v>
      </c>
      <c r="M13" s="1">
        <f t="shared" si="5"/>
        <v>0</v>
      </c>
      <c r="N13">
        <v>1</v>
      </c>
      <c r="O13">
        <v>660472</v>
      </c>
      <c r="P13">
        <v>0</v>
      </c>
      <c r="Q13" s="1">
        <f t="shared" si="6"/>
        <v>0</v>
      </c>
      <c r="R13">
        <v>54134</v>
      </c>
      <c r="S13">
        <f t="shared" si="3"/>
        <v>4.3383947939262472E-2</v>
      </c>
      <c r="T13">
        <f t="shared" si="4"/>
        <v>7.5753632071379187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123</v>
      </c>
    </row>
    <row r="14" spans="1:27" x14ac:dyDescent="0.25">
      <c r="A14" t="s">
        <v>104</v>
      </c>
      <c r="B14" t="s">
        <v>157</v>
      </c>
      <c r="C14">
        <v>3399</v>
      </c>
      <c r="D14">
        <v>971574</v>
      </c>
      <c r="E14" t="s">
        <v>158</v>
      </c>
      <c r="F14" t="s">
        <v>159</v>
      </c>
      <c r="G14">
        <v>2840</v>
      </c>
      <c r="H14">
        <v>0</v>
      </c>
      <c r="I14">
        <v>0</v>
      </c>
      <c r="J14">
        <v>0</v>
      </c>
      <c r="K14">
        <v>0</v>
      </c>
      <c r="L14">
        <f t="shared" si="0"/>
        <v>0</v>
      </c>
      <c r="M14" s="1">
        <f t="shared" si="5"/>
        <v>0</v>
      </c>
      <c r="N14">
        <v>2</v>
      </c>
      <c r="O14">
        <v>911777</v>
      </c>
      <c r="P14">
        <v>0</v>
      </c>
      <c r="Q14" s="1">
        <f t="shared" si="6"/>
        <v>0</v>
      </c>
      <c r="R14">
        <v>20595</v>
      </c>
      <c r="S14">
        <f t="shared" si="3"/>
        <v>7.0372976776917659E-2</v>
      </c>
      <c r="T14">
        <f t="shared" si="4"/>
        <v>2.2088822916175093</v>
      </c>
      <c r="U14">
        <v>17</v>
      </c>
      <c r="V14">
        <v>10</v>
      </c>
      <c r="W14">
        <v>21</v>
      </c>
      <c r="X14">
        <v>42</v>
      </c>
      <c r="Y14">
        <v>52</v>
      </c>
      <c r="Z14">
        <v>3.7</v>
      </c>
      <c r="AA14" t="s">
        <v>160</v>
      </c>
    </row>
    <row r="15" spans="1:27" x14ac:dyDescent="0.25">
      <c r="A15" t="s">
        <v>74</v>
      </c>
      <c r="B15" t="s">
        <v>161</v>
      </c>
      <c r="C15">
        <v>35</v>
      </c>
      <c r="D15">
        <v>6370</v>
      </c>
      <c r="E15" t="s">
        <v>162</v>
      </c>
      <c r="F15" t="s">
        <v>163</v>
      </c>
      <c r="G15">
        <v>82</v>
      </c>
      <c r="H15">
        <v>0</v>
      </c>
      <c r="I15">
        <v>0</v>
      </c>
      <c r="J15">
        <v>0</v>
      </c>
      <c r="K15">
        <v>0</v>
      </c>
      <c r="L15">
        <f t="shared" si="0"/>
        <v>0</v>
      </c>
      <c r="M15" s="1">
        <f t="shared" si="5"/>
        <v>0</v>
      </c>
      <c r="N15">
        <v>2260</v>
      </c>
      <c r="O15">
        <v>93325</v>
      </c>
      <c r="P15">
        <v>0</v>
      </c>
      <c r="Q15" s="1">
        <f t="shared" si="6"/>
        <v>0</v>
      </c>
      <c r="R15">
        <v>1197987</v>
      </c>
      <c r="S15">
        <f t="shared" si="3"/>
        <v>96.498719043552512</v>
      </c>
      <c r="T15">
        <f t="shared" si="4"/>
        <v>92.772854275341658</v>
      </c>
      <c r="U15">
        <v>11</v>
      </c>
      <c r="V15">
        <v>7</v>
      </c>
      <c r="W15">
        <v>8</v>
      </c>
      <c r="X15">
        <v>9</v>
      </c>
      <c r="Y15">
        <v>75</v>
      </c>
      <c r="Z15">
        <v>4.2</v>
      </c>
      <c r="AA15" t="s">
        <v>160</v>
      </c>
    </row>
    <row r="16" spans="1:27" x14ac:dyDescent="0.25">
      <c r="A16" t="s">
        <v>34</v>
      </c>
      <c r="B16" t="s">
        <v>164</v>
      </c>
      <c r="C16">
        <v>31</v>
      </c>
      <c r="D16">
        <v>10803</v>
      </c>
      <c r="E16" t="s">
        <v>165</v>
      </c>
      <c r="F16" t="s">
        <v>166</v>
      </c>
      <c r="G16">
        <v>11</v>
      </c>
      <c r="H16">
        <v>0</v>
      </c>
      <c r="I16">
        <v>0</v>
      </c>
      <c r="J16">
        <v>0</v>
      </c>
      <c r="K16">
        <v>0</v>
      </c>
      <c r="L16">
        <f t="shared" si="0"/>
        <v>0</v>
      </c>
      <c r="M16" s="1">
        <f t="shared" si="5"/>
        <v>0</v>
      </c>
      <c r="N16">
        <v>40</v>
      </c>
      <c r="O16">
        <v>1941</v>
      </c>
      <c r="P16">
        <v>0</v>
      </c>
      <c r="Q16" s="1">
        <f t="shared" si="6"/>
        <v>0</v>
      </c>
      <c r="R16">
        <v>10299</v>
      </c>
      <c r="S16">
        <f t="shared" si="3"/>
        <v>78.431372549019613</v>
      </c>
      <c r="T16">
        <f t="shared" si="4"/>
        <v>84.142156862745097</v>
      </c>
      <c r="U16">
        <v>1</v>
      </c>
      <c r="V16">
        <v>0</v>
      </c>
      <c r="W16">
        <v>0</v>
      </c>
      <c r="X16">
        <v>0</v>
      </c>
      <c r="Y16">
        <v>1</v>
      </c>
      <c r="Z16">
        <v>3</v>
      </c>
      <c r="AA16" t="s">
        <v>131</v>
      </c>
    </row>
    <row r="17" spans="1:27" x14ac:dyDescent="0.25">
      <c r="A17" t="s">
        <v>116</v>
      </c>
      <c r="B17" t="s">
        <v>128</v>
      </c>
      <c r="C17">
        <v>330</v>
      </c>
      <c r="D17">
        <v>68381</v>
      </c>
      <c r="E17" t="s">
        <v>167</v>
      </c>
      <c r="F17" t="s">
        <v>168</v>
      </c>
      <c r="G17">
        <v>1242</v>
      </c>
      <c r="H17">
        <v>312</v>
      </c>
      <c r="I17">
        <v>0</v>
      </c>
      <c r="J17">
        <v>0</v>
      </c>
      <c r="K17">
        <v>0</v>
      </c>
      <c r="L17">
        <f t="shared" si="0"/>
        <v>312</v>
      </c>
      <c r="M17" s="1">
        <f t="shared" si="5"/>
        <v>94.545454545454547</v>
      </c>
      <c r="N17">
        <v>20</v>
      </c>
      <c r="O17">
        <v>206714</v>
      </c>
      <c r="P17">
        <v>56617</v>
      </c>
      <c r="Q17" s="1">
        <f t="shared" si="6"/>
        <v>82.796390810312815</v>
      </c>
      <c r="R17">
        <v>12799</v>
      </c>
      <c r="S17">
        <f t="shared" si="3"/>
        <v>1.2706480304955527</v>
      </c>
      <c r="T17">
        <f t="shared" si="4"/>
        <v>4.63513562452468</v>
      </c>
      <c r="U17">
        <v>1</v>
      </c>
      <c r="V17">
        <v>0</v>
      </c>
      <c r="W17">
        <v>0</v>
      </c>
      <c r="X17">
        <v>0</v>
      </c>
      <c r="Y17">
        <v>3</v>
      </c>
      <c r="Z17">
        <v>4</v>
      </c>
      <c r="AA17" t="s">
        <v>131</v>
      </c>
    </row>
    <row r="18" spans="1:27" x14ac:dyDescent="0.25">
      <c r="A18" t="s">
        <v>97</v>
      </c>
      <c r="B18" t="s">
        <v>169</v>
      </c>
      <c r="C18">
        <v>927</v>
      </c>
      <c r="D18">
        <v>82649</v>
      </c>
      <c r="E18" t="s">
        <v>170</v>
      </c>
      <c r="F18" t="s">
        <v>171</v>
      </c>
      <c r="G18">
        <v>2016</v>
      </c>
      <c r="H18">
        <v>486</v>
      </c>
      <c r="I18">
        <v>0</v>
      </c>
      <c r="J18">
        <v>0</v>
      </c>
      <c r="K18">
        <v>0</v>
      </c>
      <c r="L18">
        <f t="shared" si="0"/>
        <v>486</v>
      </c>
      <c r="M18" s="1">
        <f t="shared" si="5"/>
        <v>52.427184466019419</v>
      </c>
      <c r="N18">
        <v>11</v>
      </c>
      <c r="O18">
        <v>409428</v>
      </c>
      <c r="P18">
        <v>83170</v>
      </c>
      <c r="Q18" s="1">
        <f t="shared" si="6"/>
        <v>100.63037665307505</v>
      </c>
      <c r="R18">
        <v>306</v>
      </c>
      <c r="S18">
        <f t="shared" si="3"/>
        <v>0.4377238360525269</v>
      </c>
      <c r="T18">
        <f t="shared" si="4"/>
        <v>6.2081054322951329E-2</v>
      </c>
      <c r="U18">
        <v>22</v>
      </c>
      <c r="V18">
        <v>2</v>
      </c>
      <c r="W18">
        <v>1</v>
      </c>
      <c r="X18">
        <v>3</v>
      </c>
      <c r="Y18">
        <v>16</v>
      </c>
      <c r="Z18">
        <v>2.8</v>
      </c>
      <c r="AA18" t="s">
        <v>160</v>
      </c>
    </row>
    <row r="19" spans="1:27" x14ac:dyDescent="0.25">
      <c r="A19" t="s">
        <v>116</v>
      </c>
      <c r="B19" t="s">
        <v>128</v>
      </c>
      <c r="C19">
        <v>59</v>
      </c>
      <c r="D19">
        <v>17365</v>
      </c>
      <c r="E19" t="s">
        <v>172</v>
      </c>
      <c r="F19" t="s">
        <v>173</v>
      </c>
      <c r="G19">
        <v>1513</v>
      </c>
      <c r="H19">
        <v>0</v>
      </c>
      <c r="I19">
        <v>0</v>
      </c>
      <c r="J19">
        <v>0</v>
      </c>
      <c r="K19">
        <v>0</v>
      </c>
      <c r="L19">
        <f t="shared" si="0"/>
        <v>0</v>
      </c>
      <c r="M19" s="1">
        <f t="shared" si="5"/>
        <v>0</v>
      </c>
      <c r="N19">
        <v>12</v>
      </c>
      <c r="O19">
        <v>257730</v>
      </c>
      <c r="P19">
        <v>0</v>
      </c>
      <c r="Q19" s="1">
        <f t="shared" si="6"/>
        <v>0</v>
      </c>
      <c r="R19">
        <v>293</v>
      </c>
      <c r="S19">
        <f t="shared" si="3"/>
        <v>0.78688524590163933</v>
      </c>
      <c r="T19">
        <f t="shared" si="4"/>
        <v>0.11355576828422273</v>
      </c>
      <c r="U19">
        <v>0</v>
      </c>
      <c r="V19">
        <v>0</v>
      </c>
      <c r="W19">
        <v>1</v>
      </c>
      <c r="X19">
        <v>0</v>
      </c>
      <c r="Y19">
        <v>0</v>
      </c>
      <c r="Z19">
        <v>3</v>
      </c>
      <c r="AA19" t="s">
        <v>131</v>
      </c>
    </row>
    <row r="20" spans="1:27" x14ac:dyDescent="0.25">
      <c r="A20" t="s">
        <v>77</v>
      </c>
      <c r="B20" t="s">
        <v>174</v>
      </c>
      <c r="C20">
        <v>259</v>
      </c>
      <c r="D20">
        <v>306331</v>
      </c>
      <c r="E20" t="s">
        <v>175</v>
      </c>
      <c r="F20" t="s">
        <v>176</v>
      </c>
      <c r="G20">
        <v>74</v>
      </c>
      <c r="H20">
        <v>259</v>
      </c>
      <c r="I20">
        <v>0</v>
      </c>
      <c r="J20">
        <v>0</v>
      </c>
      <c r="K20">
        <v>250</v>
      </c>
      <c r="L20">
        <f t="shared" si="0"/>
        <v>9</v>
      </c>
      <c r="M20" s="1">
        <f t="shared" si="5"/>
        <v>100</v>
      </c>
      <c r="N20">
        <v>1</v>
      </c>
      <c r="O20">
        <v>42538</v>
      </c>
      <c r="P20">
        <v>306331</v>
      </c>
      <c r="Q20" s="1">
        <f t="shared" si="6"/>
        <v>100</v>
      </c>
      <c r="R20">
        <v>235958</v>
      </c>
      <c r="S20">
        <f t="shared" si="3"/>
        <v>0.29940119760479045</v>
      </c>
      <c r="T20">
        <f t="shared" si="4"/>
        <v>40.346632422921644</v>
      </c>
      <c r="U20">
        <v>2</v>
      </c>
      <c r="V20">
        <v>0</v>
      </c>
      <c r="W20">
        <v>0</v>
      </c>
      <c r="X20">
        <v>0</v>
      </c>
      <c r="Y20">
        <v>1</v>
      </c>
      <c r="Z20">
        <v>2.2999999999999998</v>
      </c>
      <c r="AA20" t="s">
        <v>131</v>
      </c>
    </row>
    <row r="21" spans="1:27" ht="15.75" customHeight="1" x14ac:dyDescent="0.25">
      <c r="A21" t="s">
        <v>84</v>
      </c>
      <c r="B21" t="s">
        <v>177</v>
      </c>
      <c r="C21">
        <v>0</v>
      </c>
      <c r="D21">
        <v>0</v>
      </c>
      <c r="E21" t="s">
        <v>178</v>
      </c>
      <c r="F21" t="s">
        <v>179</v>
      </c>
      <c r="G21">
        <v>136</v>
      </c>
      <c r="H21">
        <v>0</v>
      </c>
      <c r="I21">
        <v>0</v>
      </c>
      <c r="J21">
        <v>0</v>
      </c>
      <c r="K21">
        <v>0</v>
      </c>
      <c r="L21">
        <f t="shared" si="0"/>
        <v>0</v>
      </c>
      <c r="M21" s="1">
        <v>0</v>
      </c>
      <c r="N21">
        <v>18</v>
      </c>
      <c r="O21">
        <v>10298</v>
      </c>
      <c r="P21">
        <v>0</v>
      </c>
      <c r="Q21" s="1">
        <v>0</v>
      </c>
      <c r="R21">
        <v>14284</v>
      </c>
      <c r="S21">
        <f t="shared" si="3"/>
        <v>11.688311688311687</v>
      </c>
      <c r="T21">
        <f t="shared" si="4"/>
        <v>58.107558376047514</v>
      </c>
      <c r="U21">
        <v>2</v>
      </c>
      <c r="V21">
        <v>0</v>
      </c>
      <c r="W21">
        <v>2</v>
      </c>
      <c r="X21">
        <v>2</v>
      </c>
      <c r="Y21">
        <v>9</v>
      </c>
      <c r="Z21">
        <v>4.0999999999999996</v>
      </c>
      <c r="AA21" t="s">
        <v>112</v>
      </c>
    </row>
    <row r="22" spans="1:27" ht="15.75" customHeight="1" x14ac:dyDescent="0.25">
      <c r="A22" t="s">
        <v>79</v>
      </c>
      <c r="B22" t="s">
        <v>180</v>
      </c>
      <c r="C22">
        <v>74</v>
      </c>
      <c r="D22">
        <v>22948</v>
      </c>
      <c r="E22" t="s">
        <v>181</v>
      </c>
      <c r="F22" t="s">
        <v>182</v>
      </c>
      <c r="G22">
        <v>578</v>
      </c>
      <c r="H22">
        <v>200</v>
      </c>
      <c r="I22">
        <v>0</v>
      </c>
      <c r="J22">
        <v>0</v>
      </c>
      <c r="K22">
        <v>138</v>
      </c>
      <c r="L22">
        <f t="shared" si="0"/>
        <v>62</v>
      </c>
      <c r="M22" s="1">
        <f t="shared" ref="M22:M39" si="7">H22/C22%</f>
        <v>270.27027027027026</v>
      </c>
      <c r="N22">
        <v>1</v>
      </c>
      <c r="O22">
        <v>110965</v>
      </c>
      <c r="P22">
        <v>22948</v>
      </c>
      <c r="Q22" s="1">
        <f t="shared" ref="Q22:Q39" si="8">P22/D22%</f>
        <v>100</v>
      </c>
      <c r="R22">
        <v>37221</v>
      </c>
      <c r="S22">
        <f t="shared" si="3"/>
        <v>0.12836970474967907</v>
      </c>
      <c r="T22">
        <f t="shared" si="4"/>
        <v>21.749623102364229</v>
      </c>
      <c r="U22">
        <v>6</v>
      </c>
      <c r="V22">
        <v>4</v>
      </c>
      <c r="W22">
        <v>13</v>
      </c>
      <c r="X22">
        <v>22</v>
      </c>
      <c r="Y22">
        <v>231</v>
      </c>
      <c r="Z22">
        <v>4.7</v>
      </c>
      <c r="AA22" t="s">
        <v>160</v>
      </c>
    </row>
    <row r="23" spans="1:27" ht="15.75" customHeight="1" x14ac:dyDescent="0.25">
      <c r="A23" t="s">
        <v>122</v>
      </c>
      <c r="B23" t="s">
        <v>183</v>
      </c>
      <c r="C23">
        <v>16157</v>
      </c>
      <c r="D23">
        <v>7673530</v>
      </c>
      <c r="E23" t="s">
        <v>184</v>
      </c>
      <c r="F23" t="s">
        <v>185</v>
      </c>
      <c r="G23">
        <v>10549</v>
      </c>
      <c r="H23">
        <v>6802</v>
      </c>
      <c r="I23">
        <v>0</v>
      </c>
      <c r="J23">
        <v>0</v>
      </c>
      <c r="K23">
        <v>427</v>
      </c>
      <c r="L23">
        <f t="shared" si="0"/>
        <v>6375</v>
      </c>
      <c r="M23" s="1">
        <f t="shared" si="7"/>
        <v>42.099399641022465</v>
      </c>
      <c r="N23">
        <v>475</v>
      </c>
      <c r="O23">
        <v>3810066</v>
      </c>
      <c r="P23">
        <v>2240736</v>
      </c>
      <c r="Q23" s="1">
        <f t="shared" si="8"/>
        <v>29.20085019541202</v>
      </c>
      <c r="R23">
        <v>628331</v>
      </c>
      <c r="S23">
        <f t="shared" si="3"/>
        <v>2.664647144620218</v>
      </c>
      <c r="T23">
        <f t="shared" si="4"/>
        <v>9.4073736815841222</v>
      </c>
      <c r="U23">
        <v>2</v>
      </c>
      <c r="V23">
        <v>1</v>
      </c>
      <c r="W23">
        <v>3</v>
      </c>
      <c r="X23">
        <v>4</v>
      </c>
      <c r="Y23">
        <v>6</v>
      </c>
      <c r="Z23">
        <v>3.7</v>
      </c>
      <c r="AA23" t="s">
        <v>186</v>
      </c>
    </row>
    <row r="24" spans="1:27" ht="15.75" customHeight="1" x14ac:dyDescent="0.25">
      <c r="A24" t="s">
        <v>54</v>
      </c>
      <c r="B24" t="s">
        <v>187</v>
      </c>
      <c r="C24">
        <v>337</v>
      </c>
      <c r="D24">
        <v>55094</v>
      </c>
      <c r="E24" t="s">
        <v>188</v>
      </c>
      <c r="F24" t="s">
        <v>189</v>
      </c>
      <c r="G24">
        <v>995</v>
      </c>
      <c r="H24">
        <v>10</v>
      </c>
      <c r="I24">
        <v>0</v>
      </c>
      <c r="J24">
        <v>0</v>
      </c>
      <c r="K24">
        <v>0</v>
      </c>
      <c r="L24">
        <f t="shared" si="0"/>
        <v>10</v>
      </c>
      <c r="M24" s="1">
        <f t="shared" si="7"/>
        <v>2.9673590504451037</v>
      </c>
      <c r="N24">
        <v>7</v>
      </c>
      <c r="O24">
        <v>182792</v>
      </c>
      <c r="P24">
        <v>800</v>
      </c>
      <c r="Q24" s="1">
        <f t="shared" si="8"/>
        <v>1.4520637455984315</v>
      </c>
      <c r="R24">
        <v>4063</v>
      </c>
      <c r="S24">
        <f t="shared" si="3"/>
        <v>0.69169960474308301</v>
      </c>
      <c r="T24">
        <f t="shared" si="4"/>
        <v>2.1651434813887187</v>
      </c>
      <c r="U24">
        <v>0</v>
      </c>
      <c r="V24">
        <v>0</v>
      </c>
      <c r="W24">
        <v>0</v>
      </c>
      <c r="X24">
        <v>1</v>
      </c>
      <c r="Y24">
        <v>2</v>
      </c>
      <c r="Z24">
        <v>4.7</v>
      </c>
      <c r="AA24" t="s">
        <v>131</v>
      </c>
    </row>
    <row r="25" spans="1:27" ht="15.75" customHeight="1" x14ac:dyDescent="0.25">
      <c r="A25" t="s">
        <v>17</v>
      </c>
      <c r="B25" t="s">
        <v>190</v>
      </c>
      <c r="C25">
        <v>2</v>
      </c>
      <c r="D25">
        <v>232</v>
      </c>
      <c r="E25" t="s">
        <v>191</v>
      </c>
      <c r="F25" t="s">
        <v>192</v>
      </c>
      <c r="G25">
        <v>599</v>
      </c>
      <c r="H25">
        <v>0</v>
      </c>
      <c r="I25">
        <v>0</v>
      </c>
      <c r="J25">
        <v>0</v>
      </c>
      <c r="K25">
        <v>0</v>
      </c>
      <c r="L25">
        <f t="shared" si="0"/>
        <v>0</v>
      </c>
      <c r="M25" s="1">
        <f t="shared" si="7"/>
        <v>0</v>
      </c>
      <c r="N25">
        <v>9</v>
      </c>
      <c r="O25">
        <v>223153</v>
      </c>
      <c r="P25">
        <v>0</v>
      </c>
      <c r="Q25" s="1">
        <f t="shared" si="8"/>
        <v>0</v>
      </c>
      <c r="R25">
        <v>133357</v>
      </c>
      <c r="S25">
        <f t="shared" si="3"/>
        <v>1.4802631578947367</v>
      </c>
      <c r="T25">
        <f t="shared" si="4"/>
        <v>37.406243864127234</v>
      </c>
      <c r="U25">
        <v>0</v>
      </c>
      <c r="V25">
        <v>1</v>
      </c>
      <c r="W25">
        <v>0</v>
      </c>
      <c r="X25">
        <v>1</v>
      </c>
      <c r="Y25">
        <v>7</v>
      </c>
      <c r="Z25">
        <v>4.5999999999999996</v>
      </c>
      <c r="AA25" t="s">
        <v>186</v>
      </c>
    </row>
    <row r="26" spans="1:27" ht="15.75" customHeight="1" x14ac:dyDescent="0.25">
      <c r="A26" t="s">
        <v>82</v>
      </c>
      <c r="B26" t="s">
        <v>193</v>
      </c>
      <c r="C26">
        <v>9</v>
      </c>
      <c r="D26">
        <v>591</v>
      </c>
      <c r="E26" t="s">
        <v>194</v>
      </c>
      <c r="F26" t="s">
        <v>195</v>
      </c>
      <c r="G26">
        <v>225</v>
      </c>
      <c r="H26">
        <v>0</v>
      </c>
      <c r="I26">
        <v>0</v>
      </c>
      <c r="J26">
        <v>0</v>
      </c>
      <c r="K26">
        <v>0</v>
      </c>
      <c r="L26">
        <f t="shared" si="0"/>
        <v>0</v>
      </c>
      <c r="M26" s="1">
        <f t="shared" si="7"/>
        <v>0</v>
      </c>
      <c r="N26">
        <v>15</v>
      </c>
      <c r="O26">
        <v>82867</v>
      </c>
      <c r="P26">
        <v>0</v>
      </c>
      <c r="Q26" s="1">
        <f t="shared" si="8"/>
        <v>0</v>
      </c>
      <c r="R26">
        <v>20541</v>
      </c>
      <c r="S26">
        <f t="shared" si="3"/>
        <v>6.25</v>
      </c>
      <c r="T26">
        <f t="shared" si="4"/>
        <v>19.864033730465728</v>
      </c>
      <c r="U26">
        <v>0</v>
      </c>
      <c r="V26">
        <v>0</v>
      </c>
      <c r="W26">
        <v>0</v>
      </c>
      <c r="X26">
        <v>0</v>
      </c>
      <c r="Y26">
        <v>1</v>
      </c>
      <c r="Z26">
        <v>5</v>
      </c>
      <c r="AA26" t="s">
        <v>123</v>
      </c>
    </row>
    <row r="27" spans="1:27" ht="15.75" customHeight="1" x14ac:dyDescent="0.25">
      <c r="A27" t="s">
        <v>107</v>
      </c>
      <c r="B27" t="s">
        <v>196</v>
      </c>
      <c r="C27">
        <v>26</v>
      </c>
      <c r="D27">
        <v>3165</v>
      </c>
      <c r="E27" t="s">
        <v>197</v>
      </c>
      <c r="F27" t="s">
        <v>198</v>
      </c>
      <c r="G27">
        <v>15</v>
      </c>
      <c r="H27">
        <v>16</v>
      </c>
      <c r="I27">
        <v>0</v>
      </c>
      <c r="J27">
        <v>0</v>
      </c>
      <c r="K27">
        <v>0</v>
      </c>
      <c r="L27">
        <f t="shared" si="0"/>
        <v>16</v>
      </c>
      <c r="M27" s="1">
        <f t="shared" si="7"/>
        <v>61.538461538461533</v>
      </c>
      <c r="N27">
        <v>14</v>
      </c>
      <c r="O27">
        <v>8548</v>
      </c>
      <c r="P27">
        <v>1970</v>
      </c>
      <c r="Q27" s="1">
        <f t="shared" si="8"/>
        <v>62.243285939968409</v>
      </c>
      <c r="R27">
        <v>6130</v>
      </c>
      <c r="S27">
        <f t="shared" si="3"/>
        <v>31.111111111111111</v>
      </c>
      <c r="T27">
        <f t="shared" si="4"/>
        <v>36.82123978856319</v>
      </c>
      <c r="U27">
        <v>0</v>
      </c>
      <c r="V27">
        <v>0</v>
      </c>
      <c r="W27">
        <v>0</v>
      </c>
      <c r="X27">
        <v>0</v>
      </c>
      <c r="Y27">
        <v>6</v>
      </c>
      <c r="Z27">
        <v>5</v>
      </c>
      <c r="AA27" t="s">
        <v>123</v>
      </c>
    </row>
    <row r="28" spans="1:27" ht="15.75" customHeight="1" x14ac:dyDescent="0.25">
      <c r="A28" t="s">
        <v>81</v>
      </c>
      <c r="B28" t="s">
        <v>199</v>
      </c>
      <c r="C28">
        <v>58</v>
      </c>
      <c r="D28">
        <v>4587</v>
      </c>
      <c r="E28" t="s">
        <v>200</v>
      </c>
      <c r="F28" t="s">
        <v>201</v>
      </c>
      <c r="G28">
        <v>31</v>
      </c>
      <c r="H28">
        <v>0</v>
      </c>
      <c r="I28">
        <v>0</v>
      </c>
      <c r="J28">
        <v>0</v>
      </c>
      <c r="K28">
        <v>0</v>
      </c>
      <c r="L28">
        <f t="shared" si="0"/>
        <v>0</v>
      </c>
      <c r="M28" s="1">
        <f t="shared" si="7"/>
        <v>0</v>
      </c>
      <c r="N28">
        <v>23</v>
      </c>
      <c r="O28">
        <v>38464</v>
      </c>
      <c r="P28">
        <v>0</v>
      </c>
      <c r="Q28" s="1">
        <f t="shared" si="8"/>
        <v>0</v>
      </c>
      <c r="R28">
        <v>10374</v>
      </c>
      <c r="S28">
        <f t="shared" si="3"/>
        <v>42.592592592592588</v>
      </c>
      <c r="T28">
        <f t="shared" si="4"/>
        <v>21.241656087472869</v>
      </c>
      <c r="U28">
        <v>60</v>
      </c>
      <c r="V28">
        <v>54</v>
      </c>
      <c r="W28">
        <v>79</v>
      </c>
      <c r="X28">
        <v>178</v>
      </c>
      <c r="Y28">
        <v>612</v>
      </c>
      <c r="Z28">
        <v>4.2</v>
      </c>
      <c r="AA28" t="s">
        <v>127</v>
      </c>
    </row>
    <row r="29" spans="1:27" ht="15.75" customHeight="1" x14ac:dyDescent="0.25">
      <c r="A29" t="s">
        <v>101</v>
      </c>
      <c r="B29" t="s">
        <v>202</v>
      </c>
      <c r="C29">
        <v>13</v>
      </c>
      <c r="D29">
        <v>76</v>
      </c>
      <c r="E29" t="s">
        <v>203</v>
      </c>
      <c r="F29" t="s">
        <v>204</v>
      </c>
      <c r="G29">
        <v>612</v>
      </c>
      <c r="H29">
        <v>0</v>
      </c>
      <c r="I29">
        <v>0</v>
      </c>
      <c r="J29">
        <v>0</v>
      </c>
      <c r="K29">
        <v>0</v>
      </c>
      <c r="L29">
        <f t="shared" si="0"/>
        <v>0</v>
      </c>
      <c r="M29" s="1">
        <f t="shared" si="7"/>
        <v>0</v>
      </c>
      <c r="N29">
        <v>36</v>
      </c>
      <c r="O29">
        <v>276011</v>
      </c>
      <c r="P29">
        <v>0</v>
      </c>
      <c r="Q29" s="1">
        <f t="shared" si="8"/>
        <v>0</v>
      </c>
      <c r="R29">
        <v>13914</v>
      </c>
      <c r="S29">
        <f t="shared" si="3"/>
        <v>5.5555555555555554</v>
      </c>
      <c r="T29">
        <f t="shared" si="4"/>
        <v>4.7991721997068204</v>
      </c>
      <c r="U29">
        <v>0</v>
      </c>
      <c r="V29">
        <v>0</v>
      </c>
      <c r="W29">
        <v>0</v>
      </c>
      <c r="X29">
        <v>0</v>
      </c>
      <c r="Y29">
        <v>4</v>
      </c>
      <c r="Z29">
        <v>5</v>
      </c>
      <c r="AA29" t="s">
        <v>123</v>
      </c>
    </row>
    <row r="30" spans="1:27" ht="15.75" customHeight="1" x14ac:dyDescent="0.25">
      <c r="A30" t="s">
        <v>54</v>
      </c>
      <c r="B30" t="s">
        <v>187</v>
      </c>
      <c r="C30">
        <v>1021</v>
      </c>
      <c r="D30">
        <v>157487</v>
      </c>
      <c r="E30" t="s">
        <v>205</v>
      </c>
      <c r="F30" t="s">
        <v>206</v>
      </c>
      <c r="G30">
        <v>311</v>
      </c>
      <c r="H30">
        <v>6</v>
      </c>
      <c r="I30">
        <v>0</v>
      </c>
      <c r="J30">
        <v>0</v>
      </c>
      <c r="K30">
        <v>0</v>
      </c>
      <c r="L30">
        <f t="shared" si="0"/>
        <v>6</v>
      </c>
      <c r="M30" s="1">
        <f t="shared" si="7"/>
        <v>0.5876591576885406</v>
      </c>
      <c r="N30">
        <v>102</v>
      </c>
      <c r="O30">
        <v>80399</v>
      </c>
      <c r="P30">
        <v>379</v>
      </c>
      <c r="Q30" s="1">
        <f t="shared" si="8"/>
        <v>0.24065478420441053</v>
      </c>
      <c r="R30">
        <v>20374</v>
      </c>
      <c r="S30">
        <f t="shared" si="3"/>
        <v>24.343675417661096</v>
      </c>
      <c r="T30">
        <f t="shared" si="4"/>
        <v>20.141964568174629</v>
      </c>
      <c r="U30">
        <v>2</v>
      </c>
      <c r="V30">
        <v>1</v>
      </c>
      <c r="W30">
        <v>0</v>
      </c>
      <c r="X30">
        <v>4</v>
      </c>
      <c r="Y30">
        <v>6</v>
      </c>
      <c r="Z30">
        <v>3.8</v>
      </c>
      <c r="AA30" t="s">
        <v>112</v>
      </c>
    </row>
    <row r="31" spans="1:27" ht="15.75" customHeight="1" x14ac:dyDescent="0.25">
      <c r="A31" t="s">
        <v>80</v>
      </c>
      <c r="B31" t="s">
        <v>207</v>
      </c>
      <c r="C31">
        <v>21</v>
      </c>
      <c r="D31">
        <v>700</v>
      </c>
      <c r="E31" t="s">
        <v>208</v>
      </c>
      <c r="F31" t="s">
        <v>209</v>
      </c>
      <c r="G31">
        <v>4</v>
      </c>
      <c r="H31">
        <v>0</v>
      </c>
      <c r="I31">
        <v>0</v>
      </c>
      <c r="J31">
        <v>0</v>
      </c>
      <c r="K31">
        <v>0</v>
      </c>
      <c r="L31">
        <f t="shared" si="0"/>
        <v>0</v>
      </c>
      <c r="M31" s="1">
        <f t="shared" si="7"/>
        <v>0</v>
      </c>
      <c r="N31">
        <v>18</v>
      </c>
      <c r="O31">
        <v>3836</v>
      </c>
      <c r="P31">
        <v>0</v>
      </c>
      <c r="Q31" s="1">
        <f t="shared" si="8"/>
        <v>0</v>
      </c>
      <c r="R31">
        <v>7851</v>
      </c>
      <c r="S31">
        <f t="shared" si="3"/>
        <v>81.818181818181813</v>
      </c>
      <c r="T31">
        <f t="shared" si="4"/>
        <v>67.177205441944039</v>
      </c>
      <c r="U31">
        <v>2</v>
      </c>
      <c r="V31">
        <v>1</v>
      </c>
      <c r="W31">
        <v>1</v>
      </c>
      <c r="X31">
        <v>2</v>
      </c>
      <c r="Y31">
        <v>21</v>
      </c>
      <c r="Z31">
        <v>4.4000000000000004</v>
      </c>
      <c r="AA31" t="s">
        <v>112</v>
      </c>
    </row>
    <row r="32" spans="1:27" ht="15.75" customHeight="1" x14ac:dyDescent="0.25">
      <c r="A32" t="s">
        <v>97</v>
      </c>
      <c r="B32" t="s">
        <v>169</v>
      </c>
      <c r="C32">
        <v>1320</v>
      </c>
      <c r="D32">
        <v>116783</v>
      </c>
      <c r="E32" t="s">
        <v>210</v>
      </c>
      <c r="F32" t="s">
        <v>211</v>
      </c>
      <c r="G32">
        <v>1623</v>
      </c>
      <c r="H32">
        <v>0</v>
      </c>
      <c r="I32">
        <v>0</v>
      </c>
      <c r="J32">
        <v>0</v>
      </c>
      <c r="K32">
        <v>0</v>
      </c>
      <c r="L32">
        <f t="shared" si="0"/>
        <v>0</v>
      </c>
      <c r="M32" s="1">
        <f t="shared" si="7"/>
        <v>0</v>
      </c>
      <c r="N32">
        <v>11</v>
      </c>
      <c r="O32">
        <v>375294</v>
      </c>
      <c r="P32">
        <v>0</v>
      </c>
      <c r="Q32" s="1">
        <f t="shared" si="8"/>
        <v>0</v>
      </c>
      <c r="R32">
        <v>113154</v>
      </c>
      <c r="S32">
        <f t="shared" si="3"/>
        <v>0.67319461444308448</v>
      </c>
      <c r="T32">
        <f t="shared" si="4"/>
        <v>23.166027908805034</v>
      </c>
      <c r="U32">
        <v>2</v>
      </c>
      <c r="V32">
        <v>0</v>
      </c>
      <c r="W32">
        <v>0</v>
      </c>
      <c r="X32">
        <v>0</v>
      </c>
      <c r="Y32">
        <v>12</v>
      </c>
      <c r="Z32">
        <v>4.4000000000000004</v>
      </c>
      <c r="AA32" t="s">
        <v>186</v>
      </c>
    </row>
    <row r="33" spans="1:27" ht="15.75" customHeight="1" x14ac:dyDescent="0.25">
      <c r="A33" t="s">
        <v>69</v>
      </c>
      <c r="B33" t="s">
        <v>212</v>
      </c>
      <c r="C33">
        <v>634</v>
      </c>
      <c r="D33">
        <v>219162</v>
      </c>
      <c r="E33" t="s">
        <v>213</v>
      </c>
      <c r="F33" t="s">
        <v>214</v>
      </c>
      <c r="G33">
        <v>2465</v>
      </c>
      <c r="H33">
        <v>0</v>
      </c>
      <c r="I33">
        <v>0</v>
      </c>
      <c r="J33">
        <v>0</v>
      </c>
      <c r="K33">
        <v>0</v>
      </c>
      <c r="L33">
        <f t="shared" si="0"/>
        <v>0</v>
      </c>
      <c r="M33" s="1">
        <f t="shared" si="7"/>
        <v>0</v>
      </c>
      <c r="N33">
        <v>40</v>
      </c>
      <c r="O33">
        <v>588544</v>
      </c>
      <c r="P33">
        <v>0</v>
      </c>
      <c r="Q33" s="1">
        <f t="shared" si="8"/>
        <v>0</v>
      </c>
      <c r="R33">
        <v>3694</v>
      </c>
      <c r="S33">
        <f t="shared" si="3"/>
        <v>1.5968063872255489</v>
      </c>
      <c r="T33">
        <f t="shared" si="4"/>
        <v>0.62373572786616194</v>
      </c>
      <c r="U33">
        <v>19</v>
      </c>
      <c r="V33">
        <v>3</v>
      </c>
      <c r="W33">
        <v>7</v>
      </c>
      <c r="X33">
        <v>14</v>
      </c>
      <c r="Y33">
        <v>253</v>
      </c>
      <c r="Z33">
        <v>4.5999999999999996</v>
      </c>
      <c r="AA33" t="s">
        <v>112</v>
      </c>
    </row>
    <row r="34" spans="1:27" ht="15.75" customHeight="1" x14ac:dyDescent="0.25">
      <c r="A34" t="s">
        <v>97</v>
      </c>
      <c r="B34" t="s">
        <v>169</v>
      </c>
      <c r="C34">
        <v>916</v>
      </c>
      <c r="D34">
        <v>82341</v>
      </c>
      <c r="E34" t="s">
        <v>215</v>
      </c>
      <c r="F34" t="s">
        <v>216</v>
      </c>
      <c r="G34">
        <v>2027</v>
      </c>
      <c r="H34">
        <v>0</v>
      </c>
      <c r="I34">
        <v>0</v>
      </c>
      <c r="J34">
        <v>0</v>
      </c>
      <c r="K34">
        <v>0</v>
      </c>
      <c r="L34">
        <f t="shared" si="0"/>
        <v>0</v>
      </c>
      <c r="M34" s="1">
        <f t="shared" si="7"/>
        <v>0</v>
      </c>
      <c r="N34">
        <v>4</v>
      </c>
      <c r="O34">
        <v>409736</v>
      </c>
      <c r="P34">
        <v>0</v>
      </c>
      <c r="Q34" s="1">
        <f t="shared" si="8"/>
        <v>0</v>
      </c>
      <c r="R34">
        <v>3898</v>
      </c>
      <c r="S34">
        <f t="shared" si="3"/>
        <v>0.19694731659281142</v>
      </c>
      <c r="T34">
        <f t="shared" si="4"/>
        <v>0.94237901139654856</v>
      </c>
      <c r="U34">
        <v>7</v>
      </c>
      <c r="V34">
        <v>0</v>
      </c>
      <c r="W34">
        <v>1</v>
      </c>
      <c r="X34">
        <v>0</v>
      </c>
      <c r="Y34">
        <v>6</v>
      </c>
      <c r="Z34">
        <v>2.9</v>
      </c>
      <c r="AA34" t="s">
        <v>186</v>
      </c>
    </row>
    <row r="35" spans="1:27" ht="15.75" customHeight="1" x14ac:dyDescent="0.25">
      <c r="A35" t="s">
        <v>76</v>
      </c>
      <c r="B35" t="s">
        <v>217</v>
      </c>
      <c r="C35">
        <v>118</v>
      </c>
      <c r="D35">
        <v>23699</v>
      </c>
      <c r="E35" t="s">
        <v>218</v>
      </c>
      <c r="F35" t="s">
        <v>219</v>
      </c>
      <c r="G35">
        <v>826</v>
      </c>
      <c r="H35">
        <v>0</v>
      </c>
      <c r="I35">
        <v>0</v>
      </c>
      <c r="J35">
        <v>0</v>
      </c>
      <c r="K35">
        <v>0</v>
      </c>
      <c r="L35">
        <f t="shared" si="0"/>
        <v>0</v>
      </c>
      <c r="M35" s="1">
        <f t="shared" si="7"/>
        <v>0</v>
      </c>
      <c r="N35">
        <v>295</v>
      </c>
      <c r="O35">
        <v>283899</v>
      </c>
      <c r="P35">
        <v>0</v>
      </c>
      <c r="Q35" s="1">
        <f t="shared" si="8"/>
        <v>0</v>
      </c>
      <c r="R35">
        <v>20286</v>
      </c>
      <c r="S35">
        <f t="shared" si="3"/>
        <v>26.315789473684209</v>
      </c>
      <c r="T35">
        <f t="shared" si="4"/>
        <v>6.6689678978253371</v>
      </c>
      <c r="U35">
        <v>8</v>
      </c>
      <c r="V35">
        <v>4</v>
      </c>
      <c r="W35">
        <v>18</v>
      </c>
      <c r="X35">
        <v>27</v>
      </c>
      <c r="Y35">
        <v>91</v>
      </c>
      <c r="Z35">
        <v>4.3</v>
      </c>
      <c r="AA35" t="s">
        <v>135</v>
      </c>
    </row>
    <row r="36" spans="1:27" ht="15.75" customHeight="1" x14ac:dyDescent="0.25">
      <c r="A36" t="s">
        <v>97</v>
      </c>
      <c r="B36" t="s">
        <v>169</v>
      </c>
      <c r="C36">
        <v>827</v>
      </c>
      <c r="D36">
        <v>76806</v>
      </c>
      <c r="E36" t="s">
        <v>220</v>
      </c>
      <c r="F36" t="s">
        <v>221</v>
      </c>
      <c r="G36">
        <v>2116</v>
      </c>
      <c r="H36">
        <v>0</v>
      </c>
      <c r="I36">
        <v>0</v>
      </c>
      <c r="J36">
        <v>0</v>
      </c>
      <c r="K36">
        <v>0</v>
      </c>
      <c r="L36">
        <f t="shared" si="0"/>
        <v>0</v>
      </c>
      <c r="M36" s="1">
        <f t="shared" si="7"/>
        <v>0</v>
      </c>
      <c r="N36">
        <v>10</v>
      </c>
      <c r="O36">
        <v>415271</v>
      </c>
      <c r="P36">
        <v>0</v>
      </c>
      <c r="Q36" s="1">
        <f t="shared" si="8"/>
        <v>0</v>
      </c>
      <c r="R36">
        <v>1186</v>
      </c>
      <c r="S36">
        <f t="shared" si="3"/>
        <v>0.47036688617121353</v>
      </c>
      <c r="T36">
        <f t="shared" si="4"/>
        <v>0.28478330295804849</v>
      </c>
      <c r="U36">
        <v>1</v>
      </c>
      <c r="V36">
        <v>0</v>
      </c>
      <c r="W36">
        <v>2</v>
      </c>
      <c r="X36">
        <v>5</v>
      </c>
      <c r="Y36">
        <v>44</v>
      </c>
      <c r="Z36">
        <v>4.8</v>
      </c>
      <c r="AA36" t="s">
        <v>112</v>
      </c>
    </row>
    <row r="37" spans="1:27" ht="15.75" customHeight="1" x14ac:dyDescent="0.25">
      <c r="A37" t="s">
        <v>37</v>
      </c>
      <c r="B37" t="s">
        <v>222</v>
      </c>
      <c r="C37">
        <v>1779</v>
      </c>
      <c r="D37">
        <v>395540</v>
      </c>
      <c r="E37" t="s">
        <v>223</v>
      </c>
      <c r="F37" t="s">
        <v>224</v>
      </c>
      <c r="G37">
        <v>5680</v>
      </c>
      <c r="H37">
        <v>137</v>
      </c>
      <c r="I37">
        <v>0</v>
      </c>
      <c r="J37">
        <v>0</v>
      </c>
      <c r="K37">
        <v>0</v>
      </c>
      <c r="L37">
        <f t="shared" si="0"/>
        <v>137</v>
      </c>
      <c r="M37" s="1">
        <f t="shared" si="7"/>
        <v>7.7009555930297928</v>
      </c>
      <c r="N37">
        <v>509</v>
      </c>
      <c r="O37">
        <v>1508691</v>
      </c>
      <c r="P37">
        <v>30118</v>
      </c>
      <c r="Q37" s="1">
        <f t="shared" si="8"/>
        <v>7.6144005663144059</v>
      </c>
      <c r="R37">
        <v>141767</v>
      </c>
      <c r="S37">
        <f t="shared" si="3"/>
        <v>8.0461587100853631</v>
      </c>
      <c r="T37">
        <f t="shared" si="4"/>
        <v>8.4356196922959761</v>
      </c>
      <c r="U37">
        <v>5</v>
      </c>
      <c r="V37">
        <v>1</v>
      </c>
      <c r="W37">
        <v>0</v>
      </c>
      <c r="X37">
        <v>1</v>
      </c>
      <c r="Y37">
        <v>2</v>
      </c>
      <c r="Z37">
        <v>2.2999999999999998</v>
      </c>
      <c r="AA37" t="s">
        <v>131</v>
      </c>
    </row>
    <row r="38" spans="1:27" ht="15.75" customHeight="1" x14ac:dyDescent="0.25">
      <c r="A38" t="s">
        <v>57</v>
      </c>
      <c r="B38" t="s">
        <v>225</v>
      </c>
      <c r="C38">
        <v>8</v>
      </c>
      <c r="D38">
        <v>241</v>
      </c>
      <c r="E38" t="s">
        <v>226</v>
      </c>
      <c r="F38" t="s">
        <v>227</v>
      </c>
      <c r="G38">
        <v>2</v>
      </c>
      <c r="H38">
        <v>0</v>
      </c>
      <c r="I38">
        <v>0</v>
      </c>
      <c r="J38">
        <v>0</v>
      </c>
      <c r="K38">
        <v>0</v>
      </c>
      <c r="L38">
        <f t="shared" si="0"/>
        <v>0</v>
      </c>
      <c r="M38" s="1">
        <f t="shared" si="7"/>
        <v>0</v>
      </c>
      <c r="N38">
        <v>40</v>
      </c>
      <c r="O38">
        <v>31159</v>
      </c>
      <c r="P38">
        <v>0</v>
      </c>
      <c r="Q38" s="1">
        <f t="shared" si="8"/>
        <v>0</v>
      </c>
      <c r="R38">
        <v>176960</v>
      </c>
      <c r="S38">
        <f t="shared" si="3"/>
        <v>95.238095238095241</v>
      </c>
      <c r="T38">
        <f t="shared" si="4"/>
        <v>85.028277091471708</v>
      </c>
      <c r="U38">
        <v>4</v>
      </c>
      <c r="V38">
        <v>4</v>
      </c>
      <c r="W38">
        <v>3</v>
      </c>
      <c r="X38">
        <v>2</v>
      </c>
      <c r="Y38">
        <v>19</v>
      </c>
      <c r="Z38">
        <v>3.9</v>
      </c>
      <c r="AA38" t="s">
        <v>112</v>
      </c>
    </row>
    <row r="39" spans="1:27" ht="15.75" customHeight="1" x14ac:dyDescent="0.25">
      <c r="A39" t="s">
        <v>73</v>
      </c>
      <c r="B39" t="s">
        <v>228</v>
      </c>
      <c r="C39">
        <v>1021</v>
      </c>
      <c r="D39">
        <v>216158</v>
      </c>
      <c r="E39" t="s">
        <v>229</v>
      </c>
      <c r="F39" t="s">
        <v>230</v>
      </c>
      <c r="G39">
        <v>1502</v>
      </c>
      <c r="H39">
        <v>0</v>
      </c>
      <c r="I39">
        <v>0</v>
      </c>
      <c r="J39">
        <v>0</v>
      </c>
      <c r="K39">
        <v>0</v>
      </c>
      <c r="L39">
        <f t="shared" si="0"/>
        <v>0</v>
      </c>
      <c r="M39" s="1">
        <f t="shared" si="7"/>
        <v>0</v>
      </c>
      <c r="N39">
        <v>320</v>
      </c>
      <c r="O39">
        <v>323645</v>
      </c>
      <c r="P39">
        <v>0</v>
      </c>
      <c r="Q39" s="1">
        <f t="shared" si="8"/>
        <v>0</v>
      </c>
      <c r="R39">
        <v>201041</v>
      </c>
      <c r="S39">
        <f t="shared" si="3"/>
        <v>17.563117453347971</v>
      </c>
      <c r="T39">
        <f t="shared" si="4"/>
        <v>38.316440690241407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131</v>
      </c>
    </row>
    <row r="40" spans="1:27" ht="15.75" customHeight="1" x14ac:dyDescent="0.25">
      <c r="A40" t="s">
        <v>69</v>
      </c>
      <c r="B40" t="s">
        <v>212</v>
      </c>
      <c r="C40">
        <v>0</v>
      </c>
      <c r="D40">
        <v>0</v>
      </c>
      <c r="E40" t="s">
        <v>231</v>
      </c>
      <c r="F40" t="s">
        <v>232</v>
      </c>
      <c r="G40">
        <v>3120</v>
      </c>
      <c r="H40">
        <v>0</v>
      </c>
      <c r="I40">
        <v>0</v>
      </c>
      <c r="J40">
        <v>0</v>
      </c>
      <c r="K40">
        <v>0</v>
      </c>
      <c r="L40">
        <f t="shared" si="0"/>
        <v>0</v>
      </c>
      <c r="M40" s="1">
        <v>0</v>
      </c>
      <c r="N40">
        <v>6</v>
      </c>
      <c r="O40">
        <v>810120</v>
      </c>
      <c r="P40">
        <v>-6398</v>
      </c>
      <c r="Q40" s="1">
        <v>0</v>
      </c>
      <c r="R40">
        <v>6398</v>
      </c>
      <c r="S40">
        <f t="shared" si="3"/>
        <v>0.19193857965451055</v>
      </c>
      <c r="T40">
        <f t="shared" si="4"/>
        <v>0.78975954179627716</v>
      </c>
      <c r="U40">
        <v>0</v>
      </c>
      <c r="V40">
        <v>0</v>
      </c>
      <c r="W40">
        <v>0</v>
      </c>
      <c r="X40">
        <v>1</v>
      </c>
      <c r="Y40">
        <v>4</v>
      </c>
      <c r="Z40">
        <v>4.8</v>
      </c>
      <c r="AA40" t="s">
        <v>131</v>
      </c>
    </row>
    <row r="41" spans="1:27" ht="15.75" customHeight="1" x14ac:dyDescent="0.25">
      <c r="A41" t="s">
        <v>97</v>
      </c>
      <c r="B41" t="s">
        <v>169</v>
      </c>
      <c r="C41">
        <v>97</v>
      </c>
      <c r="D41">
        <v>2617</v>
      </c>
      <c r="E41" t="s">
        <v>233</v>
      </c>
      <c r="F41" t="s">
        <v>234</v>
      </c>
      <c r="G41">
        <v>2846</v>
      </c>
      <c r="H41">
        <v>35</v>
      </c>
      <c r="I41">
        <v>0</v>
      </c>
      <c r="J41">
        <v>0</v>
      </c>
      <c r="K41">
        <v>29</v>
      </c>
      <c r="L41">
        <f t="shared" si="0"/>
        <v>6</v>
      </c>
      <c r="M41" s="1">
        <f t="shared" ref="M41:M51" si="9">H41/C41%</f>
        <v>36.082474226804123</v>
      </c>
      <c r="N41">
        <v>13</v>
      </c>
      <c r="O41">
        <v>489460</v>
      </c>
      <c r="P41">
        <v>1089</v>
      </c>
      <c r="Q41" s="1">
        <f t="shared" ref="Q41:Q51" si="10">P41/D41%</f>
        <v>41.612533435231178</v>
      </c>
      <c r="R41">
        <v>54381</v>
      </c>
      <c r="S41">
        <f t="shared" si="3"/>
        <v>0.44920525224602625</v>
      </c>
      <c r="T41">
        <f t="shared" si="4"/>
        <v>9.9794469014368818</v>
      </c>
      <c r="U41">
        <v>0</v>
      </c>
      <c r="V41">
        <v>0</v>
      </c>
      <c r="W41">
        <v>0</v>
      </c>
      <c r="X41">
        <v>0</v>
      </c>
      <c r="Y41">
        <v>4</v>
      </c>
      <c r="Z41">
        <v>5</v>
      </c>
      <c r="AA41" t="s">
        <v>131</v>
      </c>
    </row>
    <row r="42" spans="1:27" ht="15.75" customHeight="1" x14ac:dyDescent="0.25">
      <c r="A42" t="s">
        <v>91</v>
      </c>
      <c r="B42" t="s">
        <v>235</v>
      </c>
      <c r="C42">
        <v>551</v>
      </c>
      <c r="D42">
        <v>420415</v>
      </c>
      <c r="E42" t="s">
        <v>236</v>
      </c>
      <c r="F42" t="s">
        <v>237</v>
      </c>
      <c r="G42">
        <v>127</v>
      </c>
      <c r="H42">
        <v>539</v>
      </c>
      <c r="I42">
        <v>0</v>
      </c>
      <c r="J42">
        <v>0</v>
      </c>
      <c r="K42">
        <v>0</v>
      </c>
      <c r="L42">
        <f t="shared" si="0"/>
        <v>539</v>
      </c>
      <c r="M42" s="1">
        <f t="shared" si="9"/>
        <v>97.822141560798556</v>
      </c>
      <c r="N42">
        <v>41</v>
      </c>
      <c r="O42">
        <v>17804</v>
      </c>
      <c r="P42">
        <v>406077</v>
      </c>
      <c r="Q42" s="1">
        <f t="shared" si="10"/>
        <v>96.58956031540265</v>
      </c>
      <c r="R42">
        <v>316385</v>
      </c>
      <c r="S42">
        <f t="shared" si="3"/>
        <v>5.7991513437057991</v>
      </c>
      <c r="T42">
        <f t="shared" si="4"/>
        <v>42.739366660092458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146</v>
      </c>
    </row>
    <row r="43" spans="1:27" ht="15.75" customHeight="1" x14ac:dyDescent="0.25">
      <c r="A43" t="s">
        <v>62</v>
      </c>
      <c r="B43" t="s">
        <v>238</v>
      </c>
      <c r="C43">
        <v>5</v>
      </c>
      <c r="D43">
        <v>15150</v>
      </c>
      <c r="E43" t="s">
        <v>239</v>
      </c>
      <c r="F43" t="s">
        <v>240</v>
      </c>
      <c r="G43">
        <v>11</v>
      </c>
      <c r="H43">
        <v>0</v>
      </c>
      <c r="I43">
        <v>0</v>
      </c>
      <c r="J43">
        <v>0</v>
      </c>
      <c r="K43">
        <v>0</v>
      </c>
      <c r="L43">
        <f t="shared" si="0"/>
        <v>0</v>
      </c>
      <c r="M43" s="1">
        <f t="shared" si="9"/>
        <v>0</v>
      </c>
      <c r="N43">
        <v>1</v>
      </c>
      <c r="O43">
        <v>10869</v>
      </c>
      <c r="P43">
        <v>0</v>
      </c>
      <c r="Q43" s="1">
        <f t="shared" si="10"/>
        <v>0</v>
      </c>
      <c r="R43">
        <v>3111</v>
      </c>
      <c r="S43">
        <f t="shared" si="3"/>
        <v>8.3333333333333339</v>
      </c>
      <c r="T43">
        <f t="shared" si="4"/>
        <v>22.253218884120169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139</v>
      </c>
    </row>
    <row r="44" spans="1:27" ht="15.75" customHeight="1" x14ac:dyDescent="0.25">
      <c r="A44" t="s">
        <v>71</v>
      </c>
      <c r="B44" t="s">
        <v>241</v>
      </c>
      <c r="C44">
        <v>827</v>
      </c>
      <c r="D44">
        <v>41122</v>
      </c>
      <c r="E44" t="s">
        <v>242</v>
      </c>
      <c r="F44" t="s">
        <v>243</v>
      </c>
      <c r="G44">
        <v>3702</v>
      </c>
      <c r="H44">
        <v>200</v>
      </c>
      <c r="I44">
        <v>0</v>
      </c>
      <c r="J44">
        <v>0</v>
      </c>
      <c r="K44">
        <v>115</v>
      </c>
      <c r="L44">
        <f t="shared" si="0"/>
        <v>85</v>
      </c>
      <c r="M44" s="1">
        <f t="shared" si="9"/>
        <v>24.183796856106412</v>
      </c>
      <c r="N44">
        <v>14</v>
      </c>
      <c r="O44">
        <v>369361</v>
      </c>
      <c r="P44">
        <v>83</v>
      </c>
      <c r="Q44" s="1">
        <f t="shared" si="10"/>
        <v>0.20183843198288021</v>
      </c>
      <c r="R44">
        <v>3293</v>
      </c>
      <c r="S44">
        <f t="shared" si="3"/>
        <v>0.35750766087844743</v>
      </c>
      <c r="T44">
        <f t="shared" si="4"/>
        <v>0.88346474860290236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131</v>
      </c>
    </row>
    <row r="45" spans="1:27" ht="15.75" customHeight="1" x14ac:dyDescent="0.25">
      <c r="A45" t="s">
        <v>104</v>
      </c>
      <c r="B45" t="s">
        <v>157</v>
      </c>
      <c r="C45">
        <v>1785</v>
      </c>
      <c r="D45">
        <v>292497</v>
      </c>
      <c r="E45" t="s">
        <v>244</v>
      </c>
      <c r="F45" t="s">
        <v>245</v>
      </c>
      <c r="G45">
        <v>4376</v>
      </c>
      <c r="H45">
        <v>1591</v>
      </c>
      <c r="I45">
        <v>0</v>
      </c>
      <c r="J45">
        <v>0</v>
      </c>
      <c r="K45">
        <v>0</v>
      </c>
      <c r="L45">
        <f t="shared" si="0"/>
        <v>1591</v>
      </c>
      <c r="M45" s="1">
        <f t="shared" si="9"/>
        <v>89.131652661064422</v>
      </c>
      <c r="N45">
        <v>30</v>
      </c>
      <c r="O45">
        <v>1536930</v>
      </c>
      <c r="P45">
        <v>327514</v>
      </c>
      <c r="Q45" s="1">
        <f t="shared" si="10"/>
        <v>111.97174671876978</v>
      </c>
      <c r="R45">
        <v>94547</v>
      </c>
      <c r="S45">
        <f t="shared" si="3"/>
        <v>0.5002501250625313</v>
      </c>
      <c r="T45">
        <f t="shared" si="4"/>
        <v>4.8263110958651669</v>
      </c>
      <c r="U45">
        <v>38</v>
      </c>
      <c r="V45">
        <v>11</v>
      </c>
      <c r="W45">
        <v>32</v>
      </c>
      <c r="X45">
        <v>50</v>
      </c>
      <c r="Y45">
        <v>194</v>
      </c>
      <c r="Z45">
        <v>4.0999999999999996</v>
      </c>
      <c r="AA45" t="s">
        <v>246</v>
      </c>
    </row>
    <row r="46" spans="1:27" ht="15.75" customHeight="1" x14ac:dyDescent="0.25">
      <c r="A46" t="s">
        <v>31</v>
      </c>
      <c r="B46" t="s">
        <v>247</v>
      </c>
      <c r="C46">
        <v>3</v>
      </c>
      <c r="D46">
        <v>185</v>
      </c>
      <c r="E46" t="s">
        <v>248</v>
      </c>
      <c r="F46" t="s">
        <v>249</v>
      </c>
      <c r="G46">
        <v>12</v>
      </c>
      <c r="H46">
        <v>0</v>
      </c>
      <c r="I46">
        <v>0</v>
      </c>
      <c r="J46">
        <v>0</v>
      </c>
      <c r="K46">
        <v>0</v>
      </c>
      <c r="L46">
        <f t="shared" si="0"/>
        <v>0</v>
      </c>
      <c r="M46" s="1">
        <f t="shared" si="9"/>
        <v>0</v>
      </c>
      <c r="N46">
        <v>66</v>
      </c>
      <c r="O46">
        <v>127145</v>
      </c>
      <c r="P46">
        <v>0</v>
      </c>
      <c r="Q46" s="1">
        <f t="shared" si="10"/>
        <v>0</v>
      </c>
      <c r="R46">
        <v>343478</v>
      </c>
      <c r="S46">
        <f t="shared" si="3"/>
        <v>84.615384615384613</v>
      </c>
      <c r="T46">
        <f t="shared" si="4"/>
        <v>72.983683330393973</v>
      </c>
      <c r="U46">
        <v>2671</v>
      </c>
      <c r="V46">
        <v>978</v>
      </c>
      <c r="W46">
        <v>2201</v>
      </c>
      <c r="X46">
        <v>3886</v>
      </c>
      <c r="Y46">
        <v>19201</v>
      </c>
      <c r="Z46">
        <v>4.2</v>
      </c>
      <c r="AA46" t="s">
        <v>250</v>
      </c>
    </row>
    <row r="47" spans="1:27" ht="15.75" customHeight="1" x14ac:dyDescent="0.25">
      <c r="A47" t="s">
        <v>97</v>
      </c>
      <c r="B47" t="s">
        <v>169</v>
      </c>
      <c r="C47">
        <v>1333</v>
      </c>
      <c r="D47">
        <v>118117</v>
      </c>
      <c r="E47" t="s">
        <v>251</v>
      </c>
      <c r="F47" t="s">
        <v>252</v>
      </c>
      <c r="G47">
        <v>1610</v>
      </c>
      <c r="H47">
        <v>250</v>
      </c>
      <c r="I47">
        <v>0</v>
      </c>
      <c r="J47">
        <v>0</v>
      </c>
      <c r="K47">
        <v>0</v>
      </c>
      <c r="L47">
        <f t="shared" si="0"/>
        <v>250</v>
      </c>
      <c r="M47" s="1">
        <f t="shared" si="9"/>
        <v>18.75468867216804</v>
      </c>
      <c r="N47">
        <v>42</v>
      </c>
      <c r="O47">
        <v>373960</v>
      </c>
      <c r="P47">
        <v>18575</v>
      </c>
      <c r="Q47" s="1">
        <f t="shared" si="10"/>
        <v>15.725932761583852</v>
      </c>
      <c r="R47">
        <v>30497</v>
      </c>
      <c r="S47">
        <f t="shared" si="3"/>
        <v>2.2082018927444795</v>
      </c>
      <c r="T47">
        <f t="shared" si="4"/>
        <v>7.2091472985495191</v>
      </c>
      <c r="U47">
        <v>12</v>
      </c>
      <c r="V47">
        <v>3</v>
      </c>
      <c r="W47">
        <v>2</v>
      </c>
      <c r="X47">
        <v>1</v>
      </c>
      <c r="Y47">
        <v>11</v>
      </c>
      <c r="Z47">
        <v>2.9</v>
      </c>
      <c r="AA47" t="s">
        <v>186</v>
      </c>
    </row>
    <row r="48" spans="1:27" ht="15.75" customHeight="1" x14ac:dyDescent="0.25">
      <c r="A48" t="s">
        <v>65</v>
      </c>
      <c r="B48" t="s">
        <v>253</v>
      </c>
      <c r="C48">
        <v>99</v>
      </c>
      <c r="D48">
        <v>9754</v>
      </c>
      <c r="E48" t="s">
        <v>254</v>
      </c>
      <c r="F48" t="s">
        <v>255</v>
      </c>
      <c r="G48">
        <v>191</v>
      </c>
      <c r="H48">
        <v>0</v>
      </c>
      <c r="I48">
        <v>0</v>
      </c>
      <c r="J48">
        <v>0</v>
      </c>
      <c r="K48">
        <v>0</v>
      </c>
      <c r="L48">
        <f t="shared" si="0"/>
        <v>0</v>
      </c>
      <c r="M48" s="1">
        <f t="shared" si="9"/>
        <v>0</v>
      </c>
      <c r="N48">
        <v>44</v>
      </c>
      <c r="O48">
        <v>7645</v>
      </c>
      <c r="P48">
        <v>0</v>
      </c>
      <c r="Q48" s="1">
        <f t="shared" si="10"/>
        <v>0</v>
      </c>
      <c r="R48">
        <v>3913</v>
      </c>
      <c r="S48">
        <f t="shared" si="3"/>
        <v>18.723404255319149</v>
      </c>
      <c r="T48">
        <f t="shared" si="4"/>
        <v>33.855338293822463</v>
      </c>
      <c r="U48">
        <v>0</v>
      </c>
      <c r="V48">
        <v>0</v>
      </c>
      <c r="W48">
        <v>1</v>
      </c>
      <c r="X48">
        <v>1</v>
      </c>
      <c r="Y48">
        <v>1</v>
      </c>
      <c r="Z48">
        <v>4</v>
      </c>
      <c r="AA48" t="s">
        <v>112</v>
      </c>
    </row>
    <row r="49" spans="1:27" ht="15.75" customHeight="1" x14ac:dyDescent="0.25">
      <c r="A49" t="s">
        <v>97</v>
      </c>
      <c r="B49" t="s">
        <v>169</v>
      </c>
      <c r="C49">
        <v>1345</v>
      </c>
      <c r="D49">
        <v>119630</v>
      </c>
      <c r="E49" t="s">
        <v>256</v>
      </c>
      <c r="F49" t="s">
        <v>257</v>
      </c>
      <c r="G49">
        <v>1598</v>
      </c>
      <c r="H49">
        <v>260</v>
      </c>
      <c r="I49">
        <v>0</v>
      </c>
      <c r="J49">
        <v>0</v>
      </c>
      <c r="K49">
        <v>0</v>
      </c>
      <c r="L49">
        <f t="shared" si="0"/>
        <v>260</v>
      </c>
      <c r="M49" s="1">
        <f t="shared" si="9"/>
        <v>19.330855018587361</v>
      </c>
      <c r="N49">
        <v>196</v>
      </c>
      <c r="O49">
        <v>372447</v>
      </c>
      <c r="P49">
        <v>20535</v>
      </c>
      <c r="Q49" s="1">
        <f t="shared" si="10"/>
        <v>17.165426732424979</v>
      </c>
      <c r="R49">
        <v>25842</v>
      </c>
      <c r="S49">
        <f t="shared" si="3"/>
        <v>9.5423563777994165</v>
      </c>
      <c r="T49">
        <f t="shared" si="4"/>
        <v>6.1701335167039142</v>
      </c>
      <c r="U49">
        <v>0</v>
      </c>
      <c r="V49">
        <v>0</v>
      </c>
      <c r="W49">
        <v>0</v>
      </c>
      <c r="X49">
        <v>1</v>
      </c>
      <c r="Y49">
        <v>5</v>
      </c>
      <c r="Z49">
        <v>4.8</v>
      </c>
      <c r="AA49" t="s">
        <v>131</v>
      </c>
    </row>
    <row r="50" spans="1:27" ht="15.75" customHeight="1" x14ac:dyDescent="0.25">
      <c r="A50" t="s">
        <v>56</v>
      </c>
      <c r="B50" t="s">
        <v>258</v>
      </c>
      <c r="C50">
        <v>1058</v>
      </c>
      <c r="D50">
        <v>49312</v>
      </c>
      <c r="E50" t="s">
        <v>259</v>
      </c>
      <c r="F50" t="s">
        <v>260</v>
      </c>
      <c r="G50">
        <v>751</v>
      </c>
      <c r="H50">
        <v>0</v>
      </c>
      <c r="I50">
        <v>0</v>
      </c>
      <c r="J50">
        <v>0</v>
      </c>
      <c r="K50">
        <v>0</v>
      </c>
      <c r="L50">
        <f t="shared" si="0"/>
        <v>0</v>
      </c>
      <c r="M50" s="1">
        <f t="shared" si="9"/>
        <v>0</v>
      </c>
      <c r="N50">
        <v>1</v>
      </c>
      <c r="O50">
        <v>48280</v>
      </c>
      <c r="P50">
        <v>0</v>
      </c>
      <c r="Q50" s="1">
        <f t="shared" si="10"/>
        <v>0</v>
      </c>
      <c r="R50">
        <v>9568</v>
      </c>
      <c r="S50">
        <f t="shared" si="3"/>
        <v>0.13297872340425532</v>
      </c>
      <c r="T50">
        <f t="shared" si="4"/>
        <v>16.539897662840549</v>
      </c>
      <c r="U50">
        <v>6</v>
      </c>
      <c r="V50">
        <v>2</v>
      </c>
      <c r="W50">
        <v>4</v>
      </c>
      <c r="X50">
        <v>15</v>
      </c>
      <c r="Y50">
        <v>121</v>
      </c>
      <c r="Z50">
        <v>4.5999999999999996</v>
      </c>
      <c r="AA50" t="s">
        <v>135</v>
      </c>
    </row>
    <row r="51" spans="1:27" ht="15.75" customHeight="1" x14ac:dyDescent="0.25">
      <c r="A51" t="s">
        <v>37</v>
      </c>
      <c r="B51" t="s">
        <v>222</v>
      </c>
      <c r="C51">
        <v>3142</v>
      </c>
      <c r="D51">
        <v>839139</v>
      </c>
      <c r="E51" t="s">
        <v>261</v>
      </c>
      <c r="F51" t="s">
        <v>262</v>
      </c>
      <c r="G51">
        <v>4318</v>
      </c>
      <c r="H51">
        <v>492</v>
      </c>
      <c r="I51">
        <v>0</v>
      </c>
      <c r="J51">
        <v>0</v>
      </c>
      <c r="K51">
        <v>0</v>
      </c>
      <c r="L51">
        <f t="shared" si="0"/>
        <v>492</v>
      </c>
      <c r="M51" s="1">
        <f t="shared" si="9"/>
        <v>15.658816040738383</v>
      </c>
      <c r="N51">
        <v>137</v>
      </c>
      <c r="O51">
        <v>1065612</v>
      </c>
      <c r="P51">
        <v>43131</v>
      </c>
      <c r="Q51" s="1">
        <f t="shared" si="10"/>
        <v>5.1399112661907029</v>
      </c>
      <c r="R51">
        <v>45565</v>
      </c>
      <c r="S51">
        <f t="shared" si="3"/>
        <v>2.7693551647463108</v>
      </c>
      <c r="T51">
        <f t="shared" si="4"/>
        <v>3.9473866593664777</v>
      </c>
      <c r="U51">
        <v>11</v>
      </c>
      <c r="V51">
        <v>5</v>
      </c>
      <c r="W51">
        <v>7</v>
      </c>
      <c r="X51">
        <v>26</v>
      </c>
      <c r="Y51">
        <v>45</v>
      </c>
      <c r="Z51">
        <v>3.9</v>
      </c>
      <c r="AA51" t="s">
        <v>135</v>
      </c>
    </row>
    <row r="52" spans="1:27" ht="15.75" customHeight="1" x14ac:dyDescent="0.25">
      <c r="A52" t="s">
        <v>17</v>
      </c>
      <c r="B52" t="s">
        <v>190</v>
      </c>
      <c r="C52">
        <v>0</v>
      </c>
      <c r="D52">
        <v>0</v>
      </c>
      <c r="E52" t="s">
        <v>263</v>
      </c>
      <c r="F52" t="s">
        <v>264</v>
      </c>
      <c r="G52">
        <v>601</v>
      </c>
      <c r="H52">
        <v>0</v>
      </c>
      <c r="I52">
        <v>0</v>
      </c>
      <c r="J52">
        <v>0</v>
      </c>
      <c r="K52">
        <v>0</v>
      </c>
      <c r="L52">
        <f t="shared" si="0"/>
        <v>0</v>
      </c>
      <c r="M52" s="1">
        <v>0</v>
      </c>
      <c r="N52">
        <v>2</v>
      </c>
      <c r="O52">
        <v>223385</v>
      </c>
      <c r="P52">
        <v>0</v>
      </c>
      <c r="Q52" s="1">
        <v>0</v>
      </c>
      <c r="R52">
        <v>7274</v>
      </c>
      <c r="S52">
        <f t="shared" si="3"/>
        <v>0.33167495854063017</v>
      </c>
      <c r="T52">
        <f t="shared" si="4"/>
        <v>3.1535730233808348</v>
      </c>
      <c r="U52">
        <v>0</v>
      </c>
      <c r="V52">
        <v>0</v>
      </c>
      <c r="W52">
        <v>1</v>
      </c>
      <c r="X52">
        <v>0</v>
      </c>
      <c r="Y52">
        <v>5</v>
      </c>
      <c r="Z52">
        <v>4.7</v>
      </c>
      <c r="AA52" t="s">
        <v>186</v>
      </c>
    </row>
    <row r="53" spans="1:27" ht="15.75" customHeight="1" x14ac:dyDescent="0.25">
      <c r="A53" t="s">
        <v>116</v>
      </c>
      <c r="B53" t="s">
        <v>128</v>
      </c>
      <c r="C53">
        <v>498</v>
      </c>
      <c r="D53">
        <v>106799</v>
      </c>
      <c r="E53" t="s">
        <v>265</v>
      </c>
      <c r="F53" t="s">
        <v>266</v>
      </c>
      <c r="G53">
        <v>1074</v>
      </c>
      <c r="H53">
        <v>473</v>
      </c>
      <c r="I53">
        <v>0</v>
      </c>
      <c r="J53">
        <v>0</v>
      </c>
      <c r="K53">
        <v>0</v>
      </c>
      <c r="L53">
        <f t="shared" si="0"/>
        <v>473</v>
      </c>
      <c r="M53" s="1">
        <f t="shared" ref="M53:M56" si="11">H53/C53%</f>
        <v>94.97991967871485</v>
      </c>
      <c r="N53">
        <v>26</v>
      </c>
      <c r="O53">
        <v>168296</v>
      </c>
      <c r="P53">
        <v>93277</v>
      </c>
      <c r="Q53" s="1">
        <f t="shared" ref="Q53:Q56" si="12">P53/D53%</f>
        <v>87.338832760606365</v>
      </c>
      <c r="R53">
        <v>17641</v>
      </c>
      <c r="S53">
        <f t="shared" si="3"/>
        <v>1.6528925619834711</v>
      </c>
      <c r="T53">
        <f t="shared" si="4"/>
        <v>6.3180929323028217</v>
      </c>
      <c r="U53">
        <v>0</v>
      </c>
      <c r="V53">
        <v>0</v>
      </c>
      <c r="W53">
        <v>0</v>
      </c>
      <c r="X53">
        <v>0</v>
      </c>
      <c r="Y53">
        <v>2</v>
      </c>
      <c r="Z53">
        <v>5</v>
      </c>
      <c r="AA53" t="s">
        <v>131</v>
      </c>
    </row>
    <row r="54" spans="1:27" ht="15.75" customHeight="1" x14ac:dyDescent="0.25">
      <c r="A54" t="s">
        <v>54</v>
      </c>
      <c r="B54" t="s">
        <v>187</v>
      </c>
      <c r="C54">
        <v>1035</v>
      </c>
      <c r="D54">
        <v>158315</v>
      </c>
      <c r="E54" t="s">
        <v>267</v>
      </c>
      <c r="F54" t="s">
        <v>268</v>
      </c>
      <c r="G54">
        <v>297</v>
      </c>
      <c r="H54">
        <v>0</v>
      </c>
      <c r="I54">
        <v>0</v>
      </c>
      <c r="J54">
        <v>0</v>
      </c>
      <c r="K54">
        <v>0</v>
      </c>
      <c r="L54">
        <f t="shared" si="0"/>
        <v>0</v>
      </c>
      <c r="M54" s="1">
        <f t="shared" si="11"/>
        <v>0</v>
      </c>
      <c r="N54">
        <v>14</v>
      </c>
      <c r="O54">
        <v>79571</v>
      </c>
      <c r="P54">
        <v>0</v>
      </c>
      <c r="Q54" s="1">
        <f t="shared" si="12"/>
        <v>0</v>
      </c>
      <c r="R54">
        <v>9380</v>
      </c>
      <c r="S54">
        <f t="shared" si="3"/>
        <v>4.501607717041801</v>
      </c>
      <c r="T54">
        <f t="shared" si="4"/>
        <v>10.545131589301976</v>
      </c>
      <c r="U54">
        <v>2</v>
      </c>
      <c r="V54">
        <v>0</v>
      </c>
      <c r="W54">
        <v>0</v>
      </c>
      <c r="X54">
        <v>2</v>
      </c>
      <c r="Y54">
        <v>7</v>
      </c>
      <c r="Z54">
        <v>4.0999999999999996</v>
      </c>
      <c r="AA54" t="s">
        <v>112</v>
      </c>
    </row>
    <row r="55" spans="1:27" ht="15.75" customHeight="1" x14ac:dyDescent="0.25">
      <c r="A55" t="s">
        <v>88</v>
      </c>
      <c r="B55" t="s">
        <v>269</v>
      </c>
      <c r="C55">
        <v>29</v>
      </c>
      <c r="D55">
        <v>7751</v>
      </c>
      <c r="E55" t="s">
        <v>270</v>
      </c>
      <c r="F55" t="s">
        <v>271</v>
      </c>
      <c r="G55">
        <v>94</v>
      </c>
      <c r="H55">
        <v>0</v>
      </c>
      <c r="I55">
        <v>0</v>
      </c>
      <c r="J55">
        <v>0</v>
      </c>
      <c r="K55">
        <v>0</v>
      </c>
      <c r="L55">
        <f t="shared" si="0"/>
        <v>0</v>
      </c>
      <c r="M55" s="1">
        <f t="shared" si="11"/>
        <v>0</v>
      </c>
      <c r="N55">
        <v>6</v>
      </c>
      <c r="O55">
        <v>32521</v>
      </c>
      <c r="P55">
        <v>0</v>
      </c>
      <c r="Q55" s="1">
        <f t="shared" si="12"/>
        <v>0</v>
      </c>
      <c r="R55">
        <v>3994</v>
      </c>
      <c r="S55">
        <f t="shared" si="3"/>
        <v>6</v>
      </c>
      <c r="T55">
        <f t="shared" si="4"/>
        <v>10.937970696973847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272</v>
      </c>
    </row>
    <row r="56" spans="1:27" ht="15.75" customHeight="1" x14ac:dyDescent="0.25">
      <c r="A56" t="s">
        <v>24</v>
      </c>
      <c r="B56" t="s">
        <v>273</v>
      </c>
      <c r="C56">
        <v>712</v>
      </c>
      <c r="D56">
        <v>528336</v>
      </c>
      <c r="E56" t="s">
        <v>274</v>
      </c>
      <c r="F56" t="s">
        <v>275</v>
      </c>
      <c r="G56">
        <v>323</v>
      </c>
      <c r="H56">
        <v>327</v>
      </c>
      <c r="I56">
        <v>0</v>
      </c>
      <c r="J56">
        <v>0</v>
      </c>
      <c r="K56">
        <v>0</v>
      </c>
      <c r="L56">
        <f t="shared" si="0"/>
        <v>327</v>
      </c>
      <c r="M56" s="1">
        <f t="shared" si="11"/>
        <v>45.926966292134829</v>
      </c>
      <c r="N56">
        <v>11</v>
      </c>
      <c r="O56">
        <v>221606</v>
      </c>
      <c r="P56">
        <v>158463</v>
      </c>
      <c r="Q56" s="1">
        <f t="shared" si="12"/>
        <v>29.992845461978742</v>
      </c>
      <c r="R56">
        <v>445683</v>
      </c>
      <c r="S56">
        <f t="shared" si="3"/>
        <v>1.664145234493192</v>
      </c>
      <c r="T56">
        <f t="shared" si="4"/>
        <v>53.972984624923704</v>
      </c>
      <c r="U56">
        <v>4</v>
      </c>
      <c r="V56">
        <v>0</v>
      </c>
      <c r="W56">
        <v>0</v>
      </c>
      <c r="X56">
        <v>0</v>
      </c>
      <c r="Y56">
        <v>6</v>
      </c>
      <c r="Z56">
        <v>3.4</v>
      </c>
      <c r="AA56" t="s">
        <v>186</v>
      </c>
    </row>
    <row r="57" spans="1:27" ht="15.75" customHeight="1" x14ac:dyDescent="0.25">
      <c r="A57" t="s">
        <v>49</v>
      </c>
      <c r="B57" t="s">
        <v>276</v>
      </c>
      <c r="C57">
        <v>0</v>
      </c>
      <c r="D57">
        <v>0</v>
      </c>
      <c r="E57" t="s">
        <v>277</v>
      </c>
      <c r="F57" t="s">
        <v>278</v>
      </c>
      <c r="G57">
        <v>211</v>
      </c>
      <c r="H57">
        <v>0</v>
      </c>
      <c r="I57">
        <v>0</v>
      </c>
      <c r="J57">
        <v>0</v>
      </c>
      <c r="K57">
        <v>0</v>
      </c>
      <c r="L57">
        <f t="shared" si="0"/>
        <v>0</v>
      </c>
      <c r="M57" s="1">
        <v>0</v>
      </c>
      <c r="N57">
        <v>4</v>
      </c>
      <c r="O57">
        <v>43325</v>
      </c>
      <c r="P57">
        <v>0</v>
      </c>
      <c r="Q57" s="1">
        <v>0</v>
      </c>
      <c r="R57">
        <v>549</v>
      </c>
      <c r="S57">
        <f t="shared" si="3"/>
        <v>1.8604651162790697</v>
      </c>
      <c r="T57">
        <f t="shared" si="4"/>
        <v>1.2513105711811094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123</v>
      </c>
    </row>
    <row r="58" spans="1:27" ht="15.75" customHeight="1" x14ac:dyDescent="0.25">
      <c r="A58" t="s">
        <v>52</v>
      </c>
      <c r="B58" t="s">
        <v>279</v>
      </c>
      <c r="C58">
        <v>192</v>
      </c>
      <c r="D58">
        <v>1532669</v>
      </c>
      <c r="E58" t="s">
        <v>280</v>
      </c>
      <c r="F58" t="s">
        <v>281</v>
      </c>
      <c r="G58">
        <v>180</v>
      </c>
      <c r="H58">
        <v>189</v>
      </c>
      <c r="I58">
        <v>0</v>
      </c>
      <c r="J58">
        <v>0</v>
      </c>
      <c r="K58">
        <v>0</v>
      </c>
      <c r="L58">
        <f t="shared" si="0"/>
        <v>189</v>
      </c>
      <c r="M58" s="1">
        <f t="shared" ref="M58:M69" si="13">H58/C58%</f>
        <v>98.4375</v>
      </c>
      <c r="N58">
        <v>38</v>
      </c>
      <c r="O58">
        <v>239067</v>
      </c>
      <c r="P58">
        <v>1528459</v>
      </c>
      <c r="Q58" s="1">
        <f t="shared" ref="Q58:Q69" si="14">P58/D58%</f>
        <v>99.725315772681512</v>
      </c>
      <c r="R58">
        <v>401610</v>
      </c>
      <c r="S58">
        <f t="shared" si="3"/>
        <v>9.3366093366093352</v>
      </c>
      <c r="T58">
        <f t="shared" si="4"/>
        <v>18.514745041343648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272</v>
      </c>
    </row>
    <row r="59" spans="1:27" ht="15.75" customHeight="1" x14ac:dyDescent="0.25">
      <c r="A59" t="s">
        <v>110</v>
      </c>
      <c r="B59" t="s">
        <v>154</v>
      </c>
      <c r="C59">
        <v>302</v>
      </c>
      <c r="D59">
        <v>61831</v>
      </c>
      <c r="E59" t="s">
        <v>282</v>
      </c>
      <c r="F59" t="s">
        <v>283</v>
      </c>
      <c r="G59">
        <v>1272</v>
      </c>
      <c r="H59">
        <v>41</v>
      </c>
      <c r="I59">
        <v>0</v>
      </c>
      <c r="J59">
        <v>0</v>
      </c>
      <c r="K59">
        <v>0</v>
      </c>
      <c r="L59">
        <f t="shared" si="0"/>
        <v>41</v>
      </c>
      <c r="M59" s="1">
        <f t="shared" si="13"/>
        <v>13.576158940397351</v>
      </c>
      <c r="N59">
        <v>17</v>
      </c>
      <c r="O59">
        <v>334759</v>
      </c>
      <c r="P59">
        <v>13665</v>
      </c>
      <c r="Q59" s="1">
        <f t="shared" si="14"/>
        <v>22.100564441784869</v>
      </c>
      <c r="R59">
        <v>19272</v>
      </c>
      <c r="S59">
        <f t="shared" si="3"/>
        <v>1.2781954887218046</v>
      </c>
      <c r="T59">
        <f t="shared" si="4"/>
        <v>5.2412862799704101</v>
      </c>
      <c r="U59">
        <v>24</v>
      </c>
      <c r="V59">
        <v>11</v>
      </c>
      <c r="W59">
        <v>41</v>
      </c>
      <c r="X59">
        <v>99</v>
      </c>
      <c r="Y59">
        <v>369</v>
      </c>
      <c r="Z59">
        <v>4.4000000000000004</v>
      </c>
      <c r="AA59" t="s">
        <v>127</v>
      </c>
    </row>
    <row r="60" spans="1:27" ht="15.75" customHeight="1" x14ac:dyDescent="0.25">
      <c r="A60" t="s">
        <v>53</v>
      </c>
      <c r="B60" t="s">
        <v>284</v>
      </c>
      <c r="C60">
        <v>4</v>
      </c>
      <c r="D60">
        <v>16194</v>
      </c>
      <c r="E60" t="s">
        <v>285</v>
      </c>
      <c r="F60" t="s">
        <v>286</v>
      </c>
      <c r="G60">
        <v>82</v>
      </c>
      <c r="H60">
        <v>0</v>
      </c>
      <c r="I60">
        <v>0</v>
      </c>
      <c r="J60">
        <v>0</v>
      </c>
      <c r="K60">
        <v>0</v>
      </c>
      <c r="L60">
        <f t="shared" si="0"/>
        <v>0</v>
      </c>
      <c r="M60" s="1">
        <f t="shared" si="13"/>
        <v>0</v>
      </c>
      <c r="N60">
        <v>12</v>
      </c>
      <c r="O60">
        <v>146456</v>
      </c>
      <c r="P60">
        <v>0</v>
      </c>
      <c r="Q60" s="1">
        <f t="shared" si="14"/>
        <v>0</v>
      </c>
      <c r="R60">
        <v>4929</v>
      </c>
      <c r="S60">
        <f t="shared" si="3"/>
        <v>12.765957446808512</v>
      </c>
      <c r="T60">
        <f t="shared" si="4"/>
        <v>3.2559368497539389</v>
      </c>
      <c r="U60">
        <v>0</v>
      </c>
      <c r="V60">
        <v>0</v>
      </c>
      <c r="W60">
        <v>0</v>
      </c>
      <c r="X60">
        <v>0</v>
      </c>
      <c r="Y60">
        <v>1</v>
      </c>
      <c r="Z60">
        <v>5</v>
      </c>
      <c r="AA60" t="s">
        <v>146</v>
      </c>
    </row>
    <row r="61" spans="1:27" ht="15.75" customHeight="1" x14ac:dyDescent="0.25">
      <c r="A61" t="s">
        <v>48</v>
      </c>
      <c r="B61" t="s">
        <v>287</v>
      </c>
      <c r="C61">
        <v>553</v>
      </c>
      <c r="D61">
        <v>138192</v>
      </c>
      <c r="E61" t="s">
        <v>288</v>
      </c>
      <c r="F61" t="s">
        <v>289</v>
      </c>
      <c r="G61">
        <v>1106</v>
      </c>
      <c r="H61">
        <v>0</v>
      </c>
      <c r="I61">
        <v>0</v>
      </c>
      <c r="J61">
        <v>0</v>
      </c>
      <c r="K61">
        <v>0</v>
      </c>
      <c r="L61">
        <f t="shared" si="0"/>
        <v>0</v>
      </c>
      <c r="M61" s="1">
        <f t="shared" si="13"/>
        <v>0</v>
      </c>
      <c r="N61">
        <v>25</v>
      </c>
      <c r="O61">
        <v>601942</v>
      </c>
      <c r="P61">
        <v>0</v>
      </c>
      <c r="Q61" s="1">
        <f t="shared" si="14"/>
        <v>0</v>
      </c>
      <c r="R61">
        <v>1268253</v>
      </c>
      <c r="S61">
        <f t="shared" si="3"/>
        <v>2.2104332449160036</v>
      </c>
      <c r="T61">
        <f t="shared" si="4"/>
        <v>67.813944535195532</v>
      </c>
      <c r="U61">
        <v>0</v>
      </c>
      <c r="V61">
        <v>2</v>
      </c>
      <c r="W61">
        <v>2</v>
      </c>
      <c r="X61">
        <v>8</v>
      </c>
      <c r="Y61">
        <v>43</v>
      </c>
      <c r="Z61">
        <v>4.7</v>
      </c>
      <c r="AA61" t="s">
        <v>186</v>
      </c>
    </row>
    <row r="62" spans="1:27" ht="15.75" customHeight="1" x14ac:dyDescent="0.25">
      <c r="A62" t="s">
        <v>69</v>
      </c>
      <c r="B62" t="s">
        <v>212</v>
      </c>
      <c r="C62">
        <v>503</v>
      </c>
      <c r="D62">
        <v>208323</v>
      </c>
      <c r="E62" t="s">
        <v>290</v>
      </c>
      <c r="F62" t="s">
        <v>291</v>
      </c>
      <c r="G62">
        <v>2596</v>
      </c>
      <c r="H62">
        <v>46</v>
      </c>
      <c r="I62">
        <v>0</v>
      </c>
      <c r="J62">
        <v>0</v>
      </c>
      <c r="K62">
        <v>0</v>
      </c>
      <c r="L62">
        <f t="shared" si="0"/>
        <v>46</v>
      </c>
      <c r="M62" s="1">
        <f t="shared" si="13"/>
        <v>9.1451292246520879</v>
      </c>
      <c r="N62">
        <v>1</v>
      </c>
      <c r="O62">
        <v>599383</v>
      </c>
      <c r="P62">
        <v>10916</v>
      </c>
      <c r="Q62" s="1">
        <f t="shared" si="14"/>
        <v>5.2399399010190901</v>
      </c>
      <c r="R62">
        <v>4</v>
      </c>
      <c r="S62">
        <f t="shared" si="3"/>
        <v>3.7835792659856225E-2</v>
      </c>
      <c r="T62">
        <f t="shared" si="4"/>
        <v>6.5541214773645227E-4</v>
      </c>
      <c r="U62">
        <v>56</v>
      </c>
      <c r="V62">
        <v>15</v>
      </c>
      <c r="W62">
        <v>40</v>
      </c>
      <c r="X62">
        <v>81</v>
      </c>
      <c r="Y62">
        <v>314</v>
      </c>
      <c r="Z62">
        <v>4.2</v>
      </c>
      <c r="AA62" t="s">
        <v>246</v>
      </c>
    </row>
    <row r="63" spans="1:27" ht="15.75" customHeight="1" x14ac:dyDescent="0.25">
      <c r="A63" t="s">
        <v>41</v>
      </c>
      <c r="B63" t="s">
        <v>292</v>
      </c>
      <c r="C63">
        <v>857</v>
      </c>
      <c r="D63">
        <v>399990</v>
      </c>
      <c r="E63" t="s">
        <v>293</v>
      </c>
      <c r="F63" t="s">
        <v>294</v>
      </c>
      <c r="G63">
        <v>2553</v>
      </c>
      <c r="H63">
        <v>857</v>
      </c>
      <c r="I63">
        <v>0</v>
      </c>
      <c r="J63">
        <v>0</v>
      </c>
      <c r="K63">
        <v>0</v>
      </c>
      <c r="L63">
        <f t="shared" si="0"/>
        <v>857</v>
      </c>
      <c r="M63" s="1">
        <f t="shared" si="13"/>
        <v>100</v>
      </c>
      <c r="N63">
        <v>48</v>
      </c>
      <c r="O63">
        <v>1005752</v>
      </c>
      <c r="P63">
        <v>399990</v>
      </c>
      <c r="Q63" s="1">
        <f t="shared" si="14"/>
        <v>100</v>
      </c>
      <c r="R63">
        <v>411067</v>
      </c>
      <c r="S63">
        <f t="shared" si="3"/>
        <v>1.3880855986119145</v>
      </c>
      <c r="T63">
        <f t="shared" si="4"/>
        <v>22.62576858657129</v>
      </c>
      <c r="U63">
        <v>56</v>
      </c>
      <c r="V63">
        <v>18</v>
      </c>
      <c r="W63">
        <v>33</v>
      </c>
      <c r="X63">
        <v>64</v>
      </c>
      <c r="Y63">
        <v>272</v>
      </c>
      <c r="Z63">
        <v>4.0999999999999996</v>
      </c>
      <c r="AA63" t="s">
        <v>246</v>
      </c>
    </row>
    <row r="64" spans="1:27" ht="15.75" customHeight="1" x14ac:dyDescent="0.25">
      <c r="A64" t="s">
        <v>48</v>
      </c>
      <c r="B64" t="s">
        <v>287</v>
      </c>
      <c r="C64">
        <v>641</v>
      </c>
      <c r="D64">
        <v>155329</v>
      </c>
      <c r="E64" t="s">
        <v>295</v>
      </c>
      <c r="F64" t="s">
        <v>296</v>
      </c>
      <c r="G64">
        <v>1018</v>
      </c>
      <c r="H64">
        <v>0</v>
      </c>
      <c r="I64">
        <v>0</v>
      </c>
      <c r="J64">
        <v>0</v>
      </c>
      <c r="K64">
        <v>0</v>
      </c>
      <c r="L64">
        <f t="shared" si="0"/>
        <v>0</v>
      </c>
      <c r="M64" s="1">
        <f t="shared" si="13"/>
        <v>0</v>
      </c>
      <c r="N64">
        <v>17</v>
      </c>
      <c r="O64">
        <v>584805</v>
      </c>
      <c r="P64">
        <v>0</v>
      </c>
      <c r="Q64" s="1">
        <f t="shared" si="14"/>
        <v>0</v>
      </c>
      <c r="R64">
        <v>104696</v>
      </c>
      <c r="S64">
        <f t="shared" si="3"/>
        <v>1.642512077294686</v>
      </c>
      <c r="T64">
        <f t="shared" si="4"/>
        <v>15.184314453496079</v>
      </c>
      <c r="U64">
        <v>87</v>
      </c>
      <c r="V64">
        <v>48</v>
      </c>
      <c r="W64">
        <v>75</v>
      </c>
      <c r="X64">
        <v>128</v>
      </c>
      <c r="Y64">
        <v>736</v>
      </c>
      <c r="Z64">
        <v>4.3</v>
      </c>
      <c r="AA64" t="s">
        <v>127</v>
      </c>
    </row>
    <row r="65" spans="1:27" ht="15.75" customHeight="1" x14ac:dyDescent="0.25">
      <c r="A65" t="s">
        <v>114</v>
      </c>
      <c r="B65" t="s">
        <v>297</v>
      </c>
      <c r="C65">
        <v>2</v>
      </c>
      <c r="D65">
        <v>12</v>
      </c>
      <c r="E65" t="s">
        <v>298</v>
      </c>
      <c r="F65" t="s">
        <v>299</v>
      </c>
      <c r="G65">
        <v>16</v>
      </c>
      <c r="H65">
        <v>0</v>
      </c>
      <c r="I65">
        <v>0</v>
      </c>
      <c r="J65">
        <v>0</v>
      </c>
      <c r="K65">
        <v>0</v>
      </c>
      <c r="L65">
        <f t="shared" si="0"/>
        <v>0</v>
      </c>
      <c r="M65" s="1">
        <f t="shared" si="13"/>
        <v>0</v>
      </c>
      <c r="N65">
        <v>13</v>
      </c>
      <c r="O65">
        <v>3526</v>
      </c>
      <c r="P65">
        <v>0</v>
      </c>
      <c r="Q65" s="1">
        <f t="shared" si="14"/>
        <v>0</v>
      </c>
      <c r="R65">
        <v>3636</v>
      </c>
      <c r="S65">
        <f t="shared" si="3"/>
        <v>44.827586206896555</v>
      </c>
      <c r="T65">
        <f t="shared" si="4"/>
        <v>50.767941915666015</v>
      </c>
      <c r="U65">
        <v>0</v>
      </c>
      <c r="V65">
        <v>0</v>
      </c>
      <c r="W65">
        <v>2</v>
      </c>
      <c r="X65">
        <v>3</v>
      </c>
      <c r="Y65">
        <v>5</v>
      </c>
      <c r="Z65">
        <v>4.3</v>
      </c>
      <c r="AA65" t="s">
        <v>131</v>
      </c>
    </row>
    <row r="66" spans="1:27" ht="15.75" customHeight="1" x14ac:dyDescent="0.25">
      <c r="A66" t="s">
        <v>24</v>
      </c>
      <c r="B66" t="s">
        <v>273</v>
      </c>
      <c r="C66">
        <v>698</v>
      </c>
      <c r="D66">
        <v>526931</v>
      </c>
      <c r="E66" t="s">
        <v>300</v>
      </c>
      <c r="F66" t="s">
        <v>301</v>
      </c>
      <c r="G66">
        <v>337</v>
      </c>
      <c r="H66">
        <v>0</v>
      </c>
      <c r="I66">
        <v>0</v>
      </c>
      <c r="J66">
        <v>0</v>
      </c>
      <c r="K66">
        <v>0</v>
      </c>
      <c r="L66">
        <f t="shared" si="0"/>
        <v>0</v>
      </c>
      <c r="M66" s="1">
        <f t="shared" si="13"/>
        <v>0</v>
      </c>
      <c r="N66">
        <v>4</v>
      </c>
      <c r="O66">
        <v>223011</v>
      </c>
      <c r="P66">
        <v>0</v>
      </c>
      <c r="Q66" s="1">
        <f t="shared" si="14"/>
        <v>0</v>
      </c>
      <c r="R66">
        <v>34722</v>
      </c>
      <c r="S66">
        <f t="shared" si="3"/>
        <v>1.1730205278592374</v>
      </c>
      <c r="T66">
        <f t="shared" si="4"/>
        <v>13.472081572790445</v>
      </c>
      <c r="U66">
        <v>0</v>
      </c>
      <c r="V66">
        <v>0</v>
      </c>
      <c r="W66">
        <v>0</v>
      </c>
      <c r="X66">
        <v>0</v>
      </c>
      <c r="Y66">
        <v>1</v>
      </c>
      <c r="Z66">
        <v>5</v>
      </c>
      <c r="AA66" t="s">
        <v>131</v>
      </c>
    </row>
    <row r="67" spans="1:27" ht="15.75" customHeight="1" x14ac:dyDescent="0.25">
      <c r="A67" t="s">
        <v>97</v>
      </c>
      <c r="B67" t="s">
        <v>169</v>
      </c>
      <c r="C67">
        <v>342</v>
      </c>
      <c r="D67">
        <v>56825</v>
      </c>
      <c r="E67" t="s">
        <v>302</v>
      </c>
      <c r="F67" t="s">
        <v>303</v>
      </c>
      <c r="G67">
        <v>2601</v>
      </c>
      <c r="H67">
        <v>0</v>
      </c>
      <c r="I67">
        <v>0</v>
      </c>
      <c r="J67">
        <v>0</v>
      </c>
      <c r="K67">
        <v>0</v>
      </c>
      <c r="L67">
        <f t="shared" si="0"/>
        <v>0</v>
      </c>
      <c r="M67" s="1">
        <f t="shared" si="13"/>
        <v>0</v>
      </c>
      <c r="N67">
        <v>13</v>
      </c>
      <c r="O67">
        <v>435252</v>
      </c>
      <c r="P67">
        <v>0</v>
      </c>
      <c r="Q67" s="1">
        <f t="shared" si="14"/>
        <v>0</v>
      </c>
      <c r="R67">
        <v>8281</v>
      </c>
      <c r="S67">
        <f t="shared" si="3"/>
        <v>0.49732211170619739</v>
      </c>
      <c r="T67">
        <f t="shared" si="4"/>
        <v>1.8670538607048406</v>
      </c>
      <c r="U67">
        <v>1</v>
      </c>
      <c r="V67">
        <v>0</v>
      </c>
      <c r="W67">
        <v>1</v>
      </c>
      <c r="X67">
        <v>1</v>
      </c>
      <c r="Y67">
        <v>5</v>
      </c>
      <c r="Z67">
        <v>4.0999999999999996</v>
      </c>
      <c r="AA67" t="s">
        <v>186</v>
      </c>
    </row>
    <row r="68" spans="1:27" ht="15.75" customHeight="1" x14ac:dyDescent="0.25">
      <c r="A68" t="s">
        <v>45</v>
      </c>
      <c r="B68" t="s">
        <v>304</v>
      </c>
      <c r="C68">
        <v>14</v>
      </c>
      <c r="D68">
        <v>628</v>
      </c>
      <c r="E68" t="s">
        <v>305</v>
      </c>
      <c r="F68" t="s">
        <v>306</v>
      </c>
      <c r="G68">
        <v>75</v>
      </c>
      <c r="H68">
        <v>0</v>
      </c>
      <c r="I68">
        <v>0</v>
      </c>
      <c r="J68">
        <v>0</v>
      </c>
      <c r="K68">
        <v>0</v>
      </c>
      <c r="L68">
        <f t="shared" si="0"/>
        <v>0</v>
      </c>
      <c r="M68" s="1">
        <f t="shared" si="13"/>
        <v>0</v>
      </c>
      <c r="N68">
        <v>2</v>
      </c>
      <c r="O68">
        <v>4821</v>
      </c>
      <c r="P68">
        <v>0</v>
      </c>
      <c r="Q68" s="1">
        <f t="shared" si="14"/>
        <v>0</v>
      </c>
      <c r="R68">
        <v>2206</v>
      </c>
      <c r="S68">
        <f t="shared" si="3"/>
        <v>2.5974025974025974</v>
      </c>
      <c r="T68">
        <f t="shared" si="4"/>
        <v>31.393197666144872</v>
      </c>
      <c r="U68">
        <v>0</v>
      </c>
      <c r="V68">
        <v>0</v>
      </c>
      <c r="W68">
        <v>1</v>
      </c>
      <c r="X68">
        <v>1</v>
      </c>
      <c r="Y68">
        <v>1</v>
      </c>
      <c r="Z68">
        <v>4</v>
      </c>
      <c r="AA68" t="s">
        <v>131</v>
      </c>
    </row>
    <row r="69" spans="1:27" ht="15.75" customHeight="1" x14ac:dyDescent="0.25">
      <c r="A69" t="s">
        <v>58</v>
      </c>
      <c r="B69" t="s">
        <v>307</v>
      </c>
      <c r="C69">
        <v>223</v>
      </c>
      <c r="D69">
        <v>42383</v>
      </c>
      <c r="E69" t="s">
        <v>308</v>
      </c>
      <c r="F69" t="s">
        <v>309</v>
      </c>
      <c r="G69">
        <v>73</v>
      </c>
      <c r="H69">
        <v>220</v>
      </c>
      <c r="I69">
        <v>0</v>
      </c>
      <c r="J69">
        <v>0</v>
      </c>
      <c r="K69">
        <v>219</v>
      </c>
      <c r="L69">
        <f t="shared" si="0"/>
        <v>1</v>
      </c>
      <c r="M69" s="1">
        <f t="shared" si="13"/>
        <v>98.654708520179369</v>
      </c>
      <c r="N69">
        <v>1</v>
      </c>
      <c r="O69">
        <v>25002</v>
      </c>
      <c r="P69">
        <v>39083</v>
      </c>
      <c r="Q69" s="1">
        <f t="shared" si="14"/>
        <v>92.213859330391912</v>
      </c>
      <c r="R69">
        <v>15940</v>
      </c>
      <c r="S69">
        <f t="shared" si="3"/>
        <v>0.3401360544217687</v>
      </c>
      <c r="T69">
        <f t="shared" si="4"/>
        <v>19.918775382692907</v>
      </c>
      <c r="U69">
        <v>1</v>
      </c>
      <c r="V69">
        <v>0</v>
      </c>
      <c r="W69">
        <v>0</v>
      </c>
      <c r="X69">
        <v>0</v>
      </c>
      <c r="Y69">
        <v>5</v>
      </c>
      <c r="Z69">
        <v>4.3</v>
      </c>
      <c r="AA69" t="s">
        <v>131</v>
      </c>
    </row>
    <row r="70" spans="1:27" ht="15.75" customHeight="1" x14ac:dyDescent="0.25">
      <c r="A70" t="s">
        <v>70</v>
      </c>
      <c r="B70" t="s">
        <v>310</v>
      </c>
      <c r="C70">
        <v>0</v>
      </c>
      <c r="D70">
        <v>0</v>
      </c>
      <c r="E70" t="s">
        <v>311</v>
      </c>
      <c r="F70" t="s">
        <v>312</v>
      </c>
      <c r="G70">
        <v>327</v>
      </c>
      <c r="H70">
        <v>0</v>
      </c>
      <c r="I70">
        <v>0</v>
      </c>
      <c r="J70">
        <v>0</v>
      </c>
      <c r="K70">
        <v>0</v>
      </c>
      <c r="L70">
        <f t="shared" si="0"/>
        <v>0</v>
      </c>
      <c r="M70" s="1">
        <v>0</v>
      </c>
      <c r="N70">
        <v>1</v>
      </c>
      <c r="O70">
        <v>25341</v>
      </c>
      <c r="P70">
        <v>0</v>
      </c>
      <c r="Q70" s="1">
        <v>0</v>
      </c>
      <c r="R70">
        <v>185</v>
      </c>
      <c r="S70">
        <f t="shared" si="3"/>
        <v>0.3048780487804878</v>
      </c>
      <c r="T70">
        <f t="shared" si="4"/>
        <v>0.72475123403588504</v>
      </c>
      <c r="U70">
        <v>419</v>
      </c>
      <c r="V70">
        <v>268</v>
      </c>
      <c r="W70">
        <v>632</v>
      </c>
      <c r="X70">
        <v>1766</v>
      </c>
      <c r="Y70">
        <v>5022</v>
      </c>
      <c r="Z70">
        <v>4.3</v>
      </c>
      <c r="AA70" t="s">
        <v>250</v>
      </c>
    </row>
    <row r="71" spans="1:27" ht="15.75" customHeight="1" x14ac:dyDescent="0.25">
      <c r="A71" t="s">
        <v>11</v>
      </c>
      <c r="B71" t="s">
        <v>313</v>
      </c>
      <c r="C71">
        <v>87</v>
      </c>
      <c r="D71">
        <v>76719</v>
      </c>
      <c r="E71" t="s">
        <v>314</v>
      </c>
      <c r="F71" t="s">
        <v>315</v>
      </c>
      <c r="G71">
        <v>147</v>
      </c>
      <c r="H71">
        <v>3</v>
      </c>
      <c r="I71">
        <v>0</v>
      </c>
      <c r="J71">
        <v>0</v>
      </c>
      <c r="K71">
        <v>0</v>
      </c>
      <c r="L71">
        <f t="shared" si="0"/>
        <v>3</v>
      </c>
      <c r="M71" s="1">
        <f t="shared" ref="M71:M76" si="15">H71/C71%</f>
        <v>3.4482758620689657</v>
      </c>
      <c r="N71">
        <v>397</v>
      </c>
      <c r="O71">
        <v>112713</v>
      </c>
      <c r="P71">
        <v>1692</v>
      </c>
      <c r="Q71" s="1">
        <f t="shared" ref="Q71:Q76" si="16">P71/D71%</f>
        <v>2.2054510616666012</v>
      </c>
      <c r="R71">
        <v>46063</v>
      </c>
      <c r="S71">
        <f t="shared" si="3"/>
        <v>72.577696526508234</v>
      </c>
      <c r="T71">
        <f t="shared" si="4"/>
        <v>28.705411670862727</v>
      </c>
      <c r="U71">
        <v>0</v>
      </c>
      <c r="V71">
        <v>1</v>
      </c>
      <c r="W71">
        <v>1</v>
      </c>
      <c r="X71">
        <v>0</v>
      </c>
      <c r="Y71">
        <v>6</v>
      </c>
      <c r="Z71">
        <v>4.4000000000000004</v>
      </c>
      <c r="AA71" t="s">
        <v>112</v>
      </c>
    </row>
    <row r="72" spans="1:27" ht="15.75" customHeight="1" x14ac:dyDescent="0.25">
      <c r="A72" t="s">
        <v>37</v>
      </c>
      <c r="B72" t="s">
        <v>222</v>
      </c>
      <c r="C72">
        <v>1688</v>
      </c>
      <c r="D72">
        <v>378359</v>
      </c>
      <c r="E72" t="s">
        <v>316</v>
      </c>
      <c r="F72" t="s">
        <v>317</v>
      </c>
      <c r="G72">
        <v>5759</v>
      </c>
      <c r="H72">
        <v>0</v>
      </c>
      <c r="I72">
        <v>0</v>
      </c>
      <c r="J72">
        <v>0</v>
      </c>
      <c r="K72">
        <v>0</v>
      </c>
      <c r="L72">
        <f t="shared" si="0"/>
        <v>0</v>
      </c>
      <c r="M72" s="1">
        <f t="shared" si="15"/>
        <v>0</v>
      </c>
      <c r="N72">
        <v>54</v>
      </c>
      <c r="O72">
        <v>1514216</v>
      </c>
      <c r="P72">
        <v>0</v>
      </c>
      <c r="Q72" s="1">
        <f t="shared" si="16"/>
        <v>0</v>
      </c>
      <c r="R72">
        <v>318437</v>
      </c>
      <c r="S72">
        <f t="shared" si="3"/>
        <v>0.92895234818510231</v>
      </c>
      <c r="T72">
        <f t="shared" si="4"/>
        <v>17.37573888783092</v>
      </c>
      <c r="U72">
        <v>28</v>
      </c>
      <c r="V72">
        <v>3</v>
      </c>
      <c r="W72">
        <v>6</v>
      </c>
      <c r="X72">
        <v>5</v>
      </c>
      <c r="Y72">
        <v>30</v>
      </c>
      <c r="Z72">
        <v>3.1</v>
      </c>
      <c r="AA72" t="s">
        <v>160</v>
      </c>
    </row>
    <row r="73" spans="1:27" ht="15.75" customHeight="1" x14ac:dyDescent="0.25">
      <c r="A73" t="s">
        <v>96</v>
      </c>
      <c r="B73" t="s">
        <v>318</v>
      </c>
      <c r="C73">
        <v>11</v>
      </c>
      <c r="D73">
        <v>434</v>
      </c>
      <c r="E73" t="s">
        <v>319</v>
      </c>
      <c r="F73" t="s">
        <v>320</v>
      </c>
      <c r="G73">
        <v>81</v>
      </c>
      <c r="H73">
        <v>0</v>
      </c>
      <c r="I73">
        <v>0</v>
      </c>
      <c r="J73">
        <v>0</v>
      </c>
      <c r="K73">
        <v>0</v>
      </c>
      <c r="L73">
        <f t="shared" si="0"/>
        <v>0</v>
      </c>
      <c r="M73" s="1">
        <f t="shared" si="15"/>
        <v>0</v>
      </c>
      <c r="N73">
        <v>2</v>
      </c>
      <c r="O73">
        <v>22769</v>
      </c>
      <c r="P73">
        <v>0</v>
      </c>
      <c r="Q73" s="1">
        <f t="shared" si="16"/>
        <v>0</v>
      </c>
      <c r="R73">
        <v>372</v>
      </c>
      <c r="S73">
        <f t="shared" si="3"/>
        <v>2.4096385542168677</v>
      </c>
      <c r="T73">
        <f t="shared" si="4"/>
        <v>1.6075364072425564</v>
      </c>
      <c r="U73">
        <v>1</v>
      </c>
      <c r="V73">
        <v>0</v>
      </c>
      <c r="W73">
        <v>1</v>
      </c>
      <c r="X73">
        <v>0</v>
      </c>
      <c r="Y73">
        <v>1</v>
      </c>
      <c r="Z73">
        <v>3</v>
      </c>
      <c r="AA73" t="s">
        <v>186</v>
      </c>
    </row>
    <row r="74" spans="1:27" ht="15.75" customHeight="1" x14ac:dyDescent="0.25">
      <c r="A74" t="s">
        <v>121</v>
      </c>
      <c r="B74" t="s">
        <v>321</v>
      </c>
      <c r="C74">
        <v>61</v>
      </c>
      <c r="D74">
        <v>69294</v>
      </c>
      <c r="E74" t="s">
        <v>322</v>
      </c>
      <c r="F74" t="s">
        <v>323</v>
      </c>
      <c r="G74">
        <v>555</v>
      </c>
      <c r="H74">
        <v>0</v>
      </c>
      <c r="I74">
        <v>0</v>
      </c>
      <c r="J74">
        <v>0</v>
      </c>
      <c r="K74">
        <v>0</v>
      </c>
      <c r="L74">
        <f t="shared" si="0"/>
        <v>0</v>
      </c>
      <c r="M74" s="1">
        <f t="shared" si="15"/>
        <v>0</v>
      </c>
      <c r="N74">
        <v>1</v>
      </c>
      <c r="O74">
        <v>62385</v>
      </c>
      <c r="P74">
        <v>0</v>
      </c>
      <c r="Q74" s="1">
        <f t="shared" si="16"/>
        <v>0</v>
      </c>
      <c r="R74">
        <v>87</v>
      </c>
      <c r="S74">
        <f t="shared" si="3"/>
        <v>0.17985611510791369</v>
      </c>
      <c r="T74">
        <f t="shared" si="4"/>
        <v>0.13926238955051862</v>
      </c>
      <c r="U74">
        <v>1</v>
      </c>
      <c r="V74">
        <v>0</v>
      </c>
      <c r="W74">
        <v>0</v>
      </c>
      <c r="X74">
        <v>0</v>
      </c>
      <c r="Y74">
        <v>2</v>
      </c>
      <c r="Z74">
        <v>3.7</v>
      </c>
      <c r="AA74" t="s">
        <v>131</v>
      </c>
    </row>
    <row r="75" spans="1:27" ht="15.75" customHeight="1" x14ac:dyDescent="0.25">
      <c r="A75" t="s">
        <v>116</v>
      </c>
      <c r="B75" t="s">
        <v>128</v>
      </c>
      <c r="C75">
        <v>70</v>
      </c>
      <c r="D75">
        <v>21091</v>
      </c>
      <c r="E75" t="s">
        <v>324</v>
      </c>
      <c r="F75" t="s">
        <v>325</v>
      </c>
      <c r="G75">
        <v>1502</v>
      </c>
      <c r="H75">
        <v>57</v>
      </c>
      <c r="I75">
        <v>0</v>
      </c>
      <c r="J75">
        <v>0</v>
      </c>
      <c r="K75">
        <v>0</v>
      </c>
      <c r="L75">
        <f t="shared" si="0"/>
        <v>57</v>
      </c>
      <c r="M75" s="1">
        <f t="shared" si="15"/>
        <v>81.428571428571431</v>
      </c>
      <c r="N75">
        <v>8</v>
      </c>
      <c r="O75">
        <v>254004</v>
      </c>
      <c r="P75">
        <v>10228</v>
      </c>
      <c r="Q75" s="1">
        <f t="shared" si="16"/>
        <v>48.494618557678635</v>
      </c>
      <c r="R75">
        <v>3387</v>
      </c>
      <c r="S75">
        <f t="shared" si="3"/>
        <v>0.51052967453733245</v>
      </c>
      <c r="T75">
        <f t="shared" si="4"/>
        <v>1.2656052074030617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146</v>
      </c>
    </row>
    <row r="76" spans="1:27" ht="15.75" customHeight="1" x14ac:dyDescent="0.25">
      <c r="A76" t="s">
        <v>89</v>
      </c>
      <c r="B76" t="s">
        <v>326</v>
      </c>
      <c r="C76">
        <v>3959</v>
      </c>
      <c r="D76">
        <v>424326</v>
      </c>
      <c r="E76" t="s">
        <v>327</v>
      </c>
      <c r="F76" t="s">
        <v>328</v>
      </c>
      <c r="G76">
        <v>7031</v>
      </c>
      <c r="H76">
        <v>322</v>
      </c>
      <c r="I76">
        <v>0</v>
      </c>
      <c r="J76">
        <v>0</v>
      </c>
      <c r="K76">
        <v>0</v>
      </c>
      <c r="L76">
        <f t="shared" si="0"/>
        <v>322</v>
      </c>
      <c r="M76" s="1">
        <f t="shared" si="15"/>
        <v>8.1333670118716839</v>
      </c>
      <c r="N76">
        <v>10</v>
      </c>
      <c r="O76">
        <v>1698963</v>
      </c>
      <c r="P76">
        <v>9997</v>
      </c>
      <c r="Q76" s="1">
        <f t="shared" si="16"/>
        <v>2.3559715878829013</v>
      </c>
      <c r="R76">
        <v>6480</v>
      </c>
      <c r="S76">
        <f t="shared" si="3"/>
        <v>0.13581420616596496</v>
      </c>
      <c r="T76">
        <f t="shared" si="4"/>
        <v>0.37774565126148391</v>
      </c>
      <c r="U76">
        <v>28</v>
      </c>
      <c r="V76">
        <v>12</v>
      </c>
      <c r="W76">
        <v>30</v>
      </c>
      <c r="X76">
        <v>66</v>
      </c>
      <c r="Y76">
        <v>187</v>
      </c>
      <c r="Z76">
        <v>4.2</v>
      </c>
      <c r="AA76" t="s">
        <v>160</v>
      </c>
    </row>
    <row r="77" spans="1:27" ht="15.75" customHeight="1" x14ac:dyDescent="0.25">
      <c r="A77" t="s">
        <v>64</v>
      </c>
      <c r="B77" t="s">
        <v>329</v>
      </c>
      <c r="C77">
        <v>0</v>
      </c>
      <c r="D77">
        <v>0</v>
      </c>
      <c r="E77" t="s">
        <v>330</v>
      </c>
      <c r="F77" t="s">
        <v>331</v>
      </c>
      <c r="G77">
        <v>72</v>
      </c>
      <c r="H77">
        <v>0</v>
      </c>
      <c r="I77">
        <v>0</v>
      </c>
      <c r="J77">
        <v>0</v>
      </c>
      <c r="K77">
        <v>0</v>
      </c>
      <c r="L77">
        <f t="shared" si="0"/>
        <v>0</v>
      </c>
      <c r="M77" s="1">
        <v>0</v>
      </c>
      <c r="N77">
        <v>76</v>
      </c>
      <c r="O77">
        <v>51473</v>
      </c>
      <c r="P77">
        <v>0</v>
      </c>
      <c r="Q77" s="1">
        <v>0</v>
      </c>
      <c r="R77">
        <v>39774</v>
      </c>
      <c r="S77">
        <f t="shared" si="3"/>
        <v>51.351351351351354</v>
      </c>
      <c r="T77">
        <f t="shared" si="4"/>
        <v>43.589378280929786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272</v>
      </c>
    </row>
    <row r="78" spans="1:27" ht="15.75" customHeight="1" x14ac:dyDescent="0.25">
      <c r="A78" t="s">
        <v>109</v>
      </c>
      <c r="B78" t="s">
        <v>332</v>
      </c>
      <c r="C78">
        <v>29</v>
      </c>
      <c r="D78">
        <v>9486</v>
      </c>
      <c r="E78" t="s">
        <v>333</v>
      </c>
      <c r="F78" t="s">
        <v>334</v>
      </c>
      <c r="G78">
        <v>0</v>
      </c>
      <c r="H78">
        <v>0</v>
      </c>
      <c r="I78">
        <v>0</v>
      </c>
      <c r="J78">
        <v>0</v>
      </c>
      <c r="K78">
        <v>0</v>
      </c>
      <c r="L78">
        <f t="shared" si="0"/>
        <v>0</v>
      </c>
      <c r="M78" s="1">
        <f t="shared" ref="M78:M88" si="17">H78/C78%</f>
        <v>0</v>
      </c>
      <c r="N78">
        <v>7</v>
      </c>
      <c r="O78">
        <v>0</v>
      </c>
      <c r="P78">
        <v>0</v>
      </c>
      <c r="Q78" s="1">
        <f t="shared" ref="Q78:Q88" si="18">P78/D78%</f>
        <v>0</v>
      </c>
      <c r="R78">
        <v>1749</v>
      </c>
      <c r="S78">
        <f t="shared" si="3"/>
        <v>99.999999999999986</v>
      </c>
      <c r="T78">
        <f t="shared" si="4"/>
        <v>100.00000000000001</v>
      </c>
      <c r="U78">
        <v>2</v>
      </c>
      <c r="V78">
        <v>1</v>
      </c>
      <c r="W78">
        <v>0</v>
      </c>
      <c r="X78">
        <v>2</v>
      </c>
      <c r="Y78">
        <v>11</v>
      </c>
      <c r="Z78">
        <v>4.2</v>
      </c>
      <c r="AA78" t="s">
        <v>186</v>
      </c>
    </row>
    <row r="79" spans="1:27" ht="15.75" customHeight="1" x14ac:dyDescent="0.25">
      <c r="A79" t="s">
        <v>110</v>
      </c>
      <c r="B79" t="s">
        <v>154</v>
      </c>
      <c r="C79">
        <v>1251</v>
      </c>
      <c r="D79">
        <v>358687</v>
      </c>
      <c r="E79" t="s">
        <v>335</v>
      </c>
      <c r="F79" t="s">
        <v>336</v>
      </c>
      <c r="G79">
        <v>1272</v>
      </c>
      <c r="H79">
        <v>279</v>
      </c>
      <c r="I79">
        <v>0</v>
      </c>
      <c r="J79">
        <v>0</v>
      </c>
      <c r="K79">
        <v>0</v>
      </c>
      <c r="L79">
        <f t="shared" si="0"/>
        <v>279</v>
      </c>
      <c r="M79" s="1">
        <f t="shared" si="17"/>
        <v>22.302158273381295</v>
      </c>
      <c r="N79">
        <v>62</v>
      </c>
      <c r="O79">
        <v>334759</v>
      </c>
      <c r="P79">
        <v>56432</v>
      </c>
      <c r="Q79" s="1">
        <f t="shared" si="18"/>
        <v>15.73293707327001</v>
      </c>
      <c r="R79">
        <v>8323</v>
      </c>
      <c r="S79">
        <f t="shared" si="3"/>
        <v>3.8437693738375698</v>
      </c>
      <c r="T79">
        <f t="shared" si="4"/>
        <v>2.08328118664177</v>
      </c>
      <c r="U79">
        <v>1</v>
      </c>
      <c r="V79">
        <v>1</v>
      </c>
      <c r="W79">
        <v>7</v>
      </c>
      <c r="X79">
        <v>11</v>
      </c>
      <c r="Y79">
        <v>25</v>
      </c>
      <c r="Z79">
        <v>4.3</v>
      </c>
      <c r="AA79" t="s">
        <v>160</v>
      </c>
    </row>
    <row r="80" spans="1:27" ht="15.75" customHeight="1" x14ac:dyDescent="0.25">
      <c r="A80" t="s">
        <v>120</v>
      </c>
      <c r="B80" t="s">
        <v>337</v>
      </c>
      <c r="C80">
        <v>11</v>
      </c>
      <c r="D80">
        <v>192</v>
      </c>
      <c r="E80" t="s">
        <v>338</v>
      </c>
      <c r="F80" t="s">
        <v>339</v>
      </c>
      <c r="G80">
        <v>2112</v>
      </c>
      <c r="H80">
        <v>0</v>
      </c>
      <c r="I80">
        <v>0</v>
      </c>
      <c r="J80">
        <v>0</v>
      </c>
      <c r="K80">
        <v>0</v>
      </c>
      <c r="L80">
        <f t="shared" si="0"/>
        <v>0</v>
      </c>
      <c r="M80" s="1">
        <f t="shared" si="17"/>
        <v>0</v>
      </c>
      <c r="N80">
        <v>751</v>
      </c>
      <c r="O80">
        <v>601395</v>
      </c>
      <c r="P80">
        <v>86</v>
      </c>
      <c r="Q80" s="1">
        <f t="shared" si="18"/>
        <v>44.791666666666671</v>
      </c>
      <c r="R80">
        <v>1625057</v>
      </c>
      <c r="S80">
        <f t="shared" si="3"/>
        <v>26.23122598672721</v>
      </c>
      <c r="T80">
        <f t="shared" si="4"/>
        <v>72.985819240453111</v>
      </c>
      <c r="U80">
        <v>0</v>
      </c>
      <c r="V80">
        <v>0</v>
      </c>
      <c r="W80">
        <v>0</v>
      </c>
      <c r="X80">
        <v>1</v>
      </c>
      <c r="Y80">
        <v>0</v>
      </c>
      <c r="Z80">
        <v>4</v>
      </c>
      <c r="AA80" t="s">
        <v>131</v>
      </c>
    </row>
    <row r="81" spans="1:27" ht="15.75" customHeight="1" x14ac:dyDescent="0.25">
      <c r="A81" t="s">
        <v>55</v>
      </c>
      <c r="B81" t="s">
        <v>340</v>
      </c>
      <c r="C81">
        <v>1194</v>
      </c>
      <c r="D81">
        <v>3391615</v>
      </c>
      <c r="E81" t="s">
        <v>341</v>
      </c>
      <c r="F81" t="s">
        <v>342</v>
      </c>
      <c r="G81">
        <v>2716</v>
      </c>
      <c r="H81">
        <v>0</v>
      </c>
      <c r="I81">
        <v>0</v>
      </c>
      <c r="J81">
        <v>0</v>
      </c>
      <c r="K81">
        <v>0</v>
      </c>
      <c r="L81">
        <f t="shared" si="0"/>
        <v>0</v>
      </c>
      <c r="M81" s="1">
        <f t="shared" si="17"/>
        <v>0</v>
      </c>
      <c r="N81">
        <v>34</v>
      </c>
      <c r="O81">
        <v>2749537</v>
      </c>
      <c r="P81">
        <v>0</v>
      </c>
      <c r="Q81" s="1">
        <f t="shared" si="18"/>
        <v>0</v>
      </c>
      <c r="R81">
        <v>203795</v>
      </c>
      <c r="S81">
        <f t="shared" si="3"/>
        <v>1.2363636363636363</v>
      </c>
      <c r="T81">
        <f t="shared" si="4"/>
        <v>6.9005110160320617</v>
      </c>
      <c r="U81">
        <v>9</v>
      </c>
      <c r="V81">
        <v>0</v>
      </c>
      <c r="W81">
        <v>4</v>
      </c>
      <c r="X81">
        <v>8</v>
      </c>
      <c r="Y81">
        <v>151</v>
      </c>
      <c r="Z81">
        <v>4.7</v>
      </c>
      <c r="AA81" t="s">
        <v>160</v>
      </c>
    </row>
    <row r="82" spans="1:27" ht="15.75" customHeight="1" x14ac:dyDescent="0.25">
      <c r="A82" t="s">
        <v>39</v>
      </c>
      <c r="B82" t="s">
        <v>343</v>
      </c>
      <c r="C82">
        <v>7</v>
      </c>
      <c r="D82">
        <v>140</v>
      </c>
      <c r="E82" t="s">
        <v>344</v>
      </c>
      <c r="F82" t="s">
        <v>345</v>
      </c>
      <c r="G82">
        <v>207</v>
      </c>
      <c r="H82">
        <v>0</v>
      </c>
      <c r="I82">
        <v>0</v>
      </c>
      <c r="J82">
        <v>0</v>
      </c>
      <c r="K82">
        <v>0</v>
      </c>
      <c r="L82">
        <f t="shared" si="0"/>
        <v>0</v>
      </c>
      <c r="M82" s="1">
        <f t="shared" si="17"/>
        <v>0</v>
      </c>
      <c r="N82">
        <v>32</v>
      </c>
      <c r="O82">
        <v>42462</v>
      </c>
      <c r="P82">
        <v>0</v>
      </c>
      <c r="Q82" s="1">
        <f t="shared" si="18"/>
        <v>0</v>
      </c>
      <c r="R82">
        <v>50410</v>
      </c>
      <c r="S82">
        <f t="shared" si="3"/>
        <v>13.389121338912133</v>
      </c>
      <c r="T82">
        <f t="shared" si="4"/>
        <v>54.279007666465674</v>
      </c>
      <c r="U82">
        <v>7</v>
      </c>
      <c r="V82">
        <v>0</v>
      </c>
      <c r="W82">
        <v>1</v>
      </c>
      <c r="X82">
        <v>0</v>
      </c>
      <c r="Y82">
        <v>3</v>
      </c>
      <c r="Z82">
        <v>2.2999999999999998</v>
      </c>
      <c r="AA82" t="s">
        <v>135</v>
      </c>
    </row>
    <row r="83" spans="1:27" ht="15.75" customHeight="1" x14ac:dyDescent="0.25">
      <c r="A83" t="s">
        <v>61</v>
      </c>
      <c r="B83" t="s">
        <v>346</v>
      </c>
      <c r="C83">
        <v>1184</v>
      </c>
      <c r="D83">
        <v>631238</v>
      </c>
      <c r="E83" t="s">
        <v>347</v>
      </c>
      <c r="F83" t="s">
        <v>348</v>
      </c>
      <c r="G83">
        <v>391</v>
      </c>
      <c r="H83">
        <v>1169</v>
      </c>
      <c r="I83">
        <v>0</v>
      </c>
      <c r="J83">
        <v>0</v>
      </c>
      <c r="K83">
        <v>250</v>
      </c>
      <c r="L83">
        <f t="shared" si="0"/>
        <v>919</v>
      </c>
      <c r="M83" s="1">
        <f t="shared" si="17"/>
        <v>98.733108108108112</v>
      </c>
      <c r="N83">
        <v>1</v>
      </c>
      <c r="O83">
        <v>729764</v>
      </c>
      <c r="P83">
        <v>629197</v>
      </c>
      <c r="Q83" s="1">
        <f t="shared" si="18"/>
        <v>99.676667120800715</v>
      </c>
      <c r="R83">
        <v>223021</v>
      </c>
      <c r="S83">
        <f t="shared" si="3"/>
        <v>6.4061499039077513E-2</v>
      </c>
      <c r="T83">
        <f t="shared" si="4"/>
        <v>14.097568746041359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123</v>
      </c>
    </row>
    <row r="84" spans="1:27" ht="15.75" customHeight="1" x14ac:dyDescent="0.25">
      <c r="A84" t="s">
        <v>69</v>
      </c>
      <c r="B84" t="s">
        <v>212</v>
      </c>
      <c r="C84">
        <v>299</v>
      </c>
      <c r="D84">
        <v>182832</v>
      </c>
      <c r="E84" t="s">
        <v>349</v>
      </c>
      <c r="F84" t="s">
        <v>350</v>
      </c>
      <c r="G84">
        <v>2800</v>
      </c>
      <c r="H84">
        <v>0</v>
      </c>
      <c r="I84">
        <v>0</v>
      </c>
      <c r="J84">
        <v>0</v>
      </c>
      <c r="K84">
        <v>0</v>
      </c>
      <c r="L84">
        <f t="shared" si="0"/>
        <v>0</v>
      </c>
      <c r="M84" s="1">
        <f t="shared" si="17"/>
        <v>0</v>
      </c>
      <c r="N84">
        <v>7</v>
      </c>
      <c r="O84">
        <v>624874</v>
      </c>
      <c r="P84">
        <v>0</v>
      </c>
      <c r="Q84" s="1">
        <f t="shared" si="18"/>
        <v>0</v>
      </c>
      <c r="R84">
        <v>241887</v>
      </c>
      <c r="S84">
        <f t="shared" si="3"/>
        <v>0.24937655860349128</v>
      </c>
      <c r="T84">
        <f t="shared" si="4"/>
        <v>27.907000891826002</v>
      </c>
      <c r="U84">
        <v>0</v>
      </c>
      <c r="V84">
        <v>0</v>
      </c>
      <c r="W84">
        <v>0</v>
      </c>
      <c r="X84">
        <v>0</v>
      </c>
      <c r="Y84">
        <v>8</v>
      </c>
      <c r="Z84">
        <v>5</v>
      </c>
      <c r="AA84" t="s">
        <v>131</v>
      </c>
    </row>
    <row r="85" spans="1:27" ht="15.75" customHeight="1" x14ac:dyDescent="0.25">
      <c r="A85" t="s">
        <v>106</v>
      </c>
      <c r="B85" t="s">
        <v>351</v>
      </c>
      <c r="C85">
        <v>2</v>
      </c>
      <c r="D85">
        <v>25</v>
      </c>
      <c r="E85" t="s">
        <v>352</v>
      </c>
      <c r="F85" t="s">
        <v>353</v>
      </c>
      <c r="G85">
        <v>196</v>
      </c>
      <c r="H85">
        <v>0</v>
      </c>
      <c r="I85">
        <v>0</v>
      </c>
      <c r="J85">
        <v>0</v>
      </c>
      <c r="K85">
        <v>0</v>
      </c>
      <c r="L85">
        <f t="shared" si="0"/>
        <v>0</v>
      </c>
      <c r="M85" s="1">
        <f t="shared" si="17"/>
        <v>0</v>
      </c>
      <c r="N85">
        <v>6</v>
      </c>
      <c r="O85">
        <v>14613</v>
      </c>
      <c r="P85">
        <v>0</v>
      </c>
      <c r="Q85" s="1">
        <f t="shared" si="18"/>
        <v>0</v>
      </c>
      <c r="R85">
        <v>4141</v>
      </c>
      <c r="S85">
        <f t="shared" si="3"/>
        <v>2.9702970297029703</v>
      </c>
      <c r="T85">
        <f t="shared" si="4"/>
        <v>22.080622800469236</v>
      </c>
      <c r="U85">
        <v>2</v>
      </c>
      <c r="V85">
        <v>0</v>
      </c>
      <c r="W85">
        <v>0</v>
      </c>
      <c r="X85">
        <v>3</v>
      </c>
      <c r="Y85">
        <v>5</v>
      </c>
      <c r="Z85">
        <v>3.9</v>
      </c>
      <c r="AA85" t="s">
        <v>131</v>
      </c>
    </row>
    <row r="86" spans="1:27" ht="15.75" customHeight="1" x14ac:dyDescent="0.25">
      <c r="A86" t="s">
        <v>72</v>
      </c>
      <c r="B86" t="s">
        <v>354</v>
      </c>
      <c r="C86">
        <v>199</v>
      </c>
      <c r="D86">
        <v>287053044</v>
      </c>
      <c r="E86" t="s">
        <v>355</v>
      </c>
      <c r="F86" t="s">
        <v>356</v>
      </c>
      <c r="G86">
        <v>1097</v>
      </c>
      <c r="H86">
        <v>0</v>
      </c>
      <c r="I86">
        <v>0</v>
      </c>
      <c r="J86">
        <v>0</v>
      </c>
      <c r="K86">
        <v>0</v>
      </c>
      <c r="L86">
        <f t="shared" si="0"/>
        <v>0</v>
      </c>
      <c r="M86" s="1">
        <f t="shared" si="17"/>
        <v>0</v>
      </c>
      <c r="N86">
        <v>15</v>
      </c>
      <c r="O86">
        <v>71168121</v>
      </c>
      <c r="P86">
        <v>0</v>
      </c>
      <c r="Q86" s="1">
        <f t="shared" si="18"/>
        <v>0</v>
      </c>
      <c r="R86">
        <v>1655383</v>
      </c>
      <c r="S86">
        <f t="shared" si="3"/>
        <v>1.3489208633093526</v>
      </c>
      <c r="T86">
        <f t="shared" si="4"/>
        <v>2.2731438465251546</v>
      </c>
      <c r="U86">
        <v>41</v>
      </c>
      <c r="V86">
        <v>45</v>
      </c>
      <c r="W86">
        <v>75</v>
      </c>
      <c r="X86">
        <v>376</v>
      </c>
      <c r="Y86">
        <v>1094</v>
      </c>
      <c r="Z86">
        <v>4.5</v>
      </c>
      <c r="AA86" t="s">
        <v>246</v>
      </c>
    </row>
    <row r="87" spans="1:27" ht="15.75" customHeight="1" x14ac:dyDescent="0.25">
      <c r="A87" t="s">
        <v>75</v>
      </c>
      <c r="B87" t="s">
        <v>357</v>
      </c>
      <c r="C87">
        <v>167</v>
      </c>
      <c r="D87">
        <v>9037</v>
      </c>
      <c r="E87" t="s">
        <v>358</v>
      </c>
      <c r="F87" t="s">
        <v>359</v>
      </c>
      <c r="G87">
        <v>28</v>
      </c>
      <c r="H87">
        <v>81</v>
      </c>
      <c r="I87">
        <v>2</v>
      </c>
      <c r="J87">
        <v>29</v>
      </c>
      <c r="K87">
        <v>0</v>
      </c>
      <c r="L87">
        <f t="shared" si="0"/>
        <v>79</v>
      </c>
      <c r="M87" s="1">
        <f t="shared" si="17"/>
        <v>48.50299401197605</v>
      </c>
      <c r="N87">
        <v>2</v>
      </c>
      <c r="O87">
        <v>3600</v>
      </c>
      <c r="P87">
        <v>3844</v>
      </c>
      <c r="Q87" s="1">
        <f t="shared" si="18"/>
        <v>42.536239902622548</v>
      </c>
      <c r="R87">
        <v>1770</v>
      </c>
      <c r="S87">
        <f t="shared" si="3"/>
        <v>1.8018018018018016</v>
      </c>
      <c r="T87">
        <f t="shared" si="4"/>
        <v>19.209897981332755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139</v>
      </c>
    </row>
    <row r="88" spans="1:27" ht="15.75" customHeight="1" x14ac:dyDescent="0.25">
      <c r="A88" t="s">
        <v>108</v>
      </c>
      <c r="B88" t="s">
        <v>360</v>
      </c>
      <c r="C88">
        <v>39</v>
      </c>
      <c r="D88">
        <v>3426</v>
      </c>
      <c r="E88" t="s">
        <v>361</v>
      </c>
      <c r="F88" t="s">
        <v>362</v>
      </c>
      <c r="G88">
        <v>130</v>
      </c>
      <c r="H88">
        <v>0</v>
      </c>
      <c r="I88">
        <v>0</v>
      </c>
      <c r="J88">
        <v>0</v>
      </c>
      <c r="K88">
        <v>0</v>
      </c>
      <c r="L88">
        <f t="shared" si="0"/>
        <v>0</v>
      </c>
      <c r="M88" s="1">
        <f t="shared" si="17"/>
        <v>0</v>
      </c>
      <c r="N88">
        <v>18</v>
      </c>
      <c r="O88">
        <v>17777</v>
      </c>
      <c r="P88">
        <v>0</v>
      </c>
      <c r="Q88" s="1">
        <f t="shared" si="18"/>
        <v>0</v>
      </c>
      <c r="R88">
        <v>8252</v>
      </c>
      <c r="S88">
        <f t="shared" si="3"/>
        <v>12.162162162162163</v>
      </c>
      <c r="T88">
        <f t="shared" si="4"/>
        <v>31.703100388028734</v>
      </c>
      <c r="U88">
        <v>1</v>
      </c>
      <c r="V88">
        <v>0</v>
      </c>
      <c r="W88">
        <v>0</v>
      </c>
      <c r="X88">
        <v>0</v>
      </c>
      <c r="Y88">
        <v>7</v>
      </c>
      <c r="Z88">
        <v>4.5</v>
      </c>
      <c r="AA88" t="s">
        <v>131</v>
      </c>
    </row>
    <row r="89" spans="1:27" ht="15.75" customHeight="1" x14ac:dyDescent="0.25">
      <c r="A89" t="s">
        <v>42</v>
      </c>
      <c r="B89" t="s">
        <v>363</v>
      </c>
      <c r="C89">
        <v>0</v>
      </c>
      <c r="D89">
        <v>0</v>
      </c>
      <c r="E89" t="s">
        <v>364</v>
      </c>
      <c r="F89" t="s">
        <v>365</v>
      </c>
      <c r="G89">
        <v>473</v>
      </c>
      <c r="H89">
        <v>0</v>
      </c>
      <c r="I89">
        <v>0</v>
      </c>
      <c r="J89">
        <v>0</v>
      </c>
      <c r="K89">
        <v>0</v>
      </c>
      <c r="L89">
        <f t="shared" si="0"/>
        <v>0</v>
      </c>
      <c r="M89" s="1">
        <v>0</v>
      </c>
      <c r="N89">
        <v>11</v>
      </c>
      <c r="O89">
        <v>208034</v>
      </c>
      <c r="P89">
        <v>0</v>
      </c>
      <c r="Q89" s="1">
        <v>0</v>
      </c>
      <c r="R89">
        <v>359050</v>
      </c>
      <c r="S89">
        <f t="shared" si="3"/>
        <v>2.2727272727272729</v>
      </c>
      <c r="T89">
        <f t="shared" si="4"/>
        <v>63.315134971185927</v>
      </c>
      <c r="U89">
        <v>8</v>
      </c>
      <c r="V89">
        <v>3</v>
      </c>
      <c r="W89">
        <v>3</v>
      </c>
      <c r="X89">
        <v>8</v>
      </c>
      <c r="Y89">
        <v>42</v>
      </c>
      <c r="Z89">
        <v>4.0999999999999996</v>
      </c>
      <c r="AA89" t="s">
        <v>160</v>
      </c>
    </row>
    <row r="90" spans="1:27" ht="15.75" customHeight="1" x14ac:dyDescent="0.25">
      <c r="A90" t="s">
        <v>102</v>
      </c>
      <c r="B90" t="s">
        <v>366</v>
      </c>
      <c r="C90">
        <v>0</v>
      </c>
      <c r="D90">
        <v>0</v>
      </c>
      <c r="E90" t="s">
        <v>367</v>
      </c>
      <c r="F90" t="s">
        <v>368</v>
      </c>
      <c r="G90">
        <v>520</v>
      </c>
      <c r="H90">
        <v>0</v>
      </c>
      <c r="I90">
        <v>0</v>
      </c>
      <c r="J90">
        <v>0</v>
      </c>
      <c r="K90">
        <v>0</v>
      </c>
      <c r="L90">
        <f t="shared" si="0"/>
        <v>0</v>
      </c>
      <c r="M90" s="1">
        <v>0</v>
      </c>
      <c r="N90">
        <v>5</v>
      </c>
      <c r="O90">
        <v>137363</v>
      </c>
      <c r="P90">
        <v>0</v>
      </c>
      <c r="Q90" s="1">
        <v>0</v>
      </c>
      <c r="R90">
        <v>2566</v>
      </c>
      <c r="S90">
        <f t="shared" si="3"/>
        <v>0.95238095238095233</v>
      </c>
      <c r="T90">
        <f t="shared" si="4"/>
        <v>1.8337871349041299</v>
      </c>
      <c r="U90">
        <v>0</v>
      </c>
      <c r="V90">
        <v>0</v>
      </c>
      <c r="W90">
        <v>0</v>
      </c>
      <c r="X90">
        <v>1</v>
      </c>
      <c r="Y90">
        <v>3</v>
      </c>
      <c r="Z90">
        <v>4.8</v>
      </c>
      <c r="AA90" t="s">
        <v>123</v>
      </c>
    </row>
    <row r="91" spans="1:27" ht="15.75" customHeight="1" x14ac:dyDescent="0.25">
      <c r="A91" t="s">
        <v>60</v>
      </c>
      <c r="B91" t="s">
        <v>369</v>
      </c>
      <c r="C91">
        <v>19</v>
      </c>
      <c r="D91">
        <v>522556</v>
      </c>
      <c r="E91" t="s">
        <v>370</v>
      </c>
      <c r="F91" t="s">
        <v>371</v>
      </c>
      <c r="G91">
        <v>34</v>
      </c>
      <c r="H91">
        <v>0</v>
      </c>
      <c r="I91">
        <v>0</v>
      </c>
      <c r="J91">
        <v>0</v>
      </c>
      <c r="K91">
        <v>0</v>
      </c>
      <c r="L91">
        <f t="shared" si="0"/>
        <v>0</v>
      </c>
      <c r="M91" s="1">
        <f t="shared" ref="M91:M95" si="19">H91/C91%</f>
        <v>0</v>
      </c>
      <c r="N91">
        <v>5</v>
      </c>
      <c r="O91">
        <v>265742</v>
      </c>
      <c r="P91">
        <v>0</v>
      </c>
      <c r="Q91" s="1">
        <f t="shared" ref="Q91:Q95" si="20">P91/D91%</f>
        <v>0</v>
      </c>
      <c r="R91">
        <v>690</v>
      </c>
      <c r="S91">
        <f t="shared" si="3"/>
        <v>12.820512820512819</v>
      </c>
      <c r="T91">
        <f t="shared" si="4"/>
        <v>0.25897790055248615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123</v>
      </c>
    </row>
    <row r="92" spans="1:27" ht="15.75" customHeight="1" x14ac:dyDescent="0.25">
      <c r="A92" t="s">
        <v>46</v>
      </c>
      <c r="B92" t="s">
        <v>372</v>
      </c>
      <c r="C92">
        <v>44</v>
      </c>
      <c r="D92">
        <v>11264</v>
      </c>
      <c r="E92" t="s">
        <v>373</v>
      </c>
      <c r="F92" t="s">
        <v>374</v>
      </c>
      <c r="G92">
        <v>14</v>
      </c>
      <c r="H92">
        <v>7</v>
      </c>
      <c r="I92">
        <v>0</v>
      </c>
      <c r="J92">
        <v>0</v>
      </c>
      <c r="K92">
        <v>0</v>
      </c>
      <c r="L92">
        <f t="shared" si="0"/>
        <v>7</v>
      </c>
      <c r="M92" s="1">
        <f t="shared" si="19"/>
        <v>15.909090909090908</v>
      </c>
      <c r="N92">
        <v>347</v>
      </c>
      <c r="O92">
        <v>7210</v>
      </c>
      <c r="P92">
        <v>670</v>
      </c>
      <c r="Q92" s="1">
        <f t="shared" si="20"/>
        <v>5.9481534090909092</v>
      </c>
      <c r="R92">
        <v>403953</v>
      </c>
      <c r="S92">
        <f t="shared" si="3"/>
        <v>94.293478260869563</v>
      </c>
      <c r="T92">
        <f t="shared" si="4"/>
        <v>98.086603064834534</v>
      </c>
      <c r="U92">
        <v>5</v>
      </c>
      <c r="V92">
        <v>1</v>
      </c>
      <c r="W92">
        <v>3</v>
      </c>
      <c r="X92">
        <v>7</v>
      </c>
      <c r="Y92">
        <v>51</v>
      </c>
      <c r="Z92">
        <v>4.5</v>
      </c>
      <c r="AA92" t="s">
        <v>112</v>
      </c>
    </row>
    <row r="93" spans="1:27" ht="15.75" customHeight="1" x14ac:dyDescent="0.25">
      <c r="A93" t="s">
        <v>40</v>
      </c>
      <c r="B93" t="s">
        <v>124</v>
      </c>
      <c r="C93">
        <v>319</v>
      </c>
      <c r="D93">
        <v>98837</v>
      </c>
      <c r="E93" t="s">
        <v>375</v>
      </c>
      <c r="F93" t="s">
        <v>376</v>
      </c>
      <c r="G93">
        <v>1898</v>
      </c>
      <c r="H93">
        <v>0</v>
      </c>
      <c r="I93">
        <v>0</v>
      </c>
      <c r="J93">
        <v>0</v>
      </c>
      <c r="K93">
        <v>0</v>
      </c>
      <c r="L93">
        <f t="shared" si="0"/>
        <v>0</v>
      </c>
      <c r="M93" s="1">
        <f t="shared" si="19"/>
        <v>0</v>
      </c>
      <c r="N93">
        <v>1</v>
      </c>
      <c r="O93">
        <v>2978898</v>
      </c>
      <c r="P93">
        <v>0</v>
      </c>
      <c r="Q93" s="1">
        <f t="shared" si="20"/>
        <v>0</v>
      </c>
      <c r="R93">
        <v>0</v>
      </c>
      <c r="S93">
        <f t="shared" si="3"/>
        <v>5.2659294365455508E-2</v>
      </c>
      <c r="T93">
        <f t="shared" si="4"/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139</v>
      </c>
    </row>
    <row r="94" spans="1:27" ht="15.75" customHeight="1" x14ac:dyDescent="0.25">
      <c r="A94" t="s">
        <v>67</v>
      </c>
      <c r="B94" t="s">
        <v>377</v>
      </c>
      <c r="C94">
        <v>301</v>
      </c>
      <c r="D94">
        <v>47366</v>
      </c>
      <c r="E94" t="s">
        <v>378</v>
      </c>
      <c r="F94" t="s">
        <v>379</v>
      </c>
      <c r="G94">
        <v>76</v>
      </c>
      <c r="H94">
        <v>43</v>
      </c>
      <c r="I94">
        <v>0</v>
      </c>
      <c r="J94">
        <v>0</v>
      </c>
      <c r="K94">
        <v>0</v>
      </c>
      <c r="L94">
        <f t="shared" si="0"/>
        <v>43</v>
      </c>
      <c r="M94" s="1">
        <f t="shared" si="19"/>
        <v>14.285714285714286</v>
      </c>
      <c r="N94">
        <v>20</v>
      </c>
      <c r="O94">
        <v>12143</v>
      </c>
      <c r="P94">
        <v>1711</v>
      </c>
      <c r="Q94" s="1">
        <f t="shared" si="20"/>
        <v>3.6122957395600217</v>
      </c>
      <c r="R94">
        <v>1392</v>
      </c>
      <c r="S94">
        <f t="shared" si="3"/>
        <v>14.388489208633095</v>
      </c>
      <c r="T94">
        <f t="shared" si="4"/>
        <v>9.1302636757182203</v>
      </c>
      <c r="U94">
        <v>5</v>
      </c>
      <c r="V94">
        <v>0</v>
      </c>
      <c r="W94">
        <v>1</v>
      </c>
      <c r="X94">
        <v>2</v>
      </c>
      <c r="Y94">
        <v>19</v>
      </c>
      <c r="Z94">
        <v>4.0999999999999996</v>
      </c>
      <c r="AA94" t="s">
        <v>112</v>
      </c>
    </row>
    <row r="95" spans="1:27" ht="15.75" customHeight="1" x14ac:dyDescent="0.25">
      <c r="A95" t="s">
        <v>43</v>
      </c>
      <c r="B95" t="s">
        <v>380</v>
      </c>
      <c r="C95">
        <v>22</v>
      </c>
      <c r="D95">
        <v>21980</v>
      </c>
      <c r="E95" t="s">
        <v>381</v>
      </c>
      <c r="F95" t="s">
        <v>382</v>
      </c>
      <c r="G95">
        <v>21</v>
      </c>
      <c r="H95">
        <v>0</v>
      </c>
      <c r="I95">
        <v>0</v>
      </c>
      <c r="J95">
        <v>0</v>
      </c>
      <c r="K95">
        <v>0</v>
      </c>
      <c r="L95">
        <f t="shared" si="0"/>
        <v>0</v>
      </c>
      <c r="M95" s="1">
        <f t="shared" si="19"/>
        <v>0</v>
      </c>
      <c r="N95">
        <v>8</v>
      </c>
      <c r="O95">
        <v>30316</v>
      </c>
      <c r="P95">
        <v>0</v>
      </c>
      <c r="Q95" s="1">
        <f t="shared" si="20"/>
        <v>0</v>
      </c>
      <c r="R95">
        <v>464</v>
      </c>
      <c r="S95">
        <f t="shared" si="3"/>
        <v>27.586206896551726</v>
      </c>
      <c r="T95">
        <f t="shared" si="4"/>
        <v>1.507472384665367</v>
      </c>
      <c r="U95">
        <v>0</v>
      </c>
      <c r="V95">
        <v>1</v>
      </c>
      <c r="W95">
        <v>2</v>
      </c>
      <c r="X95">
        <v>8</v>
      </c>
      <c r="Y95">
        <v>13</v>
      </c>
      <c r="Z95">
        <v>4.4000000000000004</v>
      </c>
      <c r="AA95" t="s">
        <v>112</v>
      </c>
    </row>
    <row r="96" spans="1:27" ht="15.75" customHeight="1" x14ac:dyDescent="0.25">
      <c r="A96" t="s">
        <v>35</v>
      </c>
      <c r="B96" t="s">
        <v>383</v>
      </c>
      <c r="C96">
        <v>0</v>
      </c>
      <c r="D96">
        <v>0</v>
      </c>
      <c r="E96" t="s">
        <v>384</v>
      </c>
      <c r="F96" t="s">
        <v>385</v>
      </c>
      <c r="G96">
        <v>5112</v>
      </c>
      <c r="H96">
        <v>1</v>
      </c>
      <c r="I96">
        <v>0</v>
      </c>
      <c r="J96">
        <v>0</v>
      </c>
      <c r="K96">
        <v>0</v>
      </c>
      <c r="L96">
        <f t="shared" si="0"/>
        <v>1</v>
      </c>
      <c r="M96" s="1">
        <v>0</v>
      </c>
      <c r="N96">
        <v>34</v>
      </c>
      <c r="O96">
        <v>4387761</v>
      </c>
      <c r="P96">
        <v>6423</v>
      </c>
      <c r="Q96" s="1">
        <v>0</v>
      </c>
      <c r="R96">
        <v>25600</v>
      </c>
      <c r="S96">
        <f t="shared" si="3"/>
        <v>0.66057897804546339</v>
      </c>
      <c r="T96">
        <f t="shared" si="4"/>
        <v>0.5792138258340227</v>
      </c>
      <c r="U96">
        <v>8</v>
      </c>
      <c r="V96">
        <v>3</v>
      </c>
      <c r="W96">
        <v>5</v>
      </c>
      <c r="X96">
        <v>17</v>
      </c>
      <c r="Y96">
        <v>23</v>
      </c>
      <c r="Z96">
        <v>3.8</v>
      </c>
      <c r="AA96" t="s">
        <v>112</v>
      </c>
    </row>
    <row r="97" spans="1:27" ht="15.75" customHeight="1" x14ac:dyDescent="0.25">
      <c r="A97" t="s">
        <v>98</v>
      </c>
      <c r="B97" t="s">
        <v>386</v>
      </c>
      <c r="C97">
        <v>15</v>
      </c>
      <c r="D97">
        <v>616</v>
      </c>
      <c r="E97" t="s">
        <v>387</v>
      </c>
      <c r="F97" t="s">
        <v>388</v>
      </c>
      <c r="G97">
        <v>38</v>
      </c>
      <c r="H97">
        <v>0</v>
      </c>
      <c r="I97">
        <v>0</v>
      </c>
      <c r="J97">
        <v>0</v>
      </c>
      <c r="K97">
        <v>0</v>
      </c>
      <c r="L97">
        <f t="shared" si="0"/>
        <v>0</v>
      </c>
      <c r="M97" s="1">
        <f t="shared" ref="M97:M107" si="21">H97/C97%</f>
        <v>0</v>
      </c>
      <c r="N97">
        <v>44</v>
      </c>
      <c r="O97">
        <v>37225</v>
      </c>
      <c r="P97">
        <v>0</v>
      </c>
      <c r="Q97" s="1">
        <f t="shared" ref="Q97:Q107" si="22">P97/D97%</f>
        <v>0</v>
      </c>
      <c r="R97">
        <v>2312</v>
      </c>
      <c r="S97">
        <f t="shared" si="3"/>
        <v>53.658536585365859</v>
      </c>
      <c r="T97">
        <f t="shared" si="4"/>
        <v>5.8476869767559503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131</v>
      </c>
    </row>
    <row r="98" spans="1:27" ht="15.75" customHeight="1" x14ac:dyDescent="0.25">
      <c r="A98" t="s">
        <v>24</v>
      </c>
      <c r="B98" t="s">
        <v>273</v>
      </c>
      <c r="C98">
        <v>643</v>
      </c>
      <c r="D98">
        <v>516682</v>
      </c>
      <c r="E98" t="s">
        <v>389</v>
      </c>
      <c r="F98" t="s">
        <v>390</v>
      </c>
      <c r="G98">
        <v>392</v>
      </c>
      <c r="H98">
        <v>59</v>
      </c>
      <c r="I98">
        <v>0</v>
      </c>
      <c r="J98">
        <v>0</v>
      </c>
      <c r="K98">
        <v>59</v>
      </c>
      <c r="L98">
        <f t="shared" si="0"/>
        <v>0</v>
      </c>
      <c r="M98" s="1">
        <f t="shared" si="21"/>
        <v>9.1757387247278395</v>
      </c>
      <c r="N98">
        <v>1</v>
      </c>
      <c r="O98">
        <v>233248</v>
      </c>
      <c r="P98">
        <v>31678</v>
      </c>
      <c r="Q98" s="1">
        <f t="shared" si="22"/>
        <v>6.1310438528921081</v>
      </c>
      <c r="R98">
        <v>30836</v>
      </c>
      <c r="S98">
        <f t="shared" si="3"/>
        <v>0.22123893805309736</v>
      </c>
      <c r="T98">
        <f t="shared" si="4"/>
        <v>10.425950595411175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272</v>
      </c>
    </row>
    <row r="99" spans="1:27" ht="15.75" customHeight="1" x14ac:dyDescent="0.25">
      <c r="A99" t="s">
        <v>47</v>
      </c>
      <c r="B99" t="s">
        <v>391</v>
      </c>
      <c r="C99">
        <v>48</v>
      </c>
      <c r="D99">
        <v>120627</v>
      </c>
      <c r="E99" t="s">
        <v>392</v>
      </c>
      <c r="F99" t="s">
        <v>393</v>
      </c>
      <c r="G99">
        <v>24</v>
      </c>
      <c r="H99">
        <v>25</v>
      </c>
      <c r="I99">
        <v>0</v>
      </c>
      <c r="J99">
        <v>0</v>
      </c>
      <c r="K99">
        <v>0</v>
      </c>
      <c r="L99">
        <f t="shared" si="0"/>
        <v>25</v>
      </c>
      <c r="M99" s="1">
        <f t="shared" si="21"/>
        <v>52.083333333333336</v>
      </c>
      <c r="N99">
        <v>14</v>
      </c>
      <c r="O99">
        <v>38510</v>
      </c>
      <c r="P99">
        <v>54681</v>
      </c>
      <c r="Q99" s="1">
        <f t="shared" si="22"/>
        <v>45.330647367504788</v>
      </c>
      <c r="R99">
        <v>20306</v>
      </c>
      <c r="S99">
        <f t="shared" si="3"/>
        <v>22.222222222222221</v>
      </c>
      <c r="T99">
        <f t="shared" si="4"/>
        <v>17.891221794408661</v>
      </c>
      <c r="U99">
        <v>11</v>
      </c>
      <c r="V99">
        <v>7</v>
      </c>
      <c r="W99">
        <v>10</v>
      </c>
      <c r="X99">
        <v>14</v>
      </c>
      <c r="Y99">
        <v>88</v>
      </c>
      <c r="Z99">
        <v>4.2</v>
      </c>
      <c r="AA99" t="s">
        <v>112</v>
      </c>
    </row>
    <row r="100" spans="1:27" ht="15.75" customHeight="1" x14ac:dyDescent="0.25">
      <c r="A100" t="s">
        <v>3</v>
      </c>
      <c r="B100" t="s">
        <v>394</v>
      </c>
      <c r="C100">
        <v>83</v>
      </c>
      <c r="D100">
        <v>33946</v>
      </c>
      <c r="E100" t="s">
        <v>395</v>
      </c>
      <c r="F100" t="s">
        <v>396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f t="shared" si="0"/>
        <v>0</v>
      </c>
      <c r="M100" s="1">
        <f t="shared" si="21"/>
        <v>0</v>
      </c>
      <c r="N100">
        <v>4</v>
      </c>
      <c r="O100">
        <v>3291</v>
      </c>
      <c r="P100">
        <v>0</v>
      </c>
      <c r="Q100" s="1">
        <f t="shared" si="22"/>
        <v>0</v>
      </c>
      <c r="R100">
        <v>2386</v>
      </c>
      <c r="S100">
        <f t="shared" si="3"/>
        <v>28.571428571428569</v>
      </c>
      <c r="T100">
        <f t="shared" si="4"/>
        <v>42.029240796195168</v>
      </c>
      <c r="U100">
        <v>10</v>
      </c>
      <c r="V100">
        <v>0</v>
      </c>
      <c r="W100">
        <v>3</v>
      </c>
      <c r="X100">
        <v>9</v>
      </c>
      <c r="Y100">
        <v>33</v>
      </c>
      <c r="Z100">
        <v>4</v>
      </c>
      <c r="AA100" t="s">
        <v>112</v>
      </c>
    </row>
    <row r="101" spans="1:27" ht="15.75" customHeight="1" x14ac:dyDescent="0.25">
      <c r="A101" t="s">
        <v>71</v>
      </c>
      <c r="B101" t="s">
        <v>241</v>
      </c>
      <c r="C101">
        <v>736</v>
      </c>
      <c r="D101">
        <v>36449</v>
      </c>
      <c r="E101" t="s">
        <v>397</v>
      </c>
      <c r="F101" t="s">
        <v>398</v>
      </c>
      <c r="G101">
        <v>3793</v>
      </c>
      <c r="H101">
        <v>0</v>
      </c>
      <c r="I101">
        <v>0</v>
      </c>
      <c r="J101">
        <v>0</v>
      </c>
      <c r="K101">
        <v>0</v>
      </c>
      <c r="L101">
        <f t="shared" si="0"/>
        <v>0</v>
      </c>
      <c r="M101" s="1">
        <f t="shared" si="21"/>
        <v>0</v>
      </c>
      <c r="N101">
        <v>37</v>
      </c>
      <c r="O101">
        <v>374034</v>
      </c>
      <c r="P101">
        <v>0</v>
      </c>
      <c r="Q101" s="1">
        <f t="shared" si="22"/>
        <v>0</v>
      </c>
      <c r="R101">
        <v>34806</v>
      </c>
      <c r="S101">
        <f t="shared" si="3"/>
        <v>0.96605744125326376</v>
      </c>
      <c r="T101">
        <f t="shared" si="4"/>
        <v>8.5133548576460232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4.5</v>
      </c>
      <c r="AA101" t="s">
        <v>131</v>
      </c>
    </row>
    <row r="102" spans="1:27" ht="15.75" customHeight="1" x14ac:dyDescent="0.25">
      <c r="A102" t="s">
        <v>86</v>
      </c>
      <c r="B102" t="s">
        <v>399</v>
      </c>
      <c r="C102">
        <v>26446</v>
      </c>
      <c r="D102">
        <v>5015501</v>
      </c>
      <c r="E102" t="s">
        <v>400</v>
      </c>
      <c r="F102" t="s">
        <v>401</v>
      </c>
      <c r="G102">
        <v>7969</v>
      </c>
      <c r="H102">
        <v>25758</v>
      </c>
      <c r="I102">
        <v>0</v>
      </c>
      <c r="J102">
        <v>0</v>
      </c>
      <c r="K102">
        <v>0</v>
      </c>
      <c r="L102">
        <f t="shared" si="0"/>
        <v>25758</v>
      </c>
      <c r="M102" s="1">
        <f t="shared" si="21"/>
        <v>97.398472358768814</v>
      </c>
      <c r="N102">
        <v>1</v>
      </c>
      <c r="O102">
        <v>2397201</v>
      </c>
      <c r="P102">
        <v>4800191</v>
      </c>
      <c r="Q102" s="1">
        <f t="shared" si="22"/>
        <v>95.70710882123241</v>
      </c>
      <c r="R102">
        <v>2</v>
      </c>
      <c r="S102">
        <f t="shared" si="3"/>
        <v>2.9648956356736244E-3</v>
      </c>
      <c r="T102">
        <f t="shared" si="4"/>
        <v>2.7787835430434958E-5</v>
      </c>
      <c r="U102">
        <v>4</v>
      </c>
      <c r="V102">
        <v>0</v>
      </c>
      <c r="W102">
        <v>2</v>
      </c>
      <c r="X102">
        <v>18</v>
      </c>
      <c r="Y102">
        <v>193</v>
      </c>
      <c r="Z102">
        <v>4.8</v>
      </c>
      <c r="AA102" t="s">
        <v>160</v>
      </c>
    </row>
    <row r="103" spans="1:27" ht="15.75" customHeight="1" x14ac:dyDescent="0.25">
      <c r="A103" t="s">
        <v>100</v>
      </c>
      <c r="B103" t="s">
        <v>402</v>
      </c>
      <c r="C103">
        <v>213</v>
      </c>
      <c r="D103">
        <v>48477</v>
      </c>
      <c r="E103" t="s">
        <v>403</v>
      </c>
      <c r="F103" t="s">
        <v>404</v>
      </c>
      <c r="G103">
        <v>288</v>
      </c>
      <c r="H103">
        <v>0</v>
      </c>
      <c r="I103">
        <v>0</v>
      </c>
      <c r="J103">
        <v>0</v>
      </c>
      <c r="K103">
        <v>0</v>
      </c>
      <c r="L103">
        <f t="shared" si="0"/>
        <v>0</v>
      </c>
      <c r="M103" s="1">
        <f t="shared" si="21"/>
        <v>0</v>
      </c>
      <c r="N103">
        <v>11</v>
      </c>
      <c r="O103">
        <v>65529</v>
      </c>
      <c r="P103">
        <v>0</v>
      </c>
      <c r="Q103" s="1">
        <f t="shared" si="22"/>
        <v>0</v>
      </c>
      <c r="R103">
        <v>142</v>
      </c>
      <c r="S103">
        <f t="shared" si="3"/>
        <v>3.6789297658862874</v>
      </c>
      <c r="T103">
        <f t="shared" si="4"/>
        <v>0.21622938587808926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123</v>
      </c>
    </row>
    <row r="104" spans="1:27" ht="15.75" customHeight="1" x14ac:dyDescent="0.25">
      <c r="A104" t="s">
        <v>92</v>
      </c>
      <c r="B104" t="s">
        <v>405</v>
      </c>
      <c r="C104">
        <v>244</v>
      </c>
      <c r="D104">
        <v>20840</v>
      </c>
      <c r="E104" t="s">
        <v>406</v>
      </c>
      <c r="F104" t="s">
        <v>407</v>
      </c>
      <c r="G104">
        <v>161</v>
      </c>
      <c r="H104">
        <v>198</v>
      </c>
      <c r="I104">
        <v>0</v>
      </c>
      <c r="J104">
        <v>0</v>
      </c>
      <c r="K104">
        <v>0</v>
      </c>
      <c r="L104">
        <f t="shared" si="0"/>
        <v>198</v>
      </c>
      <c r="M104" s="1">
        <f t="shared" si="21"/>
        <v>81.147540983606561</v>
      </c>
      <c r="N104">
        <v>1</v>
      </c>
      <c r="O104">
        <v>22794</v>
      </c>
      <c r="P104">
        <v>20253</v>
      </c>
      <c r="Q104" s="1">
        <f t="shared" si="22"/>
        <v>97.183301343570051</v>
      </c>
      <c r="R104">
        <v>71</v>
      </c>
      <c r="S104">
        <f t="shared" si="3"/>
        <v>0.27777777777777779</v>
      </c>
      <c r="T104">
        <f t="shared" si="4"/>
        <v>0.16466440929542187</v>
      </c>
      <c r="U104">
        <v>1</v>
      </c>
      <c r="V104">
        <v>1</v>
      </c>
      <c r="W104">
        <v>2</v>
      </c>
      <c r="X104">
        <v>8</v>
      </c>
      <c r="Y104">
        <v>60</v>
      </c>
      <c r="Z104">
        <v>4.7</v>
      </c>
      <c r="AA104" t="s">
        <v>112</v>
      </c>
    </row>
    <row r="105" spans="1:27" ht="15.75" customHeight="1" x14ac:dyDescent="0.25">
      <c r="A105" t="s">
        <v>104</v>
      </c>
      <c r="B105" t="s">
        <v>157</v>
      </c>
      <c r="C105">
        <v>5532</v>
      </c>
      <c r="D105">
        <v>1607311</v>
      </c>
      <c r="E105" t="s">
        <v>408</v>
      </c>
      <c r="F105" t="s">
        <v>409</v>
      </c>
      <c r="G105">
        <v>707</v>
      </c>
      <c r="H105">
        <v>955</v>
      </c>
      <c r="I105">
        <v>0</v>
      </c>
      <c r="J105">
        <v>0</v>
      </c>
      <c r="K105">
        <v>250</v>
      </c>
      <c r="L105">
        <f t="shared" si="0"/>
        <v>705</v>
      </c>
      <c r="M105" s="1">
        <f t="shared" si="21"/>
        <v>17.263195950831527</v>
      </c>
      <c r="N105">
        <v>1</v>
      </c>
      <c r="O105">
        <v>276040</v>
      </c>
      <c r="P105">
        <v>310334</v>
      </c>
      <c r="Q105" s="1">
        <f t="shared" si="22"/>
        <v>19.307651101746956</v>
      </c>
      <c r="R105">
        <v>41384</v>
      </c>
      <c r="S105">
        <f t="shared" si="3"/>
        <v>6.0132291040288638E-2</v>
      </c>
      <c r="T105">
        <f t="shared" si="4"/>
        <v>6.5923492810923952</v>
      </c>
      <c r="U105">
        <v>57</v>
      </c>
      <c r="V105">
        <v>29</v>
      </c>
      <c r="W105">
        <v>32</v>
      </c>
      <c r="X105">
        <v>57</v>
      </c>
      <c r="Y105">
        <v>108</v>
      </c>
      <c r="Z105">
        <v>3.5</v>
      </c>
      <c r="AA105" t="s">
        <v>160</v>
      </c>
    </row>
    <row r="106" spans="1:27" ht="15.75" customHeight="1" x14ac:dyDescent="0.25">
      <c r="A106" t="s">
        <v>90</v>
      </c>
      <c r="B106" t="s">
        <v>410</v>
      </c>
      <c r="C106">
        <v>16</v>
      </c>
      <c r="D106">
        <v>2424</v>
      </c>
      <c r="E106" t="s">
        <v>411</v>
      </c>
      <c r="F106" t="s">
        <v>412</v>
      </c>
      <c r="G106">
        <v>164</v>
      </c>
      <c r="H106">
        <v>0</v>
      </c>
      <c r="I106">
        <v>0</v>
      </c>
      <c r="J106">
        <v>0</v>
      </c>
      <c r="K106">
        <v>0</v>
      </c>
      <c r="L106">
        <f t="shared" si="0"/>
        <v>0</v>
      </c>
      <c r="M106" s="1">
        <f t="shared" si="21"/>
        <v>0</v>
      </c>
      <c r="N106">
        <v>11</v>
      </c>
      <c r="O106">
        <v>58486</v>
      </c>
      <c r="P106">
        <v>0</v>
      </c>
      <c r="Q106" s="1">
        <f t="shared" si="22"/>
        <v>0</v>
      </c>
      <c r="R106">
        <v>1226</v>
      </c>
      <c r="S106">
        <f t="shared" si="3"/>
        <v>6.2857142857142856</v>
      </c>
      <c r="T106">
        <f t="shared" si="4"/>
        <v>2.0531886387995715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272</v>
      </c>
    </row>
    <row r="107" spans="1:27" ht="15.75" customHeight="1" x14ac:dyDescent="0.25">
      <c r="A107" t="s">
        <v>93</v>
      </c>
      <c r="B107" t="s">
        <v>413</v>
      </c>
      <c r="C107">
        <v>37</v>
      </c>
      <c r="D107">
        <v>6382</v>
      </c>
      <c r="E107" t="s">
        <v>414</v>
      </c>
      <c r="F107" t="s">
        <v>415</v>
      </c>
      <c r="G107">
        <v>71</v>
      </c>
      <c r="H107">
        <v>25</v>
      </c>
      <c r="I107">
        <v>0</v>
      </c>
      <c r="J107">
        <v>0</v>
      </c>
      <c r="K107">
        <v>0</v>
      </c>
      <c r="L107">
        <f t="shared" si="0"/>
        <v>25</v>
      </c>
      <c r="M107" s="1">
        <f t="shared" si="21"/>
        <v>67.567567567567565</v>
      </c>
      <c r="N107">
        <v>10</v>
      </c>
      <c r="O107">
        <v>10717</v>
      </c>
      <c r="P107">
        <v>3936</v>
      </c>
      <c r="Q107" s="1">
        <f t="shared" si="22"/>
        <v>61.673456596678157</v>
      </c>
      <c r="R107">
        <v>4806</v>
      </c>
      <c r="S107">
        <f t="shared" si="3"/>
        <v>9.4339622641509422</v>
      </c>
      <c r="T107">
        <f t="shared" si="4"/>
        <v>24.698083149185468</v>
      </c>
      <c r="U107">
        <v>115</v>
      </c>
      <c r="V107">
        <v>53</v>
      </c>
      <c r="W107">
        <v>74</v>
      </c>
      <c r="X107">
        <v>132</v>
      </c>
      <c r="Y107">
        <v>508</v>
      </c>
      <c r="Z107">
        <v>4</v>
      </c>
      <c r="AA107" t="s">
        <v>246</v>
      </c>
    </row>
    <row r="108" spans="1:27" ht="15.75" customHeight="1" x14ac:dyDescent="0.25">
      <c r="A108" t="s">
        <v>35</v>
      </c>
      <c r="B108" t="s">
        <v>383</v>
      </c>
      <c r="C108">
        <v>0</v>
      </c>
      <c r="D108">
        <v>0</v>
      </c>
      <c r="E108" t="s">
        <v>416</v>
      </c>
      <c r="F108" t="s">
        <v>417</v>
      </c>
      <c r="G108">
        <v>5112</v>
      </c>
      <c r="H108">
        <v>1</v>
      </c>
      <c r="I108">
        <v>0</v>
      </c>
      <c r="J108">
        <v>0</v>
      </c>
      <c r="K108">
        <v>0</v>
      </c>
      <c r="L108">
        <f t="shared" si="0"/>
        <v>1</v>
      </c>
      <c r="M108" s="1">
        <v>0</v>
      </c>
      <c r="N108">
        <v>1716</v>
      </c>
      <c r="O108">
        <v>4387761</v>
      </c>
      <c r="P108">
        <v>6423</v>
      </c>
      <c r="Q108" s="1">
        <v>0</v>
      </c>
      <c r="R108">
        <v>1005528</v>
      </c>
      <c r="S108">
        <f t="shared" si="3"/>
        <v>25.128130033679891</v>
      </c>
      <c r="T108">
        <f t="shared" si="4"/>
        <v>18.62188205593187</v>
      </c>
      <c r="U108">
        <v>125</v>
      </c>
      <c r="V108">
        <v>141</v>
      </c>
      <c r="W108">
        <v>298</v>
      </c>
      <c r="X108">
        <v>919</v>
      </c>
      <c r="Y108">
        <v>2535</v>
      </c>
      <c r="Z108">
        <v>4.4000000000000004</v>
      </c>
      <c r="AA108" t="s">
        <v>127</v>
      </c>
    </row>
    <row r="109" spans="1:27" ht="15.75" customHeight="1" x14ac:dyDescent="0.25">
      <c r="A109" t="s">
        <v>83</v>
      </c>
      <c r="B109" t="s">
        <v>418</v>
      </c>
      <c r="C109">
        <v>141</v>
      </c>
      <c r="D109">
        <v>268141</v>
      </c>
      <c r="E109" t="s">
        <v>419</v>
      </c>
      <c r="F109" t="s">
        <v>420</v>
      </c>
      <c r="G109">
        <v>363</v>
      </c>
      <c r="H109">
        <v>0</v>
      </c>
      <c r="I109">
        <v>0</v>
      </c>
      <c r="J109">
        <v>0</v>
      </c>
      <c r="K109">
        <v>0</v>
      </c>
      <c r="L109">
        <f t="shared" si="0"/>
        <v>0</v>
      </c>
      <c r="M109" s="1">
        <f t="shared" ref="M109:M128" si="23">H109/C109%</f>
        <v>0</v>
      </c>
      <c r="N109">
        <v>30</v>
      </c>
      <c r="O109">
        <v>139091</v>
      </c>
      <c r="P109">
        <v>0</v>
      </c>
      <c r="Q109" s="1">
        <f t="shared" ref="Q109:Q128" si="24">P109/D109%</f>
        <v>0</v>
      </c>
      <c r="R109">
        <v>106250</v>
      </c>
      <c r="S109">
        <f t="shared" si="3"/>
        <v>7.6335877862595414</v>
      </c>
      <c r="T109">
        <f t="shared" si="4"/>
        <v>43.30707056708826</v>
      </c>
      <c r="U109">
        <v>3</v>
      </c>
      <c r="V109">
        <v>0</v>
      </c>
      <c r="W109">
        <v>0</v>
      </c>
      <c r="X109">
        <v>0</v>
      </c>
      <c r="Y109">
        <v>4</v>
      </c>
      <c r="Z109">
        <v>3.3</v>
      </c>
      <c r="AA109" t="s">
        <v>186</v>
      </c>
    </row>
    <row r="110" spans="1:27" ht="15.75" customHeight="1" x14ac:dyDescent="0.25">
      <c r="A110" t="s">
        <v>95</v>
      </c>
      <c r="B110" t="s">
        <v>421</v>
      </c>
      <c r="C110">
        <v>3</v>
      </c>
      <c r="D110">
        <v>222</v>
      </c>
      <c r="E110" t="s">
        <v>422</v>
      </c>
      <c r="F110" t="s">
        <v>423</v>
      </c>
      <c r="G110">
        <v>109</v>
      </c>
      <c r="H110">
        <v>0</v>
      </c>
      <c r="I110">
        <v>0</v>
      </c>
      <c r="J110">
        <v>0</v>
      </c>
      <c r="K110">
        <v>0</v>
      </c>
      <c r="L110">
        <f t="shared" si="0"/>
        <v>0</v>
      </c>
      <c r="M110" s="1">
        <f t="shared" si="23"/>
        <v>0</v>
      </c>
      <c r="N110">
        <v>20</v>
      </c>
      <c r="O110">
        <v>5021</v>
      </c>
      <c r="P110">
        <v>0</v>
      </c>
      <c r="Q110" s="1">
        <f t="shared" si="24"/>
        <v>0</v>
      </c>
      <c r="R110">
        <v>1546</v>
      </c>
      <c r="S110">
        <f t="shared" si="3"/>
        <v>15.503875968992247</v>
      </c>
      <c r="T110">
        <f t="shared" si="4"/>
        <v>23.541952185168267</v>
      </c>
      <c r="U110">
        <v>0</v>
      </c>
      <c r="V110">
        <v>0</v>
      </c>
      <c r="W110">
        <v>0</v>
      </c>
      <c r="X110">
        <v>1</v>
      </c>
      <c r="Y110">
        <v>4</v>
      </c>
      <c r="Z110">
        <v>4.8</v>
      </c>
      <c r="AA110" t="s">
        <v>131</v>
      </c>
    </row>
    <row r="111" spans="1:27" ht="15.75" customHeight="1" x14ac:dyDescent="0.25">
      <c r="A111" t="s">
        <v>48</v>
      </c>
      <c r="B111" t="s">
        <v>287</v>
      </c>
      <c r="C111">
        <v>1541</v>
      </c>
      <c r="D111">
        <v>694616</v>
      </c>
      <c r="E111" t="s">
        <v>424</v>
      </c>
      <c r="F111" t="s">
        <v>425</v>
      </c>
      <c r="G111">
        <v>119</v>
      </c>
      <c r="H111">
        <v>0</v>
      </c>
      <c r="I111">
        <v>0</v>
      </c>
      <c r="J111">
        <v>0</v>
      </c>
      <c r="K111">
        <v>0</v>
      </c>
      <c r="L111">
        <f t="shared" si="0"/>
        <v>0</v>
      </c>
      <c r="M111" s="1">
        <f t="shared" si="23"/>
        <v>0</v>
      </c>
      <c r="N111">
        <v>8</v>
      </c>
      <c r="O111">
        <v>45623</v>
      </c>
      <c r="P111">
        <v>0</v>
      </c>
      <c r="Q111" s="1">
        <f t="shared" si="24"/>
        <v>0</v>
      </c>
      <c r="R111">
        <v>16524</v>
      </c>
      <c r="S111">
        <f t="shared" si="3"/>
        <v>6.2992125984251963</v>
      </c>
      <c r="T111">
        <f t="shared" si="4"/>
        <v>26.588572256102466</v>
      </c>
      <c r="U111">
        <v>961</v>
      </c>
      <c r="V111">
        <v>589</v>
      </c>
      <c r="W111">
        <v>1176</v>
      </c>
      <c r="X111">
        <v>2518</v>
      </c>
      <c r="Y111">
        <v>7114</v>
      </c>
      <c r="Z111">
        <v>4.2</v>
      </c>
      <c r="AA111" t="s">
        <v>426</v>
      </c>
    </row>
    <row r="112" spans="1:27" ht="15.75" customHeight="1" x14ac:dyDescent="0.25">
      <c r="A112" t="s">
        <v>118</v>
      </c>
      <c r="B112" t="s">
        <v>427</v>
      </c>
      <c r="C112">
        <v>1763</v>
      </c>
      <c r="D112">
        <v>1497595</v>
      </c>
      <c r="E112" t="s">
        <v>428</v>
      </c>
      <c r="F112" t="s">
        <v>429</v>
      </c>
      <c r="G112">
        <v>633</v>
      </c>
      <c r="H112">
        <v>102</v>
      </c>
      <c r="I112">
        <v>0</v>
      </c>
      <c r="J112">
        <v>0</v>
      </c>
      <c r="K112">
        <v>0</v>
      </c>
      <c r="L112">
        <f t="shared" si="0"/>
        <v>102</v>
      </c>
      <c r="M112" s="1">
        <f t="shared" si="23"/>
        <v>5.7855927396483269</v>
      </c>
      <c r="N112">
        <v>15</v>
      </c>
      <c r="O112">
        <v>215269</v>
      </c>
      <c r="P112">
        <v>166312</v>
      </c>
      <c r="Q112" s="1">
        <f t="shared" si="24"/>
        <v>11.10527211963181</v>
      </c>
      <c r="R112">
        <v>15894</v>
      </c>
      <c r="S112">
        <f t="shared" si="3"/>
        <v>2</v>
      </c>
      <c r="T112">
        <f t="shared" si="4"/>
        <v>3.9987420592490093</v>
      </c>
      <c r="U112">
        <v>1265</v>
      </c>
      <c r="V112">
        <v>525</v>
      </c>
      <c r="W112">
        <v>1019</v>
      </c>
      <c r="X112">
        <v>2662</v>
      </c>
      <c r="Y112">
        <v>5422</v>
      </c>
      <c r="Z112">
        <v>4</v>
      </c>
      <c r="AA112" t="s">
        <v>250</v>
      </c>
    </row>
    <row r="113" spans="1:27" ht="15.75" customHeight="1" x14ac:dyDescent="0.25">
      <c r="A113" t="s">
        <v>35</v>
      </c>
      <c r="B113" t="s">
        <v>383</v>
      </c>
      <c r="C113">
        <v>3764</v>
      </c>
      <c r="D113">
        <v>2844497</v>
      </c>
      <c r="E113" t="s">
        <v>430</v>
      </c>
      <c r="F113" t="s">
        <v>431</v>
      </c>
      <c r="G113">
        <v>1348</v>
      </c>
      <c r="H113">
        <v>0</v>
      </c>
      <c r="I113">
        <v>0</v>
      </c>
      <c r="J113">
        <v>0</v>
      </c>
      <c r="K113">
        <v>0</v>
      </c>
      <c r="L113">
        <f t="shared" si="0"/>
        <v>0</v>
      </c>
      <c r="M113" s="1">
        <f t="shared" si="23"/>
        <v>0</v>
      </c>
      <c r="N113">
        <v>2</v>
      </c>
      <c r="O113">
        <v>1543264</v>
      </c>
      <c r="P113">
        <v>0</v>
      </c>
      <c r="Q113" s="1">
        <f t="shared" si="24"/>
        <v>0</v>
      </c>
      <c r="R113">
        <v>359</v>
      </c>
      <c r="S113">
        <f t="shared" si="3"/>
        <v>0.14814814814814814</v>
      </c>
      <c r="T113">
        <f t="shared" si="4"/>
        <v>2.325697401502828E-2</v>
      </c>
      <c r="U113">
        <v>1</v>
      </c>
      <c r="V113">
        <v>0</v>
      </c>
      <c r="W113">
        <v>1</v>
      </c>
      <c r="X113">
        <v>2</v>
      </c>
      <c r="Y113">
        <v>0</v>
      </c>
      <c r="Z113">
        <v>3</v>
      </c>
      <c r="AA113" t="s">
        <v>112</v>
      </c>
    </row>
    <row r="114" spans="1:27" ht="15.75" customHeight="1" x14ac:dyDescent="0.25">
      <c r="A114" t="s">
        <v>113</v>
      </c>
      <c r="B114" t="s">
        <v>432</v>
      </c>
      <c r="C114">
        <v>2</v>
      </c>
      <c r="D114">
        <v>22</v>
      </c>
      <c r="E114" t="s">
        <v>433</v>
      </c>
      <c r="F114" t="s">
        <v>434</v>
      </c>
      <c r="G114">
        <v>780</v>
      </c>
      <c r="H114">
        <v>0</v>
      </c>
      <c r="I114">
        <v>0</v>
      </c>
      <c r="J114">
        <v>0</v>
      </c>
      <c r="K114">
        <v>0</v>
      </c>
      <c r="L114">
        <f t="shared" si="0"/>
        <v>0</v>
      </c>
      <c r="M114" s="1">
        <f t="shared" si="23"/>
        <v>0</v>
      </c>
      <c r="N114">
        <v>27</v>
      </c>
      <c r="O114">
        <v>272743</v>
      </c>
      <c r="P114">
        <v>0</v>
      </c>
      <c r="Q114" s="1">
        <f t="shared" si="24"/>
        <v>0</v>
      </c>
      <c r="R114">
        <v>10655</v>
      </c>
      <c r="S114">
        <f t="shared" si="3"/>
        <v>3.3457249070631967</v>
      </c>
      <c r="T114">
        <f t="shared" si="4"/>
        <v>3.7597301321815961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123</v>
      </c>
    </row>
    <row r="115" spans="1:27" ht="15.75" customHeight="1" x14ac:dyDescent="0.25">
      <c r="A115" t="s">
        <v>94</v>
      </c>
      <c r="B115" t="s">
        <v>435</v>
      </c>
      <c r="C115">
        <v>20</v>
      </c>
      <c r="D115">
        <v>3439</v>
      </c>
      <c r="E115" t="s">
        <v>436</v>
      </c>
      <c r="F115" t="s">
        <v>437</v>
      </c>
      <c r="G115">
        <v>69</v>
      </c>
      <c r="H115">
        <v>0</v>
      </c>
      <c r="I115">
        <v>0</v>
      </c>
      <c r="J115">
        <v>0</v>
      </c>
      <c r="K115">
        <v>0</v>
      </c>
      <c r="L115">
        <f t="shared" si="0"/>
        <v>0</v>
      </c>
      <c r="M115" s="1">
        <f t="shared" si="23"/>
        <v>0</v>
      </c>
      <c r="N115">
        <v>8</v>
      </c>
      <c r="O115">
        <v>9473</v>
      </c>
      <c r="P115">
        <v>0</v>
      </c>
      <c r="Q115" s="1">
        <f t="shared" si="24"/>
        <v>0</v>
      </c>
      <c r="R115">
        <v>3633</v>
      </c>
      <c r="S115">
        <f t="shared" si="3"/>
        <v>10.38961038961039</v>
      </c>
      <c r="T115">
        <f t="shared" si="4"/>
        <v>27.720128185563862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2.5</v>
      </c>
      <c r="AA115" t="s">
        <v>131</v>
      </c>
    </row>
    <row r="116" spans="1:27" ht="15.75" customHeight="1" x14ac:dyDescent="0.25">
      <c r="A116" t="s">
        <v>51</v>
      </c>
      <c r="B116" t="s">
        <v>438</v>
      </c>
      <c r="C116">
        <v>479</v>
      </c>
      <c r="D116">
        <v>34766</v>
      </c>
      <c r="E116" t="s">
        <v>439</v>
      </c>
      <c r="F116" t="s">
        <v>440</v>
      </c>
      <c r="G116">
        <v>1429</v>
      </c>
      <c r="H116">
        <v>242</v>
      </c>
      <c r="I116">
        <v>0</v>
      </c>
      <c r="J116">
        <v>0</v>
      </c>
      <c r="K116">
        <v>0</v>
      </c>
      <c r="L116">
        <f t="shared" si="0"/>
        <v>242</v>
      </c>
      <c r="M116" s="1">
        <f t="shared" si="23"/>
        <v>50.521920668058456</v>
      </c>
      <c r="N116">
        <v>93</v>
      </c>
      <c r="O116">
        <v>136921</v>
      </c>
      <c r="P116">
        <v>23334</v>
      </c>
      <c r="Q116" s="1">
        <f t="shared" si="24"/>
        <v>67.117298510038538</v>
      </c>
      <c r="R116">
        <v>12263</v>
      </c>
      <c r="S116">
        <f t="shared" si="3"/>
        <v>5.2721088435374144</v>
      </c>
      <c r="T116">
        <f t="shared" si="4"/>
        <v>7.1082437774609026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5</v>
      </c>
      <c r="AA116" t="s">
        <v>272</v>
      </c>
    </row>
    <row r="117" spans="1:27" ht="15.75" customHeight="1" x14ac:dyDescent="0.25">
      <c r="A117" t="s">
        <v>103</v>
      </c>
      <c r="B117" t="s">
        <v>441</v>
      </c>
      <c r="C117">
        <v>6</v>
      </c>
      <c r="D117">
        <v>344</v>
      </c>
      <c r="E117" t="s">
        <v>442</v>
      </c>
      <c r="F117" t="s">
        <v>443</v>
      </c>
      <c r="G117">
        <v>341</v>
      </c>
      <c r="H117">
        <v>0</v>
      </c>
      <c r="I117">
        <v>0</v>
      </c>
      <c r="J117">
        <v>0</v>
      </c>
      <c r="K117">
        <v>0</v>
      </c>
      <c r="L117">
        <f t="shared" si="0"/>
        <v>0</v>
      </c>
      <c r="M117" s="1">
        <f t="shared" si="23"/>
        <v>0</v>
      </c>
      <c r="N117">
        <v>12</v>
      </c>
      <c r="O117">
        <v>34062</v>
      </c>
      <c r="P117">
        <v>0</v>
      </c>
      <c r="Q117" s="1">
        <f t="shared" si="24"/>
        <v>0</v>
      </c>
      <c r="R117">
        <v>1474</v>
      </c>
      <c r="S117">
        <f t="shared" si="3"/>
        <v>3.3994334277620397</v>
      </c>
      <c r="T117">
        <f t="shared" si="4"/>
        <v>4.1479063484916701</v>
      </c>
      <c r="U117">
        <v>7</v>
      </c>
      <c r="V117">
        <v>3</v>
      </c>
      <c r="W117">
        <v>4</v>
      </c>
      <c r="X117">
        <v>5</v>
      </c>
      <c r="Y117">
        <v>30</v>
      </c>
      <c r="Z117">
        <v>4</v>
      </c>
      <c r="AA117" t="s">
        <v>112</v>
      </c>
    </row>
    <row r="118" spans="1:27" ht="15.75" customHeight="1" x14ac:dyDescent="0.25">
      <c r="A118" t="s">
        <v>63</v>
      </c>
      <c r="B118" t="s">
        <v>444</v>
      </c>
      <c r="C118">
        <v>4</v>
      </c>
      <c r="D118">
        <v>24</v>
      </c>
      <c r="E118" t="s">
        <v>445</v>
      </c>
      <c r="F118" t="s">
        <v>446</v>
      </c>
      <c r="G118">
        <v>119</v>
      </c>
      <c r="H118">
        <v>0</v>
      </c>
      <c r="I118">
        <v>0</v>
      </c>
      <c r="J118">
        <v>0</v>
      </c>
      <c r="K118">
        <v>0</v>
      </c>
      <c r="L118">
        <f t="shared" si="0"/>
        <v>0</v>
      </c>
      <c r="M118" s="1">
        <f t="shared" si="23"/>
        <v>0</v>
      </c>
      <c r="N118">
        <v>6</v>
      </c>
      <c r="O118">
        <v>45033</v>
      </c>
      <c r="P118">
        <v>0</v>
      </c>
      <c r="Q118" s="1">
        <f t="shared" si="24"/>
        <v>0</v>
      </c>
      <c r="R118">
        <v>20623</v>
      </c>
      <c r="S118">
        <f t="shared" si="3"/>
        <v>4.8</v>
      </c>
      <c r="T118">
        <f t="shared" si="4"/>
        <v>31.410685999756307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123</v>
      </c>
    </row>
    <row r="119" spans="1:27" ht="15.75" customHeight="1" x14ac:dyDescent="0.25">
      <c r="A119" t="s">
        <v>86</v>
      </c>
      <c r="B119" t="s">
        <v>399</v>
      </c>
      <c r="C119">
        <v>5464</v>
      </c>
      <c r="D119">
        <v>864623</v>
      </c>
      <c r="E119" t="s">
        <v>447</v>
      </c>
      <c r="F119" t="s">
        <v>448</v>
      </c>
      <c r="G119">
        <v>28924</v>
      </c>
      <c r="H119">
        <v>2470</v>
      </c>
      <c r="I119">
        <v>5</v>
      </c>
      <c r="J119">
        <v>120</v>
      </c>
      <c r="K119">
        <v>0</v>
      </c>
      <c r="L119">
        <f t="shared" si="0"/>
        <v>2465</v>
      </c>
      <c r="M119" s="1">
        <f t="shared" si="23"/>
        <v>45.204978038067352</v>
      </c>
      <c r="N119">
        <v>110</v>
      </c>
      <c r="O119">
        <v>6546138</v>
      </c>
      <c r="P119">
        <v>427198</v>
      </c>
      <c r="Q119" s="1">
        <f t="shared" si="24"/>
        <v>49.408586169926089</v>
      </c>
      <c r="R119">
        <v>436707</v>
      </c>
      <c r="S119">
        <f t="shared" si="3"/>
        <v>0.34916201117318435</v>
      </c>
      <c r="T119">
        <f t="shared" si="4"/>
        <v>5.8934475818831284</v>
      </c>
      <c r="U119">
        <v>2</v>
      </c>
      <c r="V119">
        <v>0</v>
      </c>
      <c r="W119">
        <v>6</v>
      </c>
      <c r="X119">
        <v>10</v>
      </c>
      <c r="Y119">
        <v>97</v>
      </c>
      <c r="Z119">
        <v>4.7</v>
      </c>
      <c r="AA119" t="s">
        <v>160</v>
      </c>
    </row>
    <row r="120" spans="1:27" ht="15.75" customHeight="1" x14ac:dyDescent="0.25">
      <c r="A120" t="s">
        <v>78</v>
      </c>
      <c r="B120" t="s">
        <v>449</v>
      </c>
      <c r="C120">
        <v>28</v>
      </c>
      <c r="D120">
        <v>680</v>
      </c>
      <c r="E120" t="s">
        <v>450</v>
      </c>
      <c r="F120" t="s">
        <v>451</v>
      </c>
      <c r="G120">
        <v>463</v>
      </c>
      <c r="H120">
        <v>28</v>
      </c>
      <c r="I120">
        <v>1</v>
      </c>
      <c r="J120">
        <v>4</v>
      </c>
      <c r="K120">
        <v>0</v>
      </c>
      <c r="L120">
        <f t="shared" si="0"/>
        <v>27</v>
      </c>
      <c r="M120" s="1">
        <f t="shared" si="23"/>
        <v>99.999999999999986</v>
      </c>
      <c r="N120">
        <v>680</v>
      </c>
      <c r="O120">
        <v>36503</v>
      </c>
      <c r="P120">
        <v>684</v>
      </c>
      <c r="Q120" s="1">
        <f t="shared" si="24"/>
        <v>100.58823529411765</v>
      </c>
      <c r="R120">
        <v>147993</v>
      </c>
      <c r="S120">
        <f t="shared" si="3"/>
        <v>58.070025619128948</v>
      </c>
      <c r="T120">
        <f t="shared" si="4"/>
        <v>79.918457716816079</v>
      </c>
      <c r="U120">
        <v>3</v>
      </c>
      <c r="V120">
        <v>5</v>
      </c>
      <c r="W120">
        <v>5</v>
      </c>
      <c r="X120">
        <v>32</v>
      </c>
      <c r="Y120">
        <v>209</v>
      </c>
      <c r="Z120">
        <v>4.7</v>
      </c>
      <c r="AA120" t="s">
        <v>160</v>
      </c>
    </row>
    <row r="121" spans="1:27" ht="15.75" customHeight="1" x14ac:dyDescent="0.25">
      <c r="A121" t="s">
        <v>87</v>
      </c>
      <c r="B121" t="s">
        <v>452</v>
      </c>
      <c r="C121">
        <v>170</v>
      </c>
      <c r="D121">
        <v>28016</v>
      </c>
      <c r="E121" t="s">
        <v>453</v>
      </c>
      <c r="F121" t="s">
        <v>454</v>
      </c>
      <c r="G121">
        <v>781</v>
      </c>
      <c r="H121">
        <v>39</v>
      </c>
      <c r="I121">
        <v>2</v>
      </c>
      <c r="J121">
        <v>161</v>
      </c>
      <c r="K121">
        <v>0</v>
      </c>
      <c r="L121">
        <f t="shared" si="0"/>
        <v>37</v>
      </c>
      <c r="M121" s="1">
        <f t="shared" si="23"/>
        <v>22.941176470588236</v>
      </c>
      <c r="N121">
        <v>2</v>
      </c>
      <c r="O121">
        <v>42930</v>
      </c>
      <c r="P121">
        <v>18874</v>
      </c>
      <c r="Q121" s="1">
        <f t="shared" si="24"/>
        <v>67.368646487721293</v>
      </c>
      <c r="R121">
        <v>161</v>
      </c>
      <c r="S121">
        <f t="shared" si="3"/>
        <v>0.24330900243309</v>
      </c>
      <c r="T121">
        <f t="shared" si="4"/>
        <v>0.25982409424675224</v>
      </c>
      <c r="U121">
        <v>48</v>
      </c>
      <c r="V121">
        <v>24</v>
      </c>
      <c r="W121">
        <v>20</v>
      </c>
      <c r="X121">
        <v>27</v>
      </c>
      <c r="Y121">
        <v>749</v>
      </c>
      <c r="Z121">
        <v>4.5999999999999996</v>
      </c>
      <c r="AA121" t="s">
        <v>160</v>
      </c>
    </row>
    <row r="122" spans="1:27" ht="15.75" customHeight="1" x14ac:dyDescent="0.25">
      <c r="A122" t="s">
        <v>111</v>
      </c>
      <c r="B122" t="s">
        <v>455</v>
      </c>
      <c r="C122">
        <v>307</v>
      </c>
      <c r="D122">
        <v>133369</v>
      </c>
      <c r="E122" t="s">
        <v>456</v>
      </c>
      <c r="F122" t="s">
        <v>457</v>
      </c>
      <c r="G122">
        <v>170</v>
      </c>
      <c r="H122">
        <v>224</v>
      </c>
      <c r="I122">
        <v>136</v>
      </c>
      <c r="J122">
        <v>33449</v>
      </c>
      <c r="K122">
        <v>0</v>
      </c>
      <c r="L122">
        <f t="shared" si="0"/>
        <v>88</v>
      </c>
      <c r="M122" s="1">
        <f t="shared" si="23"/>
        <v>72.964169381107496</v>
      </c>
      <c r="N122">
        <v>378</v>
      </c>
      <c r="O122">
        <v>41927</v>
      </c>
      <c r="P122">
        <v>97346</v>
      </c>
      <c r="Q122" s="1">
        <f t="shared" si="24"/>
        <v>72.989975181638911</v>
      </c>
      <c r="R122">
        <v>106753</v>
      </c>
      <c r="S122">
        <f t="shared" si="3"/>
        <v>48.96373056994819</v>
      </c>
      <c r="T122">
        <f t="shared" si="4"/>
        <v>43.39094242071976</v>
      </c>
      <c r="U122">
        <v>11</v>
      </c>
      <c r="V122">
        <v>7</v>
      </c>
      <c r="W122">
        <v>19</v>
      </c>
      <c r="X122">
        <v>29</v>
      </c>
      <c r="Y122">
        <v>152</v>
      </c>
      <c r="Z122">
        <v>4.4000000000000004</v>
      </c>
      <c r="AA122" t="s">
        <v>160</v>
      </c>
    </row>
    <row r="123" spans="1:27" ht="15.75" customHeight="1" x14ac:dyDescent="0.25">
      <c r="A123" t="s">
        <v>99</v>
      </c>
      <c r="B123" t="s">
        <v>458</v>
      </c>
      <c r="C123">
        <v>1525</v>
      </c>
      <c r="D123">
        <v>1382645</v>
      </c>
      <c r="E123" t="s">
        <v>459</v>
      </c>
      <c r="F123" t="s">
        <v>460</v>
      </c>
      <c r="G123">
        <v>23</v>
      </c>
      <c r="H123">
        <v>88</v>
      </c>
      <c r="I123">
        <v>0</v>
      </c>
      <c r="J123">
        <v>0</v>
      </c>
      <c r="K123">
        <v>0</v>
      </c>
      <c r="L123">
        <f t="shared" si="0"/>
        <v>88</v>
      </c>
      <c r="M123" s="1">
        <f t="shared" si="23"/>
        <v>5.7704918032786887</v>
      </c>
      <c r="N123">
        <v>9</v>
      </c>
      <c r="O123">
        <v>217717</v>
      </c>
      <c r="P123">
        <v>309841</v>
      </c>
      <c r="Q123" s="1">
        <f t="shared" si="24"/>
        <v>22.409295227625311</v>
      </c>
      <c r="R123">
        <v>4681</v>
      </c>
      <c r="S123">
        <f t="shared" si="3"/>
        <v>7.5</v>
      </c>
      <c r="T123">
        <f t="shared" si="4"/>
        <v>0.87949210786883336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5</v>
      </c>
      <c r="AA123" t="s">
        <v>123</v>
      </c>
    </row>
    <row r="124" spans="1:27" ht="15.75" customHeight="1" x14ac:dyDescent="0.25">
      <c r="A124" t="s">
        <v>97</v>
      </c>
      <c r="B124" t="s">
        <v>169</v>
      </c>
      <c r="C124">
        <v>1112</v>
      </c>
      <c r="D124">
        <v>98975</v>
      </c>
      <c r="E124" t="s">
        <v>461</v>
      </c>
      <c r="F124" t="s">
        <v>462</v>
      </c>
      <c r="G124">
        <v>1831</v>
      </c>
      <c r="H124">
        <v>0</v>
      </c>
      <c r="I124">
        <v>0</v>
      </c>
      <c r="J124">
        <v>0</v>
      </c>
      <c r="K124">
        <v>0</v>
      </c>
      <c r="L124">
        <f t="shared" si="0"/>
        <v>0</v>
      </c>
      <c r="M124" s="1">
        <f t="shared" si="23"/>
        <v>0</v>
      </c>
      <c r="N124">
        <v>2</v>
      </c>
      <c r="O124">
        <v>393102</v>
      </c>
      <c r="P124">
        <v>0</v>
      </c>
      <c r="Q124" s="1">
        <f t="shared" si="24"/>
        <v>0</v>
      </c>
      <c r="R124">
        <v>24442</v>
      </c>
      <c r="S124">
        <f t="shared" si="3"/>
        <v>0.10911074740861976</v>
      </c>
      <c r="T124">
        <f t="shared" si="4"/>
        <v>5.8537543348724927</v>
      </c>
      <c r="U124">
        <v>3</v>
      </c>
      <c r="V124">
        <v>1</v>
      </c>
      <c r="W124">
        <v>0</v>
      </c>
      <c r="X124">
        <v>5</v>
      </c>
      <c r="Y124">
        <v>37</v>
      </c>
      <c r="Z124">
        <v>4.5999999999999996</v>
      </c>
      <c r="AA124" t="s">
        <v>112</v>
      </c>
    </row>
    <row r="125" spans="1:27" ht="15.75" customHeight="1" x14ac:dyDescent="0.25">
      <c r="A125" t="s">
        <v>76</v>
      </c>
      <c r="B125" t="s">
        <v>217</v>
      </c>
      <c r="C125">
        <v>39</v>
      </c>
      <c r="D125">
        <v>1895</v>
      </c>
      <c r="E125" t="s">
        <v>463</v>
      </c>
      <c r="F125" t="s">
        <v>464</v>
      </c>
      <c r="G125">
        <v>905</v>
      </c>
      <c r="H125">
        <v>0</v>
      </c>
      <c r="I125">
        <v>0</v>
      </c>
      <c r="J125">
        <v>0</v>
      </c>
      <c r="K125">
        <v>0</v>
      </c>
      <c r="L125">
        <f t="shared" si="0"/>
        <v>0</v>
      </c>
      <c r="M125" s="1">
        <f t="shared" si="23"/>
        <v>0</v>
      </c>
      <c r="N125">
        <v>26</v>
      </c>
      <c r="O125">
        <v>305703</v>
      </c>
      <c r="P125">
        <v>0</v>
      </c>
      <c r="Q125" s="1">
        <f t="shared" si="24"/>
        <v>0</v>
      </c>
      <c r="R125">
        <v>21971</v>
      </c>
      <c r="S125">
        <f t="shared" si="3"/>
        <v>2.7926960257787323</v>
      </c>
      <c r="T125">
        <f t="shared" si="4"/>
        <v>6.705139864621545</v>
      </c>
      <c r="U125">
        <v>1</v>
      </c>
      <c r="V125">
        <v>1</v>
      </c>
      <c r="W125">
        <v>1</v>
      </c>
      <c r="X125">
        <v>1</v>
      </c>
      <c r="Y125">
        <v>11</v>
      </c>
      <c r="Z125">
        <v>4.3</v>
      </c>
      <c r="AA125" t="s">
        <v>186</v>
      </c>
    </row>
    <row r="126" spans="1:27" ht="15.75" customHeight="1" x14ac:dyDescent="0.25">
      <c r="A126" t="s">
        <v>60</v>
      </c>
      <c r="B126" t="s">
        <v>369</v>
      </c>
      <c r="C126">
        <v>8</v>
      </c>
      <c r="D126">
        <v>87806</v>
      </c>
      <c r="E126" t="s">
        <v>465</v>
      </c>
      <c r="F126" t="s">
        <v>466</v>
      </c>
      <c r="G126">
        <v>45</v>
      </c>
      <c r="H126">
        <v>0</v>
      </c>
      <c r="I126">
        <v>0</v>
      </c>
      <c r="J126">
        <v>0</v>
      </c>
      <c r="K126">
        <v>0</v>
      </c>
      <c r="L126">
        <f t="shared" si="0"/>
        <v>0</v>
      </c>
      <c r="M126" s="1">
        <f t="shared" si="23"/>
        <v>0</v>
      </c>
      <c r="N126">
        <v>4</v>
      </c>
      <c r="O126">
        <v>700492</v>
      </c>
      <c r="P126">
        <v>0</v>
      </c>
      <c r="Q126" s="1">
        <f t="shared" si="24"/>
        <v>0</v>
      </c>
      <c r="R126">
        <v>17078</v>
      </c>
      <c r="S126">
        <f t="shared" si="3"/>
        <v>8.1632653061224492</v>
      </c>
      <c r="T126">
        <f t="shared" si="4"/>
        <v>2.379976866368438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131</v>
      </c>
    </row>
    <row r="127" spans="1:27" ht="15.75" customHeight="1" x14ac:dyDescent="0.25">
      <c r="A127" t="s">
        <v>104</v>
      </c>
      <c r="B127" t="s">
        <v>157</v>
      </c>
      <c r="C127">
        <v>3328</v>
      </c>
      <c r="D127">
        <v>960999</v>
      </c>
      <c r="E127" t="s">
        <v>467</v>
      </c>
      <c r="F127" t="s">
        <v>468</v>
      </c>
      <c r="G127">
        <v>2911</v>
      </c>
      <c r="H127">
        <v>0</v>
      </c>
      <c r="I127">
        <v>0</v>
      </c>
      <c r="J127">
        <v>0</v>
      </c>
      <c r="K127">
        <v>0</v>
      </c>
      <c r="L127">
        <f t="shared" si="0"/>
        <v>0</v>
      </c>
      <c r="M127" s="1">
        <f t="shared" si="23"/>
        <v>0</v>
      </c>
      <c r="N127">
        <v>3</v>
      </c>
      <c r="O127">
        <v>922352</v>
      </c>
      <c r="P127">
        <v>0</v>
      </c>
      <c r="Q127" s="1">
        <f t="shared" si="24"/>
        <v>0</v>
      </c>
      <c r="R127">
        <v>197</v>
      </c>
      <c r="S127">
        <f t="shared" si="3"/>
        <v>0.1029512697323267</v>
      </c>
      <c r="T127">
        <f t="shared" si="4"/>
        <v>2.1353879306139838E-2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123</v>
      </c>
    </row>
    <row r="128" spans="1:27" ht="15.75" customHeight="1" x14ac:dyDescent="0.25">
      <c r="A128" t="s">
        <v>97</v>
      </c>
      <c r="B128" t="s">
        <v>169</v>
      </c>
      <c r="C128">
        <v>1366</v>
      </c>
      <c r="D128">
        <v>123745</v>
      </c>
      <c r="E128" t="s">
        <v>469</v>
      </c>
      <c r="F128" t="s">
        <v>470</v>
      </c>
      <c r="G128">
        <v>1577</v>
      </c>
      <c r="H128">
        <v>0</v>
      </c>
      <c r="I128">
        <v>0</v>
      </c>
      <c r="J128">
        <v>0</v>
      </c>
      <c r="K128">
        <v>0</v>
      </c>
      <c r="L128">
        <f t="shared" si="0"/>
        <v>0</v>
      </c>
      <c r="M128" s="1">
        <f t="shared" si="23"/>
        <v>0</v>
      </c>
      <c r="N128">
        <v>44</v>
      </c>
      <c r="O128">
        <v>368332</v>
      </c>
      <c r="P128">
        <v>0</v>
      </c>
      <c r="Q128" s="1">
        <f t="shared" si="24"/>
        <v>0</v>
      </c>
      <c r="R128">
        <v>4683</v>
      </c>
      <c r="S128">
        <f t="shared" si="3"/>
        <v>2.7143738433066007</v>
      </c>
      <c r="T128">
        <f t="shared" si="4"/>
        <v>1.2554454914681714</v>
      </c>
      <c r="U128">
        <v>22</v>
      </c>
      <c r="V128">
        <v>7</v>
      </c>
      <c r="W128">
        <v>3</v>
      </c>
      <c r="X128">
        <v>6</v>
      </c>
      <c r="Y128">
        <v>32</v>
      </c>
      <c r="Z128">
        <v>3.3</v>
      </c>
      <c r="AA128" t="s">
        <v>112</v>
      </c>
    </row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11</v>
      </c>
    </row>
    <row r="4" spans="1:1" x14ac:dyDescent="0.25">
      <c r="A4" t="s">
        <v>17</v>
      </c>
    </row>
    <row r="5" spans="1:1" x14ac:dyDescent="0.25">
      <c r="A5" t="s">
        <v>24</v>
      </c>
    </row>
    <row r="6" spans="1:1" x14ac:dyDescent="0.25">
      <c r="A6" t="s">
        <v>31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37</v>
      </c>
    </row>
    <row r="10" spans="1:1" x14ac:dyDescent="0.25">
      <c r="A10" t="s">
        <v>39</v>
      </c>
    </row>
    <row r="11" spans="1:1" x14ac:dyDescent="0.25">
      <c r="A11" t="s">
        <v>40</v>
      </c>
    </row>
    <row r="12" spans="1:1" x14ac:dyDescent="0.25">
      <c r="A12" t="s">
        <v>41</v>
      </c>
    </row>
    <row r="13" spans="1:1" x14ac:dyDescent="0.25">
      <c r="A13" t="s">
        <v>42</v>
      </c>
    </row>
    <row r="14" spans="1:1" x14ac:dyDescent="0.25">
      <c r="A14" t="s">
        <v>43</v>
      </c>
    </row>
    <row r="15" spans="1:1" x14ac:dyDescent="0.25">
      <c r="A15" t="s">
        <v>44</v>
      </c>
    </row>
    <row r="16" spans="1:1" x14ac:dyDescent="0.25">
      <c r="A16" t="s">
        <v>45</v>
      </c>
    </row>
    <row r="17" spans="1:1" x14ac:dyDescent="0.25">
      <c r="A17" t="s">
        <v>46</v>
      </c>
    </row>
    <row r="18" spans="1:1" x14ac:dyDescent="0.25">
      <c r="A18" t="s">
        <v>47</v>
      </c>
    </row>
    <row r="19" spans="1:1" x14ac:dyDescent="0.25">
      <c r="A19" t="s">
        <v>48</v>
      </c>
    </row>
    <row r="20" spans="1:1" x14ac:dyDescent="0.25">
      <c r="A20" t="s">
        <v>49</v>
      </c>
    </row>
    <row r="21" spans="1:1" ht="15.75" customHeight="1" x14ac:dyDescent="0.25">
      <c r="A21" t="s">
        <v>50</v>
      </c>
    </row>
    <row r="22" spans="1:1" ht="15.75" customHeight="1" x14ac:dyDescent="0.25">
      <c r="A22" t="s">
        <v>51</v>
      </c>
    </row>
    <row r="23" spans="1:1" ht="15.75" customHeight="1" x14ac:dyDescent="0.25">
      <c r="A23" t="s">
        <v>52</v>
      </c>
    </row>
    <row r="24" spans="1:1" ht="15.75" customHeight="1" x14ac:dyDescent="0.25">
      <c r="A24" t="s">
        <v>53</v>
      </c>
    </row>
    <row r="25" spans="1:1" ht="15.75" customHeight="1" x14ac:dyDescent="0.25">
      <c r="A25" t="s">
        <v>54</v>
      </c>
    </row>
    <row r="26" spans="1:1" ht="15.75" customHeight="1" x14ac:dyDescent="0.25">
      <c r="A26" t="s">
        <v>55</v>
      </c>
    </row>
    <row r="27" spans="1:1" ht="15.75" customHeight="1" x14ac:dyDescent="0.25">
      <c r="A27" t="s">
        <v>56</v>
      </c>
    </row>
    <row r="28" spans="1:1" ht="15.75" customHeight="1" x14ac:dyDescent="0.25">
      <c r="A28" t="s">
        <v>57</v>
      </c>
    </row>
    <row r="29" spans="1:1" ht="15.75" customHeight="1" x14ac:dyDescent="0.25">
      <c r="A29" t="s">
        <v>58</v>
      </c>
    </row>
    <row r="30" spans="1:1" ht="15.75" customHeight="1" x14ac:dyDescent="0.25">
      <c r="A30" t="s">
        <v>59</v>
      </c>
    </row>
    <row r="31" spans="1:1" ht="15.75" customHeight="1" x14ac:dyDescent="0.25">
      <c r="A31" t="s">
        <v>60</v>
      </c>
    </row>
    <row r="32" spans="1:1" ht="15.75" customHeight="1" x14ac:dyDescent="0.25">
      <c r="A32" t="s">
        <v>61</v>
      </c>
    </row>
    <row r="33" spans="1:1" ht="15.75" customHeight="1" x14ac:dyDescent="0.25">
      <c r="A33" t="s">
        <v>62</v>
      </c>
    </row>
    <row r="34" spans="1:1" ht="15.75" customHeight="1" x14ac:dyDescent="0.25">
      <c r="A34" t="s">
        <v>63</v>
      </c>
    </row>
    <row r="35" spans="1:1" ht="15.75" customHeight="1" x14ac:dyDescent="0.25">
      <c r="A35" t="s">
        <v>64</v>
      </c>
    </row>
    <row r="36" spans="1:1" ht="15.75" customHeight="1" x14ac:dyDescent="0.25">
      <c r="A36" t="s">
        <v>65</v>
      </c>
    </row>
    <row r="37" spans="1:1" ht="15.75" customHeight="1" x14ac:dyDescent="0.25">
      <c r="A37" t="s">
        <v>66</v>
      </c>
    </row>
    <row r="38" spans="1:1" ht="15.75" customHeight="1" x14ac:dyDescent="0.25">
      <c r="A38" t="s">
        <v>67</v>
      </c>
    </row>
    <row r="39" spans="1:1" ht="15.75" customHeight="1" x14ac:dyDescent="0.25">
      <c r="A39" t="s">
        <v>68</v>
      </c>
    </row>
    <row r="40" spans="1:1" ht="15.75" customHeight="1" x14ac:dyDescent="0.25">
      <c r="A40" t="s">
        <v>69</v>
      </c>
    </row>
    <row r="41" spans="1:1" ht="15.75" customHeight="1" x14ac:dyDescent="0.25">
      <c r="A41" t="s">
        <v>70</v>
      </c>
    </row>
    <row r="42" spans="1:1" ht="15.75" customHeight="1" x14ac:dyDescent="0.25">
      <c r="A42" t="s">
        <v>71</v>
      </c>
    </row>
    <row r="43" spans="1:1" ht="15.75" customHeight="1" x14ac:dyDescent="0.25">
      <c r="A43" t="s">
        <v>72</v>
      </c>
    </row>
    <row r="44" spans="1:1" ht="15.75" customHeight="1" x14ac:dyDescent="0.25">
      <c r="A44" t="s">
        <v>73</v>
      </c>
    </row>
    <row r="45" spans="1:1" ht="15.75" customHeight="1" x14ac:dyDescent="0.25">
      <c r="A45" t="s">
        <v>74</v>
      </c>
    </row>
    <row r="46" spans="1:1" ht="15.75" customHeight="1" x14ac:dyDescent="0.25">
      <c r="A46" t="s">
        <v>75</v>
      </c>
    </row>
    <row r="47" spans="1:1" ht="15.75" customHeight="1" x14ac:dyDescent="0.25">
      <c r="A47" t="s">
        <v>76</v>
      </c>
    </row>
    <row r="48" spans="1:1" ht="15.75" customHeight="1" x14ac:dyDescent="0.25">
      <c r="A48" t="s">
        <v>77</v>
      </c>
    </row>
    <row r="49" spans="1:1" ht="15.75" customHeight="1" x14ac:dyDescent="0.25">
      <c r="A49" t="s">
        <v>78</v>
      </c>
    </row>
    <row r="50" spans="1:1" ht="15.75" customHeight="1" x14ac:dyDescent="0.25">
      <c r="A50" t="s">
        <v>79</v>
      </c>
    </row>
    <row r="51" spans="1:1" ht="15.75" customHeight="1" x14ac:dyDescent="0.25">
      <c r="A51" t="s">
        <v>80</v>
      </c>
    </row>
    <row r="52" spans="1:1" ht="15.75" customHeight="1" x14ac:dyDescent="0.25">
      <c r="A52" t="s">
        <v>81</v>
      </c>
    </row>
    <row r="53" spans="1:1" ht="15.75" customHeight="1" x14ac:dyDescent="0.25">
      <c r="A53" t="s">
        <v>82</v>
      </c>
    </row>
    <row r="54" spans="1:1" ht="15.75" customHeight="1" x14ac:dyDescent="0.25">
      <c r="A54" t="s">
        <v>83</v>
      </c>
    </row>
    <row r="55" spans="1:1" ht="15.75" customHeight="1" x14ac:dyDescent="0.25">
      <c r="A55" t="s">
        <v>84</v>
      </c>
    </row>
    <row r="56" spans="1:1" ht="15.75" customHeight="1" x14ac:dyDescent="0.25">
      <c r="A56" t="s">
        <v>85</v>
      </c>
    </row>
    <row r="57" spans="1:1" ht="15.75" customHeight="1" x14ac:dyDescent="0.25">
      <c r="A57" t="s">
        <v>86</v>
      </c>
    </row>
    <row r="58" spans="1:1" ht="15.75" customHeight="1" x14ac:dyDescent="0.25">
      <c r="A58" t="s">
        <v>87</v>
      </c>
    </row>
    <row r="59" spans="1:1" ht="15.75" customHeight="1" x14ac:dyDescent="0.25">
      <c r="A59" t="s">
        <v>88</v>
      </c>
    </row>
    <row r="60" spans="1:1" ht="15.75" customHeight="1" x14ac:dyDescent="0.25">
      <c r="A60" t="s">
        <v>89</v>
      </c>
    </row>
    <row r="61" spans="1:1" ht="15.75" customHeight="1" x14ac:dyDescent="0.25">
      <c r="A61" t="s">
        <v>90</v>
      </c>
    </row>
    <row r="62" spans="1:1" ht="15.75" customHeight="1" x14ac:dyDescent="0.25">
      <c r="A62" t="s">
        <v>91</v>
      </c>
    </row>
    <row r="63" spans="1:1" ht="15.75" customHeight="1" x14ac:dyDescent="0.25">
      <c r="A63" t="s">
        <v>92</v>
      </c>
    </row>
    <row r="64" spans="1:1" ht="15.75" customHeight="1" x14ac:dyDescent="0.25">
      <c r="A64" t="s">
        <v>93</v>
      </c>
    </row>
    <row r="65" spans="1:1" ht="15.75" customHeight="1" x14ac:dyDescent="0.25">
      <c r="A65" t="s">
        <v>32</v>
      </c>
    </row>
    <row r="66" spans="1:1" ht="15.75" customHeight="1" x14ac:dyDescent="0.25">
      <c r="A66" t="s">
        <v>94</v>
      </c>
    </row>
    <row r="67" spans="1:1" ht="15.75" customHeight="1" x14ac:dyDescent="0.25">
      <c r="A67" t="s">
        <v>95</v>
      </c>
    </row>
    <row r="68" spans="1:1" ht="15.75" customHeight="1" x14ac:dyDescent="0.25">
      <c r="A68" t="s">
        <v>96</v>
      </c>
    </row>
    <row r="69" spans="1:1" ht="15.75" customHeight="1" x14ac:dyDescent="0.25">
      <c r="A69" t="s">
        <v>97</v>
      </c>
    </row>
    <row r="70" spans="1:1" ht="15.75" customHeight="1" x14ac:dyDescent="0.25">
      <c r="A70" t="s">
        <v>98</v>
      </c>
    </row>
    <row r="71" spans="1:1" ht="15.75" customHeight="1" x14ac:dyDescent="0.25">
      <c r="A71" t="s">
        <v>99</v>
      </c>
    </row>
    <row r="72" spans="1:1" ht="15.75" customHeight="1" x14ac:dyDescent="0.25">
      <c r="A72" t="s">
        <v>100</v>
      </c>
    </row>
    <row r="73" spans="1:1" ht="15.75" customHeight="1" x14ac:dyDescent="0.25">
      <c r="A73" t="s">
        <v>101</v>
      </c>
    </row>
    <row r="74" spans="1:1" ht="15.75" customHeight="1" x14ac:dyDescent="0.25">
      <c r="A74" t="s">
        <v>102</v>
      </c>
    </row>
    <row r="75" spans="1:1" ht="15.75" customHeight="1" x14ac:dyDescent="0.25">
      <c r="A75" t="s">
        <v>103</v>
      </c>
    </row>
    <row r="76" spans="1:1" ht="15.75" customHeight="1" x14ac:dyDescent="0.25">
      <c r="A76" t="s">
        <v>104</v>
      </c>
    </row>
    <row r="77" spans="1:1" ht="15.75" customHeight="1" x14ac:dyDescent="0.25">
      <c r="A77" t="s">
        <v>105</v>
      </c>
    </row>
    <row r="78" spans="1:1" ht="15.75" customHeight="1" x14ac:dyDescent="0.25">
      <c r="A78" t="s">
        <v>106</v>
      </c>
    </row>
    <row r="79" spans="1:1" ht="15.75" customHeight="1" x14ac:dyDescent="0.25">
      <c r="A79" t="s">
        <v>107</v>
      </c>
    </row>
    <row r="80" spans="1:1" ht="15.75" customHeight="1" x14ac:dyDescent="0.25">
      <c r="A80" t="s">
        <v>108</v>
      </c>
    </row>
    <row r="81" spans="1:1" ht="15.75" customHeight="1" x14ac:dyDescent="0.25">
      <c r="A81" t="s">
        <v>109</v>
      </c>
    </row>
    <row r="82" spans="1:1" ht="15.75" customHeight="1" x14ac:dyDescent="0.25">
      <c r="A82" t="s">
        <v>110</v>
      </c>
    </row>
    <row r="83" spans="1:1" ht="15.75" customHeight="1" x14ac:dyDescent="0.25">
      <c r="A83" t="s">
        <v>111</v>
      </c>
    </row>
    <row r="84" spans="1:1" ht="15.75" customHeight="1" x14ac:dyDescent="0.25">
      <c r="A84" t="s">
        <v>113</v>
      </c>
    </row>
    <row r="85" spans="1:1" ht="15.75" customHeight="1" x14ac:dyDescent="0.25">
      <c r="A85" t="s">
        <v>114</v>
      </c>
    </row>
    <row r="86" spans="1:1" ht="15.75" customHeight="1" x14ac:dyDescent="0.25">
      <c r="A86" t="s">
        <v>116</v>
      </c>
    </row>
    <row r="87" spans="1:1" ht="15.75" customHeight="1" x14ac:dyDescent="0.25">
      <c r="A87" t="s">
        <v>118</v>
      </c>
    </row>
    <row r="88" spans="1:1" ht="15.75" customHeight="1" x14ac:dyDescent="0.25">
      <c r="A88" t="s">
        <v>120</v>
      </c>
    </row>
    <row r="89" spans="1:1" ht="15.75" customHeight="1" x14ac:dyDescent="0.25">
      <c r="A89" t="s">
        <v>121</v>
      </c>
    </row>
    <row r="90" spans="1:1" ht="15.75" customHeight="1" x14ac:dyDescent="0.25">
      <c r="A90" t="s">
        <v>122</v>
      </c>
    </row>
    <row r="91" spans="1:1" ht="15.75" customHeight="1" x14ac:dyDescent="0.25"/>
    <row r="92" spans="1:1" ht="15.75" customHeight="1" x14ac:dyDescent="0.25"/>
    <row r="93" spans="1:1" ht="15.75" customHeight="1" x14ac:dyDescent="0.25"/>
    <row r="94" spans="1:1" ht="15.75" customHeight="1" x14ac:dyDescent="0.25"/>
    <row r="95" spans="1:1" ht="15.75" customHeight="1" x14ac:dyDescent="0.25"/>
    <row r="96" spans="1:1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variability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2018-12-18T09:15:40Z</dcterms:modified>
</cp:coreProperties>
</file>