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none" filterPrivacy="1" defaultThemeVersion="124226"/>
  <bookViews>
    <workbookView xWindow="0" yWindow="120" windowWidth="20700" windowHeight="7200" firstSheet="5" activeTab="11"/>
  </bookViews>
  <sheets>
    <sheet name="Change control" sheetId="6" r:id="rId1"/>
    <sheet name="Scope" sheetId="7" r:id="rId2"/>
    <sheet name="Questions" sheetId="20" r:id="rId3"/>
    <sheet name="Rating model" sheetId="3" r:id="rId4"/>
    <sheet name="Vocabulary" sheetId="5" r:id="rId5"/>
    <sheet name="Policy and Location algorithms" sheetId="26" r:id="rId6"/>
    <sheet name="Algorithm" sheetId="22" r:id="rId7"/>
    <sheet name="Coverage Algorithm" sheetId="21" r:id="rId8"/>
    <sheet name="Country" sheetId="15" r:id="rId9"/>
    <sheet name="FL Common" sheetId="18" r:id="rId10"/>
    <sheet name="FL Non Zone" sheetId="10" r:id="rId11"/>
    <sheet name="FL Zone Rated" sheetId="13" r:id="rId12"/>
    <sheet name="OK Common" sheetId="19" r:id="rId13"/>
    <sheet name="OK Non Zone" sheetId="12" r:id="rId14"/>
    <sheet name="OK Zone Rated" sheetId="14" r:id="rId15"/>
    <sheet name="Zone Rated vs Non Zone" sheetId="9" r:id="rId16"/>
    <sheet name="Utilities" sheetId="23" r:id="rId17"/>
    <sheet name="Test" sheetId="28" r:id="rId18"/>
    <sheet name="Evn" sheetId="27" r:id="rId19"/>
  </sheets>
  <externalReferences>
    <externalReference r:id="rId20"/>
  </externalReferences>
  <definedNames>
    <definedName name="LookupRange">OFFSET([1]Lookups!$A$2,,,COUNTA([1]Lookups!$A$2:$A$65536),1)</definedName>
  </definedNames>
  <calcPr calcId="144525"/>
</workbook>
</file>

<file path=xl/calcChain.xml><?xml version="1.0" encoding="utf-8"?>
<calcChain xmlns="http://schemas.openxmlformats.org/spreadsheetml/2006/main">
  <c r="J6" i="20" l="1"/>
  <c r="B158" i="15" l="1"/>
  <c r="B142" i="15" l="1"/>
</calcChain>
</file>

<file path=xl/comments1.xml><?xml version="1.0" encoding="utf-8"?>
<comments xmlns="http://schemas.openxmlformats.org/spreadsheetml/2006/main">
  <authors>
    <author>Author</author>
  </authors>
  <commentList>
    <comment ref="D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Rating internal parameter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Parameter not found in Spec
Default value '1' added to Mapping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Deleted from UI spec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HPeravalava:</t>
        </r>
        <r>
          <rPr>
            <sz val="9"/>
            <color indexed="81"/>
            <rFont val="Tahoma"/>
            <family val="2"/>
          </rPr>
          <t xml:space="preserve">
Deleted from UI spec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6" authorId="0">
      <text>
        <r>
          <rPr>
            <sz val="9"/>
            <color indexed="81"/>
            <rFont val="Tahoma"/>
            <family val="2"/>
            <charset val="204"/>
          </rPr>
          <t>Implementation peculiarity: changing state in runtime context with location state value</t>
        </r>
      </text>
    </comment>
    <comment ref="F16" authorId="0">
      <text>
        <r>
          <rPr>
            <sz val="9"/>
            <color indexed="81"/>
            <rFont val="Tahoma"/>
            <family val="2"/>
            <charset val="204"/>
          </rPr>
          <t>Implementation peculiarity: changing state in runtime context with location state value</t>
        </r>
      </text>
    </comment>
    <comment ref="E30" authorId="0">
      <text>
        <r>
          <rPr>
            <sz val="9"/>
            <color indexed="81"/>
            <rFont val="Tahoma"/>
            <family val="2"/>
            <charset val="204"/>
          </rPr>
          <t>Implementation peculiarity: reverting back state in runtime context to policy state value</t>
        </r>
      </text>
    </comment>
    <comment ref="F30" authorId="0">
      <text>
        <r>
          <rPr>
            <sz val="9"/>
            <color indexed="81"/>
            <rFont val="Tahoma"/>
            <family val="2"/>
            <charset val="204"/>
          </rPr>
          <t>Implementation peculiarity: reverting back state in runtime context to policy state value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204"/>
          </rPr>
          <t>Implementation peculiarity: converting null to 0 in case if Location doesn't have any Vehicles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1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Numner of Vehicles </t>
        </r>
      </text>
    </comment>
  </commentList>
</comments>
</file>

<file path=xl/sharedStrings.xml><?xml version="1.0" encoding="utf-8"?>
<sst xmlns="http://schemas.openxmlformats.org/spreadsheetml/2006/main" count="4193" uniqueCount="1238">
  <si>
    <t>Rating model</t>
  </si>
  <si>
    <t>Vocabulary</t>
  </si>
  <si>
    <t>#</t>
  </si>
  <si>
    <t>Version of Rating rules</t>
  </si>
  <si>
    <t>Change</t>
  </si>
  <si>
    <t>Date</t>
  </si>
  <si>
    <t>Author</t>
  </si>
  <si>
    <t>Version of Specification</t>
  </si>
  <si>
    <t>Version of Rating requirements</t>
  </si>
  <si>
    <t>Initial version</t>
  </si>
  <si>
    <t>Hanna Paliakova</t>
  </si>
  <si>
    <t>1. Rating rules cover only Truck, Tractor and Trailer (TTT) premium calculation</t>
  </si>
  <si>
    <t>2. Rating rules are used for annual premium calculation</t>
  </si>
  <si>
    <t xml:space="preserve">IF vehicleTruck.Radius &lt;&gt; "Long Distance - Over 200 Miles" </t>
  </si>
  <si>
    <t>THEN TTT Othen Than Zone Rated Liability calculation</t>
  </si>
  <si>
    <t>ELSE TTT Zone Rated Liability calculation</t>
  </si>
  <si>
    <t>OR vehicleTruck = "Size Class = "Light Truck - GVW of 10,000 pounds or less",</t>
  </si>
  <si>
    <t>11-4-13</t>
  </si>
  <si>
    <t>Attribute Label</t>
  </si>
  <si>
    <t>Data Type</t>
  </si>
  <si>
    <t xml:space="preserve">Attribute name
</t>
  </si>
  <si>
    <t>Building block</t>
  </si>
  <si>
    <t>radius</t>
  </si>
  <si>
    <t>Up to 50 Miles</t>
  </si>
  <si>
    <t>51 to 200 miles</t>
  </si>
  <si>
    <t>Over 200 Miles</t>
  </si>
  <si>
    <t>Radius</t>
  </si>
  <si>
    <t>String</t>
  </si>
  <si>
    <t>Lookup</t>
  </si>
  <si>
    <t>yes</t>
  </si>
  <si>
    <t xml:space="preserve"> vehicleTruck</t>
  </si>
  <si>
    <t>Size Class</t>
  </si>
  <si>
    <t>sizeclass</t>
  </si>
  <si>
    <t>Light Truck - GVW of 10,000 pounds or less</t>
  </si>
  <si>
    <t>Medium Truck - GVW of 10,001 to 20,000 pounds</t>
  </si>
  <si>
    <t>Heavy Truck - GVW of 20,001 to 45,000 pounds</t>
  </si>
  <si>
    <t>Extra-Heavy Truck - GVW over 45,000 pounds</t>
  </si>
  <si>
    <t>Heavy Truck-Tractor - Combined GVW of 45,000 pounds or less</t>
  </si>
  <si>
    <t>Extra Heavy Truck-Tractor - Combined GVW over 45,000 pounds</t>
  </si>
  <si>
    <t>Semitrailer</t>
  </si>
  <si>
    <t>Trailer</t>
  </si>
  <si>
    <t>Service Or Utility Trailer</t>
  </si>
  <si>
    <r>
      <t xml:space="preserve"> Datatype </t>
    </r>
    <r>
      <rPr>
        <b/>
        <sz val="10"/>
        <color theme="1"/>
        <rFont val="Franklin Gothic Book"/>
        <family val="2"/>
      </rPr>
      <t>VehicleTruck</t>
    </r>
  </si>
  <si>
    <t>vehicleTruckID</t>
  </si>
  <si>
    <t>Coverage[]</t>
  </si>
  <si>
    <t>coverages</t>
  </si>
  <si>
    <t>Rating model defines list of all Objects used in Rating rules</t>
  </si>
  <si>
    <t>zoneRatedLiability</t>
  </si>
  <si>
    <t>Boolean</t>
  </si>
  <si>
    <t>Zone Rated vs Non Zone</t>
  </si>
  <si>
    <t>territory</t>
  </si>
  <si>
    <t>Medical</t>
  </si>
  <si>
    <t>PIP</t>
  </si>
  <si>
    <t xml:space="preserve">Comprehensive </t>
  </si>
  <si>
    <t xml:space="preserve">Collision </t>
  </si>
  <si>
    <t>Uninsured Motorist</t>
  </si>
  <si>
    <t>Towing And Labor</t>
  </si>
  <si>
    <t>Rental Reimbursement</t>
  </si>
  <si>
    <t xml:space="preserve">Loss of Use </t>
  </si>
  <si>
    <t>Source - Table Name</t>
  </si>
  <si>
    <t>Rate Table Name</t>
  </si>
  <si>
    <t>Rate Table Effective</t>
  </si>
  <si>
    <t>Rate State</t>
  </si>
  <si>
    <t>File Name</t>
  </si>
  <si>
    <t xml:space="preserve">Liability Non Zone Base Rates </t>
  </si>
  <si>
    <t>TruckLiabilityBasePremium</t>
  </si>
  <si>
    <t>TruckLiabilityBasePremium-FL</t>
  </si>
  <si>
    <t>Florida</t>
  </si>
  <si>
    <t xml:space="preserve">UI Caption  </t>
  </si>
  <si>
    <t>Truck, Tractors &amp; Trailer - Vehicle Information</t>
  </si>
  <si>
    <t>Comp Non Zone Base Rates</t>
  </si>
  <si>
    <t>TruckOtherThanCollisionBaseRate</t>
  </si>
  <si>
    <t>RC-CA-FL-05012012-V01</t>
  </si>
  <si>
    <t xml:space="preserve">Building Block   </t>
  </si>
  <si>
    <t>VehicleTruck</t>
  </si>
  <si>
    <t>Collission Non Zone Base Rates</t>
  </si>
  <si>
    <t>TruckCollisionBaseRate</t>
  </si>
  <si>
    <t>TruckCollisionBaseRate - FL</t>
  </si>
  <si>
    <t xml:space="preserve">Attribute   </t>
  </si>
  <si>
    <t>Territory</t>
  </si>
  <si>
    <t>105</t>
  </si>
  <si>
    <t>106</t>
  </si>
  <si>
    <t>162</t>
  </si>
  <si>
    <t>72</t>
  </si>
  <si>
    <t>107</t>
  </si>
  <si>
    <t>182</t>
  </si>
  <si>
    <t>110</t>
  </si>
  <si>
    <t>142</t>
  </si>
  <si>
    <t>112</t>
  </si>
  <si>
    <t>144</t>
  </si>
  <si>
    <t>114</t>
  </si>
  <si>
    <t>113</t>
  </si>
  <si>
    <t>187</t>
  </si>
  <si>
    <t>115</t>
  </si>
  <si>
    <t>188</t>
  </si>
  <si>
    <t>119</t>
  </si>
  <si>
    <t>161</t>
  </si>
  <si>
    <t>120</t>
  </si>
  <si>
    <t>151</t>
  </si>
  <si>
    <t>123</t>
  </si>
  <si>
    <t>69</t>
  </si>
  <si>
    <t>172</t>
  </si>
  <si>
    <t>132</t>
  </si>
  <si>
    <t>91</t>
  </si>
  <si>
    <t>133</t>
  </si>
  <si>
    <t>134</t>
  </si>
  <si>
    <t>177</t>
  </si>
  <si>
    <t>99</t>
  </si>
  <si>
    <t>166</t>
  </si>
  <si>
    <t>135</t>
  </si>
  <si>
    <t>168</t>
  </si>
  <si>
    <t>136</t>
  </si>
  <si>
    <t>102</t>
  </si>
  <si>
    <t>138</t>
  </si>
  <si>
    <t>146</t>
  </si>
  <si>
    <t>139</t>
  </si>
  <si>
    <t>145</t>
  </si>
  <si>
    <t>140</t>
  </si>
  <si>
    <t>141</t>
  </si>
  <si>
    <t>84</t>
  </si>
  <si>
    <t>143</t>
  </si>
  <si>
    <t>85</t>
  </si>
  <si>
    <t>82</t>
  </si>
  <si>
    <t>156</t>
  </si>
  <si>
    <t>147</t>
  </si>
  <si>
    <t>148</t>
  </si>
  <si>
    <t>81</t>
  </si>
  <si>
    <t>149</t>
  </si>
  <si>
    <t>152</t>
  </si>
  <si>
    <t>89</t>
  </si>
  <si>
    <t>153</t>
  </si>
  <si>
    <t>154</t>
  </si>
  <si>
    <t>155</t>
  </si>
  <si>
    <t>117</t>
  </si>
  <si>
    <t>157</t>
  </si>
  <si>
    <t>158</t>
  </si>
  <si>
    <t>159</t>
  </si>
  <si>
    <t>334</t>
  </si>
  <si>
    <t>71</t>
  </si>
  <si>
    <t>160</t>
  </si>
  <si>
    <t>314</t>
  </si>
  <si>
    <t>163</t>
  </si>
  <si>
    <t>331</t>
  </si>
  <si>
    <t>164</t>
  </si>
  <si>
    <t>165</t>
  </si>
  <si>
    <t>341</t>
  </si>
  <si>
    <t>167</t>
  </si>
  <si>
    <t>324</t>
  </si>
  <si>
    <t>169</t>
  </si>
  <si>
    <t>170</t>
  </si>
  <si>
    <t>171</t>
  </si>
  <si>
    <t>193</t>
  </si>
  <si>
    <t>173</t>
  </si>
  <si>
    <t>174</t>
  </si>
  <si>
    <t>175</t>
  </si>
  <si>
    <t>315</t>
  </si>
  <si>
    <t>176</t>
  </si>
  <si>
    <t>178</t>
  </si>
  <si>
    <t>179</t>
  </si>
  <si>
    <t>180</t>
  </si>
  <si>
    <t>181</t>
  </si>
  <si>
    <t>183</t>
  </si>
  <si>
    <t>101</t>
  </si>
  <si>
    <t>184</t>
  </si>
  <si>
    <t>185</t>
  </si>
  <si>
    <t>186</t>
  </si>
  <si>
    <t>189</t>
  </si>
  <si>
    <t>311</t>
  </si>
  <si>
    <t>190</t>
  </si>
  <si>
    <t>191</t>
  </si>
  <si>
    <t>192</t>
  </si>
  <si>
    <t>362</t>
  </si>
  <si>
    <t>194</t>
  </si>
  <si>
    <t>195</t>
  </si>
  <si>
    <t>196</t>
  </si>
  <si>
    <t>MedicalPayment</t>
  </si>
  <si>
    <t xml:space="preserve">Attribute Name </t>
  </si>
  <si>
    <t>Truck, Tractors &amp; Trailer Tab - Limits and Deductibles</t>
  </si>
  <si>
    <t>Truck, Tractors &amp; Trailer Tab - Vehicle Info</t>
  </si>
  <si>
    <t>TruckMedicalPaymentsTextBasePremium</t>
  </si>
  <si>
    <t>Medical Limit Base Rate</t>
  </si>
  <si>
    <t>States Effected</t>
  </si>
  <si>
    <t>Rate Table Effective Date</t>
  </si>
  <si>
    <t>vehicleTruck</t>
  </si>
  <si>
    <t>Liability, Comprehensive, Collission Base Rate</t>
  </si>
  <si>
    <t>Rate Table State</t>
  </si>
  <si>
    <t>CSL Liability Increased Limit Factor</t>
  </si>
  <si>
    <t>Table Name: IncreasedLimitFactorText</t>
  </si>
  <si>
    <t>BILimit</t>
  </si>
  <si>
    <t>bodilyInjuryLimit</t>
  </si>
  <si>
    <t>SizeClass</t>
  </si>
  <si>
    <t>Limit</t>
  </si>
  <si>
    <t>Factor</t>
  </si>
  <si>
    <t>Light And Medium Trucks</t>
  </si>
  <si>
    <t>All Other Risks</t>
  </si>
  <si>
    <t xml:space="preserve"> IncreasedLimitFactorText</t>
  </si>
  <si>
    <t>Source - Table Name:</t>
  </si>
  <si>
    <t>BI Liability Increased Limit Factor</t>
  </si>
  <si>
    <t>Country Wide</t>
  </si>
  <si>
    <t>Non ISO Table</t>
  </si>
  <si>
    <t>Attribute Name</t>
  </si>
  <si>
    <t>IncreasedLimitFactorText</t>
  </si>
  <si>
    <t>Liability Primary Rating Factor</t>
  </si>
  <si>
    <t>TruckPrimaryClassLiabilityFactor - FL</t>
  </si>
  <si>
    <t>primaryClassCode</t>
  </si>
  <si>
    <t>Unknown</t>
  </si>
  <si>
    <t>013</t>
  </si>
  <si>
    <t>016</t>
  </si>
  <si>
    <t>023</t>
  </si>
  <si>
    <t>026</t>
  </si>
  <si>
    <t>033</t>
  </si>
  <si>
    <t>036</t>
  </si>
  <si>
    <t>011</t>
  </si>
  <si>
    <t>014</t>
  </si>
  <si>
    <t>021</t>
  </si>
  <si>
    <t>024</t>
  </si>
  <si>
    <t>031</t>
  </si>
  <si>
    <t>034</t>
  </si>
  <si>
    <t>211</t>
  </si>
  <si>
    <t>214</t>
  </si>
  <si>
    <t>221</t>
  </si>
  <si>
    <t>224</t>
  </si>
  <si>
    <t>231</t>
  </si>
  <si>
    <t>234</t>
  </si>
  <si>
    <t>321</t>
  </si>
  <si>
    <t>401</t>
  </si>
  <si>
    <t>404</t>
  </si>
  <si>
    <t>344</t>
  </si>
  <si>
    <t>351</t>
  </si>
  <si>
    <t>2</t>
  </si>
  <si>
    <t>354</t>
  </si>
  <si>
    <t>361</t>
  </si>
  <si>
    <t>364</t>
  </si>
  <si>
    <t>501</t>
  </si>
  <si>
    <t>504</t>
  </si>
  <si>
    <t>671</t>
  </si>
  <si>
    <t>674</t>
  </si>
  <si>
    <t>681</t>
  </si>
  <si>
    <t>684</t>
  </si>
  <si>
    <t>691</t>
  </si>
  <si>
    <t>694</t>
  </si>
  <si>
    <t>012</t>
  </si>
  <si>
    <t>015</t>
  </si>
  <si>
    <t>022</t>
  </si>
  <si>
    <t>025</t>
  </si>
  <si>
    <t>032</t>
  </si>
  <si>
    <t>035</t>
  </si>
  <si>
    <t>212</t>
  </si>
  <si>
    <t>215</t>
  </si>
  <si>
    <t>222</t>
  </si>
  <si>
    <t>225</t>
  </si>
  <si>
    <t>232</t>
  </si>
  <si>
    <t>235</t>
  </si>
  <si>
    <t>312</t>
  </si>
  <si>
    <t>322</t>
  </si>
  <si>
    <t>325</t>
  </si>
  <si>
    <t>332</t>
  </si>
  <si>
    <t>335</t>
  </si>
  <si>
    <t>402</t>
  </si>
  <si>
    <t>405</t>
  </si>
  <si>
    <t>342</t>
  </si>
  <si>
    <t>345</t>
  </si>
  <si>
    <t>352</t>
  </si>
  <si>
    <t>355</t>
  </si>
  <si>
    <t>365</t>
  </si>
  <si>
    <t>502</t>
  </si>
  <si>
    <t>3</t>
  </si>
  <si>
    <t>505</t>
  </si>
  <si>
    <t>672</t>
  </si>
  <si>
    <t>675</t>
  </si>
  <si>
    <t>682</t>
  </si>
  <si>
    <t>685</t>
  </si>
  <si>
    <t>692</t>
  </si>
  <si>
    <t>695</t>
  </si>
  <si>
    <t>Physical Damage Primary Rating Factor</t>
  </si>
  <si>
    <t>TruckPrimaryClassLiabilityFactor</t>
  </si>
  <si>
    <t>Primary Rating Factor: Liability, Physical Damage</t>
  </si>
  <si>
    <t>State Effective Date</t>
  </si>
  <si>
    <t>Secondary Class Factor</t>
  </si>
  <si>
    <t>TruckSecondaryClassFactorNumeric - FL</t>
  </si>
  <si>
    <t>Secondary Class Code</t>
  </si>
  <si>
    <t>21</t>
  </si>
  <si>
    <t>22</t>
  </si>
  <si>
    <t>23</t>
  </si>
  <si>
    <t>24</t>
  </si>
  <si>
    <t>25</t>
  </si>
  <si>
    <t>26</t>
  </si>
  <si>
    <t>29</t>
  </si>
  <si>
    <t>31</t>
  </si>
  <si>
    <t>32</t>
  </si>
  <si>
    <t>33</t>
  </si>
  <si>
    <t>34</t>
  </si>
  <si>
    <t>35</t>
  </si>
  <si>
    <t>39</t>
  </si>
  <si>
    <t>41</t>
  </si>
  <si>
    <t>42</t>
  </si>
  <si>
    <t>43</t>
  </si>
  <si>
    <t>44</t>
  </si>
  <si>
    <t>49</t>
  </si>
  <si>
    <t>51</t>
  </si>
  <si>
    <t>52</t>
  </si>
  <si>
    <t>53</t>
  </si>
  <si>
    <t>54</t>
  </si>
  <si>
    <t>59</t>
  </si>
  <si>
    <t>61</t>
  </si>
  <si>
    <t>62</t>
  </si>
  <si>
    <t>73</t>
  </si>
  <si>
    <t>74</t>
  </si>
  <si>
    <t>79</t>
  </si>
  <si>
    <t>83</t>
  </si>
  <si>
    <t>SecondaryClassTTT</t>
  </si>
  <si>
    <t>21 - Trucker Common Carriers </t>
  </si>
  <si>
    <t>22 -  Trucker - Contract Carriers (Other than Chemical or Iron and Steel Haulers)</t>
  </si>
  <si>
    <t>23 - Trucker Contract Carriers Hauling Chemicals</t>
  </si>
  <si>
    <t xml:space="preserve">24 - Trucker Contract Carriers Hauling Iron and Steel </t>
  </si>
  <si>
    <t xml:space="preserve">25 - Trucker Exempt Carriers (Other than Livestock Haulers) </t>
  </si>
  <si>
    <t xml:space="preserve">26 - Trucker Exempt Carriers Hauling Livestock </t>
  </si>
  <si>
    <t>02 - Trucker Carriers Engaged in both Private Carriage and Transporting Goods, Materials or Commodities for Others</t>
  </si>
  <si>
    <t>03 - Tow Trucks For-Hire</t>
  </si>
  <si>
    <t>29 - Trucker All Other</t>
  </si>
  <si>
    <t>31 -  Food Delivery - Canneries and Packing Plants</t>
  </si>
  <si>
    <t>32- Food Delivery Fish and Seafood</t>
  </si>
  <si>
    <t>33 - Food Delivery Frozen Food</t>
  </si>
  <si>
    <t>34 - Food Delivery Fruit and Vegetable</t>
  </si>
  <si>
    <r>
      <t xml:space="preserve">35 -  Food Delivery </t>
    </r>
    <r>
      <rPr>
        <sz val="9"/>
        <rFont val="Arial"/>
        <family val="2"/>
      </rPr>
      <t>Meat or Poultry</t>
    </r>
  </si>
  <si>
    <t>39 - Food Delivery All Other</t>
  </si>
  <si>
    <t>41 - Specialized Delivery Armored Cars</t>
  </si>
  <si>
    <t>42- Specialized Delivery Film Delivery</t>
  </si>
  <si>
    <t>43 - Specialized Delivery Magazine or Newspapers</t>
  </si>
  <si>
    <t>44 - Specialized Delivery Mail and Parcel Post</t>
  </si>
  <si>
    <t>49 - Specialized Delivery All Other</t>
  </si>
  <si>
    <t>51- Waste Disposal Auto Dismantle</t>
  </si>
  <si>
    <t>52 - Waste Disposal Building Wrecking Operators</t>
  </si>
  <si>
    <t>53 - Waste Disposal Garbage</t>
  </si>
  <si>
    <t>54 - Waste Disposal Junk Dealers</t>
  </si>
  <si>
    <t>59 - Waste Disposal All Other</t>
  </si>
  <si>
    <t>61 - Farmers Individually Owned or Family Corp.</t>
  </si>
  <si>
    <t>62 - Farmers (Other than Livestock Hauling)</t>
  </si>
  <si>
    <t>69 - Farmers All Other</t>
  </si>
  <si>
    <t>71 - Dump And Transit Mix Excavating</t>
  </si>
  <si>
    <t>72 - Dump And Transit Mix Sand and Gravel (Other than Quarrying)</t>
  </si>
  <si>
    <t>73 - Dump And Transit Mix Mining</t>
  </si>
  <si>
    <t>74 - Dump And Transit Mix Quarrying</t>
  </si>
  <si>
    <t>79 -Dump And Transit Mix All Other</t>
  </si>
  <si>
    <r>
      <t xml:space="preserve">81- Contractors </t>
    </r>
    <r>
      <rPr>
        <sz val="9"/>
        <rFont val="Arial"/>
        <family val="2"/>
      </rPr>
      <t>Building Commercial</t>
    </r>
  </si>
  <si>
    <t>82 - Contractors Building Private Dwellings</t>
  </si>
  <si>
    <t>83 - Contractors Electrical, Plumbing, Masonry, Plastering and Other Repair or Service</t>
  </si>
  <si>
    <t>84 - Contractors Excavating</t>
  </si>
  <si>
    <t>85 - Contractors Street and Road</t>
  </si>
  <si>
    <t>89 - Contractors All Other</t>
  </si>
  <si>
    <t>99 - Contractors All Other</t>
  </si>
  <si>
    <r>
      <t xml:space="preserve">91 - Contractors </t>
    </r>
    <r>
      <rPr>
        <sz val="9"/>
        <rFont val="Arial"/>
        <family val="2"/>
      </rPr>
      <t>Logging and Lumbering</t>
    </r>
  </si>
  <si>
    <t>State Effective</t>
  </si>
  <si>
    <t>Comp Original Cost New</t>
  </si>
  <si>
    <t>TruckOtherThanCollisionCostNewRelativity</t>
  </si>
  <si>
    <t>originalCostNew</t>
  </si>
  <si>
    <t>4501 - 6000</t>
  </si>
  <si>
    <t>6001 - 8000</t>
  </si>
  <si>
    <t>20001 - 25000</t>
  </si>
  <si>
    <t>TruckSecondaryClassFactorNumeric</t>
  </si>
  <si>
    <t>Source Table Name</t>
  </si>
  <si>
    <t>Nov 12-2013</t>
  </si>
  <si>
    <t>Source</t>
  </si>
  <si>
    <t>Liability Non Zone Base Rates</t>
  </si>
  <si>
    <t>Oklahoma</t>
  </si>
  <si>
    <t>116</t>
  </si>
  <si>
    <t>118</t>
  </si>
  <si>
    <t>121</t>
  </si>
  <si>
    <t>122</t>
  </si>
  <si>
    <t>124</t>
  </si>
  <si>
    <t>TruckCollisionBaseRate - OK</t>
  </si>
  <si>
    <t>RC-CA-OK-09012011-V01</t>
  </si>
  <si>
    <t>TruckLiabilityBasePremium-OK</t>
  </si>
  <si>
    <t>SingleLImit</t>
  </si>
  <si>
    <t>Extra-Heavy Trucks And Truck-Tractors</t>
  </si>
  <si>
    <t>Trucks, Tractors, And Trailers Zone Rated</t>
  </si>
  <si>
    <t>Table Name: TruckPrimaryClassLiabilityFactor</t>
  </si>
  <si>
    <t>Primary Class Code</t>
  </si>
  <si>
    <t>Oklohoma</t>
  </si>
  <si>
    <t>TruckSecondaryClassFactorNumeric - OK</t>
  </si>
  <si>
    <t>Attribute Name = SecondaryClassTTT</t>
  </si>
  <si>
    <t>Comp Original Cost New Factor</t>
  </si>
  <si>
    <t>Table Name: TruckOtherThanCollisionCostNewRelativity</t>
  </si>
  <si>
    <t>PIPLimit Base Rate</t>
  </si>
  <si>
    <t>TruckPIPBasePremium</t>
  </si>
  <si>
    <t>AddedPersonalInjury</t>
  </si>
  <si>
    <t>Coverage Basis</t>
  </si>
  <si>
    <t>Not Covered By Workers Compensation</t>
  </si>
  <si>
    <t>Covered By Workers Compensation</t>
  </si>
  <si>
    <t>7</t>
  </si>
  <si>
    <t>8</t>
  </si>
  <si>
    <t>Base Rate</t>
  </si>
  <si>
    <t>Collission Original Cost New Factor</t>
  </si>
  <si>
    <t>Table Name: TruckCollisionCostNewRelativity</t>
  </si>
  <si>
    <t>TruckCollisionCostNewRelativity</t>
  </si>
  <si>
    <t>TruckMedicalPaymentsTextBasePremium - OK</t>
  </si>
  <si>
    <t>4</t>
  </si>
  <si>
    <t>5</t>
  </si>
  <si>
    <t>6</t>
  </si>
  <si>
    <t>Rate Table Effective Name</t>
  </si>
  <si>
    <t>Liability Deductible Rating Factor</t>
  </si>
  <si>
    <t>LiabilityDeductibleFactor</t>
  </si>
  <si>
    <t>liabilityCombinedSingleLimit</t>
  </si>
  <si>
    <t>deductibleAmount</t>
  </si>
  <si>
    <t xml:space="preserve"> RC-CA-CW2-06-01-2010-v02</t>
  </si>
  <si>
    <t>Uninsured Motorist Rate</t>
  </si>
  <si>
    <t>UninsuredMotoristNonPrivatePassengerTypePerVehicleSingleLimitTextBasePremiumFL</t>
  </si>
  <si>
    <t>UnderinsuredLimit</t>
  </si>
  <si>
    <t>UnderinsuredMotoristStackIdentifier</t>
  </si>
  <si>
    <t>vehicleNumber</t>
  </si>
  <si>
    <t>UnderinsuredMotorist</t>
  </si>
  <si>
    <t>Stacked Coverage</t>
  </si>
  <si>
    <t>Non-Stacked Coverage</t>
  </si>
  <si>
    <t>3 - 9</t>
  </si>
  <si>
    <t>9 - 30</t>
  </si>
  <si>
    <t>30+</t>
  </si>
  <si>
    <t>Table Name: UninsuredMotoristNonPrivatePassengerTypePerVehicleSingleLimitTextBasePremium</t>
  </si>
  <si>
    <t>UninsuredMotoristNonPrivatePassengerTypePerVehicleSingleLimitTextBasePremium-OK</t>
  </si>
  <si>
    <t>Comp Age Factor</t>
  </si>
  <si>
    <t>TruckOtherThanCollisionAgeGroupRelativity</t>
  </si>
  <si>
    <t>year</t>
  </si>
  <si>
    <t xml:space="preserve"> RC-CA-FL-05012012-V01</t>
  </si>
  <si>
    <t>File name</t>
  </si>
  <si>
    <t>Proceeding Year</t>
  </si>
  <si>
    <t>12+</t>
  </si>
  <si>
    <t>Comprehensive  Age Factor</t>
  </si>
  <si>
    <t>Proceeding Years</t>
  </si>
  <si>
    <t>Collission Age Factor</t>
  </si>
  <si>
    <t>Table Name: TruckCollisionAgeGroupRelativity</t>
  </si>
  <si>
    <t>TruckCollisionAgeGroupRelativity</t>
  </si>
  <si>
    <t>Age Factor Comprehensive and Collision</t>
  </si>
  <si>
    <t>Comp Damage Deductible Factor</t>
  </si>
  <si>
    <t>TruckOtherThanCollisionDeductibleRelativity</t>
  </si>
  <si>
    <t>comprehensiveDeductible</t>
  </si>
  <si>
    <t>Damage Deductible Factor</t>
  </si>
  <si>
    <t>Collission Damage Deductible Factor</t>
  </si>
  <si>
    <t>TruckCollisionDeductibleRelativity</t>
  </si>
  <si>
    <t>collisionDeductible</t>
  </si>
  <si>
    <t>Original Cost New Comprehensive and Collision</t>
  </si>
  <si>
    <t>Deductible</t>
  </si>
  <si>
    <t>Audio, Visual and Data Electronic Equipment Added Limits Rate</t>
  </si>
  <si>
    <t>AudioVisualDataEquipmentBasePremium2</t>
  </si>
  <si>
    <t>AudioVisualandDataCoverage</t>
  </si>
  <si>
    <t>Premium</t>
  </si>
  <si>
    <t>RC-CA-CW2-06-01-2010-v02</t>
  </si>
  <si>
    <t>Comp Zone Rating Base</t>
  </si>
  <si>
    <t>ZoneRatedOtherThanCollisionBasePremium - OK</t>
  </si>
  <si>
    <t>Collission Zone Rating Base</t>
  </si>
  <si>
    <t>ZoneRatedCollisionBasePremium</t>
  </si>
  <si>
    <t>Liability Zone Base premium</t>
  </si>
  <si>
    <t>ZoneRatedLiabilityBasePremium - OK</t>
  </si>
  <si>
    <t>garagingZone</t>
  </si>
  <si>
    <t>fartherstTraveledZone</t>
  </si>
  <si>
    <t>Zone 27 Oklahoma City</t>
  </si>
  <si>
    <t>Zone 01 Atlanta</t>
  </si>
  <si>
    <t>Zone 02 Baltimore/Washington</t>
  </si>
  <si>
    <t>Zone 03 Boston</t>
  </si>
  <si>
    <t>Zone 04 Buffalo</t>
  </si>
  <si>
    <t>Zone 05 Charlotte</t>
  </si>
  <si>
    <t>Zone 06 Chicago</t>
  </si>
  <si>
    <t>Zone 07 Cincinnati</t>
  </si>
  <si>
    <t>Zone 08 Cleveland</t>
  </si>
  <si>
    <t>Zone 09 Dallas/Fort Worth</t>
  </si>
  <si>
    <t>Zone 10 Denver</t>
  </si>
  <si>
    <t>Zone 11 Detroit</t>
  </si>
  <si>
    <t>Zone 12 Hartford</t>
  </si>
  <si>
    <t>Zone 13 Houston</t>
  </si>
  <si>
    <t>Zone 14 Indianapolis</t>
  </si>
  <si>
    <t>Zone 15 Jacksonville</t>
  </si>
  <si>
    <t>Zone 16 Kansas City</t>
  </si>
  <si>
    <t>Zone 17 Little Rock</t>
  </si>
  <si>
    <t>Zone 18 Los Angeles</t>
  </si>
  <si>
    <t>Zone 19 Louisville</t>
  </si>
  <si>
    <t>Zone 20 Memphis</t>
  </si>
  <si>
    <t>Zone 21 Miami</t>
  </si>
  <si>
    <t>Zone 22 Milwaukee</t>
  </si>
  <si>
    <t>Zone 23 Minneapolis/St. Paul</t>
  </si>
  <si>
    <t>Zone 24 Nashville</t>
  </si>
  <si>
    <t>Zone 25 New Orleans</t>
  </si>
  <si>
    <t>Zone 26 New York City</t>
  </si>
  <si>
    <t>Zone 28 Omaha</t>
  </si>
  <si>
    <t>Zone 29 Phoenix</t>
  </si>
  <si>
    <t>Zone 30 Philadelphia</t>
  </si>
  <si>
    <t>Zone 31 Pittsburgh</t>
  </si>
  <si>
    <t>Zone 32 Portland</t>
  </si>
  <si>
    <t>Zone 33 Richmond</t>
  </si>
  <si>
    <t>Zone 34 St. Louis</t>
  </si>
  <si>
    <t>Zone 35 Salt Lake City</t>
  </si>
  <si>
    <t>Zone 36 San Francisco</t>
  </si>
  <si>
    <t>Zone 37 Tulsa</t>
  </si>
  <si>
    <t>Zone 40 Pacific</t>
  </si>
  <si>
    <t>Zone 41 Mountain</t>
  </si>
  <si>
    <t>Zone 42 Midwest</t>
  </si>
  <si>
    <t>Zone 43 Southwest</t>
  </si>
  <si>
    <t>Zone 44 North Central</t>
  </si>
  <si>
    <t>Zone 45 Mideast</t>
  </si>
  <si>
    <t>Zone 46 Gulf</t>
  </si>
  <si>
    <t>Zone 47 Southeast</t>
  </si>
  <si>
    <t>Zone 48 Eastern</t>
  </si>
  <si>
    <t>Zone 49 New England</t>
  </si>
  <si>
    <t>RC-CA-09-09012011-V01</t>
  </si>
  <si>
    <t xml:space="preserve"> ZoneRatedOtherThanCollisionBasePremium</t>
  </si>
  <si>
    <t>ZoneRatedLiabilityBasePremium</t>
  </si>
  <si>
    <t>ZoneRatedOtherThanCollisionBasePremium - FL</t>
  </si>
  <si>
    <t>ZoneRatedLiabilityBasePremium - FL</t>
  </si>
  <si>
    <t>Zone 23 Minneapolis/St.Paul</t>
  </si>
  <si>
    <t xml:space="preserve"> ZoneRatedLiabilityBasePremium</t>
  </si>
  <si>
    <t>Base Rate: Liability, Comprehensive, Collision</t>
  </si>
  <si>
    <t>0 - 4500</t>
  </si>
  <si>
    <t>Original Cost New $</t>
  </si>
  <si>
    <t xml:space="preserve">Source Table Name </t>
  </si>
  <si>
    <t>Added Zone Rated Factors</t>
  </si>
  <si>
    <t>Age Factor : Comprehensive and Collision</t>
  </si>
  <si>
    <t>Liability LCM</t>
  </si>
  <si>
    <t>Countrywide</t>
  </si>
  <si>
    <t>Type of Vehicle (TTT, PPT, Public, Special, Non Vehicle)</t>
  </si>
  <si>
    <t>LCM</t>
  </si>
  <si>
    <t xml:space="preserve">File Name </t>
  </si>
  <si>
    <t xml:space="preserve">PIP Exclusion of Work Loss </t>
  </si>
  <si>
    <t>PIPExclusionOfWorkLossFactor</t>
  </si>
  <si>
    <t>AddedPersonalInjurySelector</t>
  </si>
  <si>
    <t>Include Work Loss</t>
  </si>
  <si>
    <t>Exclude Work Loss - Named Insured Only</t>
  </si>
  <si>
    <t>Exclude Work Loss - Named Insured and Resident Relative</t>
  </si>
  <si>
    <t xml:space="preserve"> PIPExclusionOfWorkLossFactor</t>
  </si>
  <si>
    <t xml:space="preserve">Added PIP </t>
  </si>
  <si>
    <t>AddedPIPPremiumFL</t>
  </si>
  <si>
    <t>TTTPIPCov = TTT PIP Coverage</t>
  </si>
  <si>
    <t>limitAmount</t>
  </si>
  <si>
    <t>Towing and Labor Rate</t>
  </si>
  <si>
    <t>TowingLaborRate</t>
  </si>
  <si>
    <t>TTTTowingAnsLborCov = TTT Towing and Labor Coverage</t>
  </si>
  <si>
    <t>towingAndLabor</t>
  </si>
  <si>
    <t xml:space="preserve">TowingLaborRate
</t>
  </si>
  <si>
    <t xml:space="preserve">Florida state </t>
  </si>
  <si>
    <t>Factors common for Non Zone and Zone Rated</t>
  </si>
  <si>
    <t>Uninsured Motorist Base Rate</t>
  </si>
  <si>
    <t>PIP Base Rate</t>
  </si>
  <si>
    <t>Medical Base Rate</t>
  </si>
  <si>
    <t>PIP Additional Premium</t>
  </si>
  <si>
    <t>Factors for Non Zone</t>
  </si>
  <si>
    <t>Factors for  Zone Rated</t>
  </si>
  <si>
    <t xml:space="preserve">Oklahoma state </t>
  </si>
  <si>
    <t>Factors for Zone Rated</t>
  </si>
  <si>
    <t>Factors sorted by State and Zone</t>
  </si>
  <si>
    <t xml:space="preserve">Heavy Truck </t>
  </si>
  <si>
    <r>
      <t xml:space="preserve">Datatype </t>
    </r>
    <r>
      <rPr>
        <b/>
        <sz val="10"/>
        <color theme="1"/>
        <rFont val="Franklin Gothic Book"/>
        <family val="2"/>
      </rPr>
      <t>Coverage</t>
    </r>
  </si>
  <si>
    <t>limit</t>
  </si>
  <si>
    <t>Double</t>
  </si>
  <si>
    <t>Link</t>
  </si>
  <si>
    <t xml:space="preserve">Question </t>
  </si>
  <si>
    <t>Answer</t>
  </si>
  <si>
    <t>Date A</t>
  </si>
  <si>
    <t>Author A</t>
  </si>
  <si>
    <t>Date Q</t>
  </si>
  <si>
    <t>Author Q</t>
  </si>
  <si>
    <t>11-20-13</t>
  </si>
  <si>
    <t>stackingIdentifier</t>
  </si>
  <si>
    <t>Coverage</t>
  </si>
  <si>
    <t>UM</t>
  </si>
  <si>
    <t>deductible</t>
  </si>
  <si>
    <t>secondaryClass</t>
  </si>
  <si>
    <t>proceedingYear</t>
  </si>
  <si>
    <t>Extra-Heavy Truck</t>
  </si>
  <si>
    <t>Heavy Truck-Tractor</t>
  </si>
  <si>
    <t>Extra Heavy Truck-Tractor</t>
  </si>
  <si>
    <t>limitPerAccident</t>
  </si>
  <si>
    <t>BI</t>
  </si>
  <si>
    <r>
      <t xml:space="preserve">Datatype </t>
    </r>
    <r>
      <rPr>
        <b/>
        <sz val="10"/>
        <color theme="1"/>
        <rFont val="Franklin Gothic Book"/>
        <family val="2"/>
      </rPr>
      <t>BasicPIP</t>
    </r>
    <r>
      <rPr>
        <sz val="10"/>
        <color theme="1"/>
        <rFont val="Franklin Gothic Book"/>
        <family val="2"/>
      </rPr>
      <t xml:space="preserve"> &lt;String&gt;</t>
    </r>
  </si>
  <si>
    <t>Audio Visual Data Electronic Equipment Added</t>
  </si>
  <si>
    <t>primaryClass</t>
  </si>
  <si>
    <t>Integer</t>
  </si>
  <si>
    <t>Heavy Truck,
Heavy Truck-Tractor</t>
  </si>
  <si>
    <t>Light Trucks,
Medium Trucks</t>
  </si>
  <si>
    <t>Extra-Heavy Truck,
Extra Heavy Truck-Tractor</t>
  </si>
  <si>
    <t>Step</t>
  </si>
  <si>
    <t>Action</t>
  </si>
  <si>
    <t>Lookup (Y/N)</t>
  </si>
  <si>
    <t>Notes</t>
  </si>
  <si>
    <t>Y</t>
  </si>
  <si>
    <t>multiply</t>
  </si>
  <si>
    <t>n</t>
  </si>
  <si>
    <t>Countrywide factor</t>
  </si>
  <si>
    <t>Non Trucking Operations Factor</t>
  </si>
  <si>
    <t>Round to two decimal places</t>
  </si>
  <si>
    <t>N</t>
  </si>
  <si>
    <t>Amusement Device Factor</t>
  </si>
  <si>
    <t>Liability coverages: premium for split liability should be calculated as sum of BI and PD coverages?</t>
  </si>
  <si>
    <t>Non Zone</t>
  </si>
  <si>
    <t>Factors based on state
 and zone rated</t>
  </si>
  <si>
    <t>Based on zone rated</t>
  </si>
  <si>
    <t>MED</t>
  </si>
  <si>
    <t>add</t>
  </si>
  <si>
    <t>Coverage and state base</t>
  </si>
  <si>
    <t>COMP</t>
  </si>
  <si>
    <t>Factors based on state</t>
  </si>
  <si>
    <t>COLL</t>
  </si>
  <si>
    <t>CSL</t>
  </si>
  <si>
    <t>Zone Rated</t>
  </si>
  <si>
    <t>Step in Coverage Algorithm</t>
  </si>
  <si>
    <t>RR</t>
  </si>
  <si>
    <t>Rates based on state and zone rated and coverage</t>
  </si>
  <si>
    <t>LOU</t>
  </si>
  <si>
    <t>IF Amusement Device  is YES</t>
  </si>
  <si>
    <t>Description</t>
  </si>
  <si>
    <t>IF Fleet Non Trucking Operations = Yes</t>
  </si>
  <si>
    <t>Coverage Specific Factor</t>
  </si>
  <si>
    <t xml:space="preserve">Notes </t>
  </si>
  <si>
    <t>Value is based on state</t>
  </si>
  <si>
    <t>Liability Deductible</t>
  </si>
  <si>
    <t>NO</t>
  </si>
  <si>
    <t>Value of Non Trucking Operations</t>
  </si>
  <si>
    <t>Value of Amusement Device</t>
  </si>
  <si>
    <t>Liability - Bodily Injury</t>
  </si>
  <si>
    <t>Liability - Combined Single Limit</t>
  </si>
  <si>
    <t>Personal Injury Protection</t>
  </si>
  <si>
    <t>coverageCode</t>
  </si>
  <si>
    <t>Method</t>
  </si>
  <si>
    <t>Liability Rates based on state and coverage</t>
  </si>
  <si>
    <t>This is NOT an ISO Factor (Made up) Countrywide factor</t>
  </si>
  <si>
    <t>Clarify attribute names</t>
  </si>
  <si>
    <t>How number of vehicles should be defined</t>
  </si>
  <si>
    <t>Liability coverages = CSL and BI, no PD</t>
  </si>
  <si>
    <r>
      <t>Datatype</t>
    </r>
    <r>
      <rPr>
        <b/>
        <sz val="10"/>
        <color theme="1"/>
        <rFont val="Franklin Gothic Book"/>
        <family val="2"/>
      </rPr>
      <t xml:space="preserve"> Radius</t>
    </r>
    <r>
      <rPr>
        <sz val="10"/>
        <color theme="1"/>
        <rFont val="Franklin Gothic Book"/>
        <family val="2"/>
      </rPr>
      <t xml:space="preserve"> &lt;String&gt;</t>
    </r>
  </si>
  <si>
    <r>
      <t xml:space="preserve">Datatype </t>
    </r>
    <r>
      <rPr>
        <b/>
        <sz val="10"/>
        <color theme="1"/>
        <rFont val="Franklin Gothic Book"/>
        <family val="2"/>
      </rPr>
      <t xml:space="preserve">SizeClass </t>
    </r>
    <r>
      <rPr>
        <sz val="10"/>
        <color theme="1"/>
        <rFont val="Franklin Gothic Book"/>
        <family val="2"/>
      </rPr>
      <t>&lt;String&gt;</t>
    </r>
  </si>
  <si>
    <t>51 to 200 Miles</t>
  </si>
  <si>
    <r>
      <t xml:space="preserve">Datatype </t>
    </r>
    <r>
      <rPr>
        <b/>
        <sz val="10"/>
        <color theme="1"/>
        <rFont val="Franklin Gothic Book"/>
        <family val="2"/>
      </rPr>
      <t>CoverageCode</t>
    </r>
    <r>
      <rPr>
        <sz val="10"/>
        <color theme="1"/>
        <rFont val="Franklin Gothic Book"/>
        <family val="2"/>
      </rPr>
      <t xml:space="preserve"> &lt;String&gt;</t>
    </r>
  </si>
  <si>
    <t>ZoneRatedLiability</t>
  </si>
  <si>
    <t>Light Truck</t>
  </si>
  <si>
    <t>Medium Truck</t>
  </si>
  <si>
    <t>Zone Rated Liability Type</t>
  </si>
  <si>
    <r>
      <t xml:space="preserve">SimpleRules ZoneRatedLiability </t>
    </r>
    <r>
      <rPr>
        <b/>
        <sz val="10"/>
        <color theme="0" tint="-0.499984740745262"/>
        <rFont val="Franklin Gothic Book"/>
        <family val="2"/>
      </rPr>
      <t xml:space="preserve">DefinitionOfZoneRatedLiability </t>
    </r>
    <r>
      <rPr>
        <sz val="10"/>
        <color theme="0" tint="-0.499984740745262"/>
        <rFont val="Franklin Gothic Book"/>
        <family val="2"/>
      </rPr>
      <t>(Radius radius, SizeClass sizeclass )</t>
    </r>
  </si>
  <si>
    <r>
      <t xml:space="preserve">Datatype </t>
    </r>
    <r>
      <rPr>
        <b/>
        <sz val="10"/>
        <color theme="1"/>
        <rFont val="Franklin Gothic Book"/>
        <family val="2"/>
      </rPr>
      <t xml:space="preserve">ZoneRatedLiability </t>
    </r>
    <r>
      <rPr>
        <sz val="10"/>
        <color theme="1"/>
        <rFont val="Franklin Gothic Book"/>
        <family val="2"/>
      </rPr>
      <t>&lt;String&gt;</t>
    </r>
  </si>
  <si>
    <t>PrimaryClass</t>
  </si>
  <si>
    <t>SecondaryClass</t>
  </si>
  <si>
    <t>3. Rating rules return premium value only for existing coverages</t>
  </si>
  <si>
    <t>amusementDevice</t>
  </si>
  <si>
    <t>nonTruckingOperations</t>
  </si>
  <si>
    <t>perDayAmount</t>
  </si>
  <si>
    <t>maximumNumberOfDays</t>
  </si>
  <si>
    <t>totalAutoMod</t>
  </si>
  <si>
    <t>StackingIdentifier</t>
  </si>
  <si>
    <r>
      <t xml:space="preserve">Datatype </t>
    </r>
    <r>
      <rPr>
        <b/>
        <sz val="10"/>
        <color theme="1"/>
        <rFont val="Franklin Gothic Book"/>
        <family val="2"/>
      </rPr>
      <t>StackingIdentifier</t>
    </r>
    <r>
      <rPr>
        <sz val="10"/>
        <color theme="1"/>
        <rFont val="Franklin Gothic Book"/>
        <family val="2"/>
      </rPr>
      <t xml:space="preserve"> &lt;String&gt;</t>
    </r>
  </si>
  <si>
    <t>COMP, COLL</t>
  </si>
  <si>
    <t>CSL, BI</t>
  </si>
  <si>
    <t xml:space="preserve">CSL, BI
</t>
  </si>
  <si>
    <t xml:space="preserve">COMP
</t>
  </si>
  <si>
    <t xml:space="preserve">COLL
</t>
  </si>
  <si>
    <t>Uninsured CSL</t>
  </si>
  <si>
    <t>Uninsured 
CSL</t>
  </si>
  <si>
    <r>
      <t xml:space="preserve">Datatype </t>
    </r>
    <r>
      <rPr>
        <b/>
        <sz val="10"/>
        <color theme="1"/>
        <rFont val="Franklin Gothic Book"/>
        <family val="2"/>
      </rPr>
      <t>PrimaryClass</t>
    </r>
    <r>
      <rPr>
        <sz val="10"/>
        <color theme="1"/>
        <rFont val="Franklin Gothic Book"/>
        <family val="2"/>
      </rPr>
      <t xml:space="preserve"> &lt;String&gt;</t>
    </r>
  </si>
  <si>
    <r>
      <t xml:space="preserve">Datatype </t>
    </r>
    <r>
      <rPr>
        <b/>
        <sz val="10"/>
        <color theme="1"/>
        <rFont val="Franklin Gothic Book"/>
        <family val="2"/>
      </rPr>
      <t>Territory</t>
    </r>
    <r>
      <rPr>
        <sz val="10"/>
        <color theme="1"/>
        <rFont val="Franklin Gothic Book"/>
        <family val="2"/>
      </rPr>
      <t xml:space="preserve"> &lt;String&gt;</t>
    </r>
  </si>
  <si>
    <t>FL</t>
  </si>
  <si>
    <t>OK</t>
  </si>
  <si>
    <t>Created drafts of Rating model, Vocabulary, Coverage Algorithm</t>
  </si>
  <si>
    <t>03 December, 2013</t>
  </si>
  <si>
    <t>Roger Boissonneau</t>
  </si>
  <si>
    <t>What means composite rating</t>
  </si>
  <si>
    <t>How exposure type and amount should be used in rating</t>
  </si>
  <si>
    <t>Formula</t>
  </si>
  <si>
    <r>
      <t xml:space="preserve">Datatype </t>
    </r>
    <r>
      <rPr>
        <b/>
        <sz val="10"/>
        <color theme="1"/>
        <rFont val="Franklin Gothic Book"/>
        <family val="2"/>
      </rPr>
      <t>AddedPIP</t>
    </r>
    <r>
      <rPr>
        <sz val="10"/>
        <color theme="1"/>
        <rFont val="Franklin Gothic Book"/>
        <family val="2"/>
      </rPr>
      <t xml:space="preserve"> &lt;String&gt;</t>
    </r>
  </si>
  <si>
    <t>BasicPIP</t>
  </si>
  <si>
    <t>basicPIP</t>
  </si>
  <si>
    <t>AddedPIP</t>
  </si>
  <si>
    <t>addedPIP</t>
  </si>
  <si>
    <r>
      <t xml:space="preserve">SimpleRules DoubleValue </t>
    </r>
    <r>
      <rPr>
        <b/>
        <sz val="10"/>
        <color theme="0" tint="-0.499984740745262"/>
        <rFont val="Franklin Gothic Book"/>
        <family val="2"/>
      </rPr>
      <t>BaseRatePIP</t>
    </r>
    <r>
      <rPr>
        <sz val="10"/>
        <color theme="0" tint="-0.499984740745262"/>
        <rFont val="Franklin Gothic Book"/>
        <family val="2"/>
      </rPr>
      <t xml:space="preserve"> (Territory territory, AddedPIP addedPIP)</t>
    </r>
  </si>
  <si>
    <t>CoverageCode</t>
  </si>
  <si>
    <t xml:space="preserve">Primary Class Code </t>
  </si>
  <si>
    <r>
      <t xml:space="preserve">SimpleRules DoubleValue </t>
    </r>
    <r>
      <rPr>
        <b/>
        <sz val="10"/>
        <color theme="0" tint="-0.499984740745262"/>
        <rFont val="Franklin Gothic Book"/>
        <family val="2"/>
      </rPr>
      <t>SecondaryClassFactor</t>
    </r>
    <r>
      <rPr>
        <sz val="10"/>
        <color theme="0" tint="-0.499984740745262"/>
        <rFont val="Franklin Gothic Book"/>
        <family val="2"/>
      </rPr>
      <t xml:space="preserve"> (SecondaryClass secondaryClass)</t>
    </r>
  </si>
  <si>
    <t>PerDayAmount</t>
  </si>
  <si>
    <t>NumberOfDays</t>
  </si>
  <si>
    <t xml:space="preserve">Base Rate for Rental Reimbursement and Loss of Use Coverage </t>
  </si>
  <si>
    <t>base</t>
  </si>
  <si>
    <t>Usage of each step of algorithm is defined in rule UseMatrix.</t>
  </si>
  <si>
    <t xml:space="preserve">Depend on value from UseMatrix is called rule for factor definition or is used default value. </t>
  </si>
  <si>
    <t>Limit Per Person</t>
  </si>
  <si>
    <t>Limit Per Accident</t>
  </si>
  <si>
    <r>
      <t xml:space="preserve">SimpleRules DoubleValue </t>
    </r>
    <r>
      <rPr>
        <b/>
        <sz val="10"/>
        <color theme="0" tint="-0.499984740745262"/>
        <rFont val="Franklin Gothic Book"/>
        <family val="2"/>
      </rPr>
      <t>LiabilityIncreasedLimitFactorBI</t>
    </r>
    <r>
      <rPr>
        <sz val="10"/>
        <color theme="0" tint="-0.499984740745262"/>
        <rFont val="Franklin Gothic Book"/>
        <family val="2"/>
      </rPr>
      <t xml:space="preserve"> (Double limit, Double limitPerAccident)</t>
    </r>
  </si>
  <si>
    <t>= LiabilityIncreasedLimitFactorBI (limit, limitPerAccident)</t>
  </si>
  <si>
    <t>CSL, BI, MED, PIP, UM</t>
  </si>
  <si>
    <t>state</t>
  </si>
  <si>
    <t>properties</t>
  </si>
  <si>
    <t>= AgeFactorNoneZone (proceedingYear, coverageCode)</t>
  </si>
  <si>
    <t>= AgeFactorZoneRated (proceedingYear, coverageCode)</t>
  </si>
  <si>
    <t>= DeductibleFactorLiability (deductible)</t>
  </si>
  <si>
    <t>Table Name: TruckCollisionDeductibleRelativity</t>
  </si>
  <si>
    <t>Physical Damage Deductible Factor</t>
  </si>
  <si>
    <t>= DeductibleFactorPhysicalDamage (deductible,  coverageCode)</t>
  </si>
  <si>
    <t>18 December, 2013</t>
  </si>
  <si>
    <t>Auto Specification TTT tab</t>
  </si>
  <si>
    <t>Premium is only applicable to first vehicle. How to define first vehicle</t>
  </si>
  <si>
    <t>Heavy Trucks And Truck-Tractors</t>
  </si>
  <si>
    <t>Values from table header:</t>
  </si>
  <si>
    <t>SizeClass lookup values:</t>
  </si>
  <si>
    <t>CSL Liability Increased Limit Factor: TTT types clarification. Could you help to find accordance:</t>
  </si>
  <si>
    <t>Could you clarify content of the table</t>
  </si>
  <si>
    <t>Could you clarify calculation of factor for each additional thousand of cost new value. For example, what will the formula for $95550</t>
  </si>
  <si>
    <t>What means unknown factor for Primary Class - blank value on UI? 0 factor will give 0 premium for all coverage.
Factor = 0 also is returned for primary class = 692, 695 - is it correct?</t>
  </si>
  <si>
    <t>There is set of negative and 0 values of secondary class factor is it correct?</t>
  </si>
  <si>
    <t xml:space="preserve">Is it planned to be 49 * 49 combinations? </t>
  </si>
  <si>
    <t>Fartherst Traveled Zone</t>
  </si>
  <si>
    <t>There is set of negative and 0 values for primary class factor for Zone Rated</t>
  </si>
  <si>
    <t>Could you clarify value of Non Trucking Operations Factor, should it be 1.2 or 1.5</t>
  </si>
  <si>
    <t>Could you clarify value of Amusement Device Factor, should it be 1.2 or 1.5</t>
  </si>
  <si>
    <t xml:space="preserve">Questions 5-10 are linked to FL state tables, but for OK state questions are the same. </t>
  </si>
  <si>
    <t>Created list of questions, created coverage algorithm, added technical headers to FL factor tables</t>
  </si>
  <si>
    <t>It would be Total Vehicles added for TTT's, highest Vehicle Number should technically be able to identify this.</t>
  </si>
  <si>
    <t>Vehice Number 1 = First Vehicle</t>
  </si>
  <si>
    <t>95,550 - 90,000 = 5,550, so round to the lowest thousandth, you get (5000 / 1000 *.02 + 2) = 3; 3 is your factor</t>
  </si>
  <si>
    <t>49 is Correct</t>
  </si>
  <si>
    <t>1.5 is correct</t>
  </si>
  <si>
    <t>1.6 is correct</t>
  </si>
  <si>
    <t>ok</t>
  </si>
  <si>
    <t>TTTMedPayLiabCov = TTT Medical Payments Liability Coverage</t>
  </si>
  <si>
    <t>Changed it.</t>
  </si>
  <si>
    <t>Usually when a vehicle is rated on mileage, gross reciepts basis, payroll etc.</t>
  </si>
  <si>
    <t>This is a mistake, Primary and Secondary Factor should be added to make one Factor, we should skype in regards to this.</t>
  </si>
  <si>
    <t>We haven't created rating for this as of yet.</t>
  </si>
  <si>
    <t>correct.</t>
  </si>
  <si>
    <t>Yes these would get a 0 premim.</t>
  </si>
  <si>
    <t>Jonathan Luciano</t>
  </si>
  <si>
    <t>Jonathan answered the questions</t>
  </si>
  <si>
    <t>Semitrailer, Trailer, Service Or Utility Trailer</t>
  </si>
  <si>
    <t xml:space="preserve"> Any Vehicle added to Trucks, Tractors &amp; Trailers tab. I added a matrix highlighted in orange, let me know if this helps.</t>
  </si>
  <si>
    <t>Clarification of TTT types in the header of  CSL Increased Limit Factor table:
 what kind of vehicles should go to "Trucks, Tractors, And Trailers Zone Rated"</t>
  </si>
  <si>
    <t>19 December, 2013</t>
  </si>
  <si>
    <t>UM coverage calculation: what if some vehicles would be deleted (for example first one), as I understand it's possible to add and to delete vehicle from location.</t>
  </si>
  <si>
    <t>= round((originalCostNew - 90000), -3, 1) / 1000 * 0.2 + 1.3</t>
  </si>
  <si>
    <t>= round((originalCostNew - 90000), -3, 1) / 1000 * 0.2 + 2</t>
  </si>
  <si>
    <t xml:space="preserve">state </t>
  </si>
  <si>
    <t>Code : String</t>
  </si>
  <si>
    <t>Text : String</t>
  </si>
  <si>
    <t>VEHICLE_TRUCK_ID</t>
  </si>
  <si>
    <t>= vehicleTruckID</t>
  </si>
  <si>
    <t>return "Y";</t>
  </si>
  <si>
    <t>InitializeVehicleTruck(vehicleTruck);</t>
  </si>
  <si>
    <r>
      <t xml:space="preserve">Method String </t>
    </r>
    <r>
      <rPr>
        <b/>
        <sz val="10"/>
        <rFont val="Franklin Gothic Book"/>
        <family val="2"/>
      </rPr>
      <t>Initialize</t>
    </r>
    <r>
      <rPr>
        <sz val="10"/>
        <rFont val="Franklin Gothic Book"/>
        <family val="2"/>
        <charset val="204"/>
      </rPr>
      <t xml:space="preserve"> (VehicleTruck vehicleTruck)</t>
    </r>
  </si>
  <si>
    <t>return;</t>
  </si>
  <si>
    <t>zoneRatedLiability = DefinitionOfZoneRatedLiability (radius, sizeclass );</t>
  </si>
  <si>
    <t>= Initialize (vehicleTruck)</t>
  </si>
  <si>
    <t>Object value = result.getFieldValue(fieldName);</t>
  </si>
  <si>
    <t>if (value == null) out ("Warning -x- Field " + fieldName + " is null or does not exist");</t>
  </si>
  <si>
    <t>return (DoubleValue)value;</t>
  </si>
  <si>
    <r>
      <t xml:space="preserve">Method DoubleValue </t>
    </r>
    <r>
      <rPr>
        <b/>
        <sz val="10"/>
        <color indexed="8"/>
        <rFont val="Franklin Gothic Book"/>
        <family val="2"/>
      </rPr>
      <t xml:space="preserve">GetDoubleValueField </t>
    </r>
    <r>
      <rPr>
        <sz val="10"/>
        <color indexed="23"/>
        <rFont val="Franklin Gothic Book"/>
        <family val="2"/>
        <charset val="204"/>
      </rPr>
      <t>(SpreadsheetResult result, String fieldName)</t>
    </r>
  </si>
  <si>
    <r>
      <t xml:space="preserve">Method void </t>
    </r>
    <r>
      <rPr>
        <b/>
        <sz val="10"/>
        <color theme="1"/>
        <rFont val="Franklin Gothic Book"/>
        <family val="2"/>
      </rPr>
      <t>I</t>
    </r>
    <r>
      <rPr>
        <b/>
        <sz val="10"/>
        <color indexed="8"/>
        <rFont val="Franklin Gothic Book"/>
        <family val="2"/>
      </rPr>
      <t xml:space="preserve">nitializeVehicleTruck </t>
    </r>
    <r>
      <rPr>
        <sz val="10"/>
        <color indexed="8"/>
        <rFont val="Franklin Gothic Book"/>
        <family val="2"/>
      </rPr>
      <t>(VehicleTruck vehicleTruck)</t>
    </r>
  </si>
  <si>
    <r>
      <t xml:space="preserve">SimpleRules DoubleValue </t>
    </r>
    <r>
      <rPr>
        <b/>
        <sz val="10"/>
        <color theme="0" tint="-0.499984740745262"/>
        <rFont val="Franklin Gothic Book"/>
        <family val="2"/>
      </rPr>
      <t>AmusementDeviceFactor</t>
    </r>
    <r>
      <rPr>
        <sz val="10"/>
        <color theme="0" tint="-0.499984740745262"/>
        <rFont val="Franklin Gothic Book"/>
        <family val="2"/>
      </rPr>
      <t xml:space="preserve"> (Boolean amusementDevice )</t>
    </r>
  </si>
  <si>
    <t>Spreadsheet DoubleValue BaseRateRRandLOU (Double perDayAmount, Integer maximumNumberOfDays)</t>
  </si>
  <si>
    <t>AVandDEE</t>
  </si>
  <si>
    <t>TOWandL</t>
  </si>
  <si>
    <t>= BaseRateCLSandBIandCOMPandCOLLzoneRated (fartherstTraveledZone, garagingZone, coverageCode)</t>
  </si>
  <si>
    <t>= BaseRateCLSandBIandCOMPandCOLLnonZone (territory, coverageCode)</t>
  </si>
  <si>
    <t>= BaseRateTOWandL (limit)</t>
  </si>
  <si>
    <t>= BaseRateRRandLOU (perDayAmount, maximumNumberOfDays)</t>
  </si>
  <si>
    <t>= PrimaryClassCLSandBIandCOMPandCOLLzoneRated (primaryClass, coverageCode)</t>
  </si>
  <si>
    <t>= PrimaryClassCLSandBIandCOMPandCOLLnonZone (primaryClass, coverageCode)</t>
  </si>
  <si>
    <t>Truck, Tractors and Trailer Tab - Limits and Deductibles</t>
  </si>
  <si>
    <t>COMP, COLL, AVandDEE, TOWandL, RR, LOU</t>
  </si>
  <si>
    <t>Truck, Tractors and Trailer - Vehicle Information</t>
  </si>
  <si>
    <t>SimpleRules DoubleValue DeductibleFactorLiability (Double deductible)</t>
  </si>
  <si>
    <t>SimpleRules DoubleValue BaseRateAVandDEE (Double limit)</t>
  </si>
  <si>
    <t>SimpleRules DoubleValue BaseRateTOWandL (Double limit)</t>
  </si>
  <si>
    <t>SimpleRules DoubleValue LCMforTTT  (CoverageCode coverageCode)</t>
  </si>
  <si>
    <t>SimpleRules DoubleValue NonTruckingOperationsFactor (Boolean nonTruckingOperations )</t>
  </si>
  <si>
    <t>RETURN</t>
  </si>
  <si>
    <t>Field name in Algorithm</t>
  </si>
  <si>
    <t>C1</t>
  </si>
  <si>
    <t>RET1</t>
  </si>
  <si>
    <t>HC1</t>
  </si>
  <si>
    <t>value</t>
  </si>
  <si>
    <t>DoubleValue value</t>
  </si>
  <si>
    <t>SimpleLookup Boolean UseMatrix (String stepName, CoverageCode coverageCode, ZoneRatedLiability zoneRatedLiability)</t>
  </si>
  <si>
    <t>SimpleLookup DoubleValue BaseRateMED (Territory territory, Double limit)</t>
  </si>
  <si>
    <t>SimpleLookup DoubleValue OriginalCostNew (Double originalCostNew, CoverageCode coverageCode)</t>
  </si>
  <si>
    <t>SimpleLookup DoubleValue DeductibleFactorPhysicalDamage (Double deductible, CoverageCode coverageCode)</t>
  </si>
  <si>
    <t>SimpleLookup DoubleValue BaseRateCLSandBIandCOMPandCOLLnonZone (Territory territory, CoverageCode coverageCode)</t>
  </si>
  <si>
    <t>SimpleLookup DoubleValue PrimaryClassCLSandBIandCOMPandCOLLnonZone  (PrimaryClass primaryClass, CoverageCode coverageCode)</t>
  </si>
  <si>
    <t>SimpleLookup DoubleValue AgeFactorNoneZone (Integer proceedingYear, CoverageCode coverageCode)</t>
  </si>
  <si>
    <t>SimpleLookup DoubleValue PrimaryClassCLSandBIandCOMPandCOLLzoneRated  (PrimaryClass primaryClass, CoverageCode coverageCode)</t>
  </si>
  <si>
    <t>SimpleLookup DoubleValue AgeFactorZoneRated (Integer proceedingYear, CoverageCode coverageCode)</t>
  </si>
  <si>
    <t>Farthest Terminal Zone</t>
  </si>
  <si>
    <t>8001 - 10000</t>
  </si>
  <si>
    <t>15001 - 20000</t>
  </si>
  <si>
    <t>25001 - 40000</t>
  </si>
  <si>
    <t>40001 - 65000</t>
  </si>
  <si>
    <t>65001 - 90000</t>
  </si>
  <si>
    <t>90000 +</t>
  </si>
  <si>
    <t>HC2</t>
  </si>
  <si>
    <t>numberOfVehicles</t>
  </si>
  <si>
    <t>rate</t>
  </si>
  <si>
    <t>DoubleValue rate</t>
  </si>
  <si>
    <r>
      <t xml:space="preserve">Rules DoubleValue </t>
    </r>
    <r>
      <rPr>
        <b/>
        <sz val="10"/>
        <color theme="0" tint="-0.499984740745262"/>
        <rFont val="Franklin Gothic Book"/>
        <family val="2"/>
      </rPr>
      <t>BaseRateUM</t>
    </r>
    <r>
      <rPr>
        <sz val="10"/>
        <color theme="0" tint="-0.499984740745262"/>
        <rFont val="Franklin Gothic Book"/>
        <family val="2"/>
      </rPr>
      <t xml:space="preserve"> (Integer numberOfVehicles, Coverage coverage)</t>
    </r>
  </si>
  <si>
    <t>Rules DoubleValue BaseRateUM (Integer numberOfVehicles, Coverage coverage)</t>
  </si>
  <si>
    <t>IntRange</t>
  </si>
  <si>
    <t>= BaseRateMED (territory, limit)</t>
  </si>
  <si>
    <r>
      <t xml:space="preserve">Rules  DoubleValue </t>
    </r>
    <r>
      <rPr>
        <b/>
        <sz val="10"/>
        <color theme="0" tint="-0.499984740745262"/>
        <rFont val="Franklin Gothic Book"/>
        <family val="2"/>
      </rPr>
      <t>PrimaryClassFactor</t>
    </r>
    <r>
      <rPr>
        <sz val="10"/>
        <color theme="0" tint="-0.499984740745262"/>
        <rFont val="Franklin Gothic Book"/>
        <family val="2"/>
      </rPr>
      <t xml:space="preserve"> (ZoneRatedLiability zoneRatedLiability, PrimaryClass primaryClass, CoverageCode coverageCode)</t>
    </r>
  </si>
  <si>
    <r>
      <t xml:space="preserve">Rules DoubleValue </t>
    </r>
    <r>
      <rPr>
        <b/>
        <sz val="10"/>
        <color theme="0" tint="-0.499984740745262"/>
        <rFont val="Franklin Gothic Book"/>
        <family val="2"/>
      </rPr>
      <t xml:space="preserve">DeductibleFactor </t>
    </r>
    <r>
      <rPr>
        <sz val="10"/>
        <color theme="0" tint="-0.499984740745262"/>
        <rFont val="Franklin Gothic Book"/>
        <family val="2"/>
      </rPr>
      <t>(CoverageCode coverageCode, Double deductible)</t>
    </r>
  </si>
  <si>
    <t>CoverageCode[] coverageCodeArray</t>
  </si>
  <si>
    <t>contains(coverageCodeArray, coverageCode)</t>
  </si>
  <si>
    <r>
      <t xml:space="preserve">SimpleLookup DoubleValue </t>
    </r>
    <r>
      <rPr>
        <b/>
        <sz val="10"/>
        <color theme="0" tint="-0.499984740745262"/>
        <rFont val="Franklin Gothic Book"/>
        <family val="2"/>
      </rPr>
      <t>BaseRateCLSandBIandCOMPandCOLLnonZone</t>
    </r>
    <r>
      <rPr>
        <sz val="10"/>
        <color theme="0" tint="-0.499984740745262"/>
        <rFont val="Franklin Gothic Book"/>
        <family val="2"/>
      </rPr>
      <t xml:space="preserve"> (Territory territory, CoverageCode coverageCode)</t>
    </r>
  </si>
  <si>
    <r>
      <t xml:space="preserve">SimpleLookup DoubleValue </t>
    </r>
    <r>
      <rPr>
        <b/>
        <sz val="10"/>
        <color theme="0" tint="-0.499984740745262"/>
        <rFont val="Franklin Gothic Book"/>
        <family val="2"/>
      </rPr>
      <t>PrimaryClassCLSandBIandCOMPandCOLLnonZone</t>
    </r>
    <r>
      <rPr>
        <sz val="10"/>
        <color theme="0" tint="-0.499984740745262"/>
        <rFont val="Franklin Gothic Book"/>
        <family val="2"/>
      </rPr>
      <t xml:space="preserve">  (PrimaryClass primaryClass, CoverageCode coverageCode)</t>
    </r>
  </si>
  <si>
    <r>
      <t xml:space="preserve">SimpleLookup DoubleValue </t>
    </r>
    <r>
      <rPr>
        <b/>
        <sz val="10"/>
        <color theme="0" tint="-0.499984740745262"/>
        <rFont val="Franklin Gothic Book"/>
        <family val="2"/>
      </rPr>
      <t>AgeFactorNoneZone</t>
    </r>
    <r>
      <rPr>
        <sz val="10"/>
        <color theme="0" tint="-0.499984740745262"/>
        <rFont val="Franklin Gothic Book"/>
        <family val="2"/>
      </rPr>
      <t xml:space="preserve"> (Integer proceedingYear, CoverageCode coverageCode)</t>
    </r>
  </si>
  <si>
    <r>
      <t xml:space="preserve"> Datatype </t>
    </r>
    <r>
      <rPr>
        <b/>
        <sz val="10"/>
        <color theme="1"/>
        <rFont val="Franklin Gothic Book"/>
        <family val="2"/>
      </rPr>
      <t>Location</t>
    </r>
  </si>
  <si>
    <t>vehicleTrucks</t>
  </si>
  <si>
    <t>VehicleTruck[]</t>
  </si>
  <si>
    <t>locationID</t>
  </si>
  <si>
    <r>
      <t xml:space="preserve">Rules DoubleValue </t>
    </r>
    <r>
      <rPr>
        <b/>
        <sz val="10"/>
        <color theme="0" tint="-0.499984740745262"/>
        <rFont val="Franklin Gothic Book"/>
        <family val="2"/>
      </rPr>
      <t xml:space="preserve">BaseRate </t>
    </r>
    <r>
      <rPr>
        <sz val="10"/>
        <color theme="0" tint="-0.499984740745262"/>
        <rFont val="Franklin Gothic Book"/>
        <family val="2"/>
      </rPr>
      <t>(Integer numberOfVehicles, VehicleTruck vehicleTruck, Coverage coverage)</t>
    </r>
  </si>
  <si>
    <t>BaseRate</t>
  </si>
  <si>
    <t>LiabilityIncreasedLimitFactor</t>
  </si>
  <si>
    <t>OriginalCostNew</t>
  </si>
  <si>
    <t>CoverageSpecificFactor</t>
  </si>
  <si>
    <t xml:space="preserve">LCMforTTTFactor </t>
  </si>
  <si>
    <t>AgeFactor</t>
  </si>
  <si>
    <t>PrimaryClassFactor</t>
  </si>
  <si>
    <t>SecondaryClassFactor</t>
  </si>
  <si>
    <t>DeductibleFactor</t>
  </si>
  <si>
    <t>AmusementDeviceFactor</t>
  </si>
  <si>
    <t>NonTruckingOperationsFactor</t>
  </si>
  <si>
    <t>ExclusionOfWorkLossPIP</t>
  </si>
  <si>
    <t>ScheduledModificationFactor</t>
  </si>
  <si>
    <t xml:space="preserve">AdditionalPIP </t>
  </si>
  <si>
    <t>PremiumForCoverage</t>
  </si>
  <si>
    <t>PremiumForVehicleTruck</t>
  </si>
  <si>
    <t>InitializeVehicleTruck</t>
  </si>
  <si>
    <t>VehicleTruckID</t>
  </si>
  <si>
    <t>= UseMatrix ("LiabilityIncreasedLimitFactor", coverageCode, zoneRatedLiability)</t>
  </si>
  <si>
    <t>= UseMatrix ("OriginalCostNew", coverageCode, zoneRatedLiability)</t>
  </si>
  <si>
    <t>= UseMatrix ("AgeFactor", coverageCode, zoneRatedLiability)</t>
  </si>
  <si>
    <t>= UseMatrix ("PrimaryClassFactor", coverageCode, zoneRatedLiability)</t>
  </si>
  <si>
    <t>= UseMatrix ("SecondaryClassFactor", coverageCode, zoneRatedLiability)</t>
  </si>
  <si>
    <t>= UseMatrix ("DeductibleFactor", coverageCode, zoneRatedLiability)</t>
  </si>
  <si>
    <t>= UseMatrix ("AmusementDeviceFactor", coverageCode, zoneRatedLiability)</t>
  </si>
  <si>
    <t>= UseMatrix ("NonTruckingOperationsFactor", coverageCode, zoneRatedLiability)</t>
  </si>
  <si>
    <t>= UseMatrix ("ExclusionOfWorkLossPIP", coverageCode, zoneRatedLiability)</t>
  </si>
  <si>
    <t>= UseMatrix ("ScheduledModificationFactor", coverageCode, zoneRatedLiability)</t>
  </si>
  <si>
    <t>= UseMatrix ("AdditionalPIP", coverageCode, zoneRatedLiability)</t>
  </si>
  <si>
    <t>= coverageCode</t>
  </si>
  <si>
    <t>For OK state for COLL and COMP coverages value of Base Rate is the same, is it correct?</t>
  </si>
  <si>
    <t>Rating rules modified according Jonathans answers, updated technical headers, added test. Added few new questions.</t>
  </si>
  <si>
    <t>CombinedClassFactor</t>
  </si>
  <si>
    <t>= UseMatrix ("CoverageSpecificFactor", coverageCode, zoneRatedLiability)</t>
  </si>
  <si>
    <t>= UseMatrix ("LCMforTTTFactor", coverageCode, zoneRatedLiability)</t>
  </si>
  <si>
    <t>VEHICLE_TRUCK_PREMIUM</t>
  </si>
  <si>
    <t>Factor based on CSL Limit and type of Vehicle, for now we are working with TTT's (Truck, Tractor &amp; trailer Tab). Delete extra value.</t>
  </si>
  <si>
    <t>Lowest number of the vehicle use as first vehicle.
Total number of vehicles in array as "numberOfVehicles".</t>
  </si>
  <si>
    <t>Correct</t>
  </si>
  <si>
    <t>Zone Rated vehicles.</t>
  </si>
  <si>
    <t>20 December, 2013</t>
  </si>
  <si>
    <r>
      <t xml:space="preserve">SimpleLookup DoubleValue </t>
    </r>
    <r>
      <rPr>
        <b/>
        <sz val="10"/>
        <color theme="0" tint="-0.499984740745262"/>
        <rFont val="Franklin Gothic Book"/>
        <family val="2"/>
      </rPr>
      <t>LiabilityIncreasedLimitFactorCSL</t>
    </r>
    <r>
      <rPr>
        <sz val="10"/>
        <color theme="0" tint="-0.499984740745262"/>
        <rFont val="Franklin Gothic Book"/>
        <family val="2"/>
      </rPr>
      <t xml:space="preserve"> (Double limit, ZoneRatedLiability zoneRatedLiability, SizeClass sizeClass )</t>
    </r>
  </si>
  <si>
    <t>= LiabilityIncreasedLimitFactorCSL  (limit, zoneRatedLiability, sizeClass )</t>
  </si>
  <si>
    <r>
      <t xml:space="preserve">Rules  DoubleValue </t>
    </r>
    <r>
      <rPr>
        <b/>
        <sz val="10"/>
        <color theme="0" tint="-0.499984740745262"/>
        <rFont val="Franklin Gothic Book"/>
        <family val="2"/>
      </rPr>
      <t>LiabilityIncreasedLimitFactor</t>
    </r>
    <r>
      <rPr>
        <sz val="10"/>
        <color theme="0" tint="-0.499984740745262"/>
        <rFont val="Franklin Gothic Book"/>
        <family val="2"/>
      </rPr>
      <t xml:space="preserve"> (VehicleTruck vehicleTruck, Coverage coverage)</t>
    </r>
  </si>
  <si>
    <t>Light Truck,
Medium Truck</t>
  </si>
  <si>
    <t>Updated Coverage Algorithm by addition of Combined Class Factor, clarification of questions is completed</t>
  </si>
  <si>
    <t>Added comments</t>
  </si>
  <si>
    <t>January 31,2014</t>
  </si>
  <si>
    <t>for rating internal usage only.</t>
  </si>
  <si>
    <t xml:space="preserve">Exisitng of VehicleTruckID helps to identify input vehicle and output value of premium.  </t>
  </si>
  <si>
    <t xml:space="preserve">PremiumForVehicleTruck step calls two rules: </t>
  </si>
  <si>
    <t>In column Value - DetermineCoveragePremium for all existing for appropriate vehicle coverages. Returned result is the set of Spreadsheets.</t>
  </si>
  <si>
    <t>Premium for Coverage is calculated in rule DetermineCoveragePremium.</t>
  </si>
  <si>
    <t xml:space="preserve">Rating model consist of attributes which are included to rating request and parameters generated in rating </t>
  </si>
  <si>
    <t>Vocabulary describes limited values of parameters that are used in rating rules like conditions</t>
  </si>
  <si>
    <t>All lookups should be synchronised between EIS and rating rules</t>
  </si>
  <si>
    <t xml:space="preserve"> </t>
  </si>
  <si>
    <t>InitializeVehicleTruck step calls rule Initialize for calculation of all vehicle characteristics that are used in rating rules several times. For example "zoneRatedLiability" value.</t>
  </si>
  <si>
    <t xml:space="preserve">In column Formula -  rule GetDoubleValueField returns all steps with PremiumForCoverage from matrixes obtained in column Value. Also all premium values are summarized. </t>
  </si>
  <si>
    <t>PackageModificationFactor</t>
  </si>
  <si>
    <t>Package Modification Factor</t>
  </si>
  <si>
    <t>N/A</t>
  </si>
  <si>
    <t>LOB &amp; Sub-Product Selector</t>
  </si>
  <si>
    <t>Building Block</t>
  </si>
  <si>
    <t>CLAutoLOBSelection, CLPropertyLOBSection</t>
  </si>
  <si>
    <t>lobCD (CL sub Selectors i.e., CL Auto Selector = Yes, Property Selector = Yes)</t>
  </si>
  <si>
    <t>Number of LOB`s  Selected</t>
  </si>
  <si>
    <t>&gt;1</t>
  </si>
  <si>
    <t xml:space="preserve">= error ("LOB must be selected"); 0 </t>
  </si>
  <si>
    <t>June 10,2014</t>
  </si>
  <si>
    <t>Hanna Peravalava</t>
  </si>
  <si>
    <t>0.8</t>
  </si>
  <si>
    <t>May 05-2014</t>
  </si>
  <si>
    <t>PackageModificationFactor' added</t>
  </si>
  <si>
    <t>Added tests</t>
  </si>
  <si>
    <t>lobNumber</t>
  </si>
  <si>
    <t>SimpleRules DoubleValue PackageModificationFactor (Integer lobNumber)</t>
  </si>
  <si>
    <t>Primary Class</t>
  </si>
  <si>
    <t>= UseMatrix ("PackageModificationFactor", coverageCode, zoneRatedLiability)</t>
  </si>
  <si>
    <t>Secondary Class</t>
  </si>
  <si>
    <t>= primaryClass + secondaryClass</t>
  </si>
  <si>
    <t>primaryClassUse</t>
  </si>
  <si>
    <t>secondaryClassUse</t>
  </si>
  <si>
    <r>
      <t xml:space="preserve">Rules DoubleValue </t>
    </r>
    <r>
      <rPr>
        <b/>
        <sz val="10"/>
        <color theme="0" tint="-0.499984740745262"/>
        <rFont val="Franklin Gothic Book"/>
        <family val="2"/>
      </rPr>
      <t xml:space="preserve">CombinedClassFactor </t>
    </r>
    <r>
      <rPr>
        <sz val="10"/>
        <color theme="0" tint="-0.499984740745262"/>
        <rFont val="Franklin Gothic Book"/>
        <family val="2"/>
      </rPr>
      <t>(Boolean primaryClassUse, Boolean secondaryClassUse, DoubleValue primaryClass, DoubleValue secondaryClass )</t>
    </r>
  </si>
  <si>
    <t>C2</t>
  </si>
  <si>
    <t>= CombinedClassFactor ($Use$PrimaryClassFactor, $Use$SecondaryClassFactor, $PrimaryClassFactor, $SecondaryClassFactor)</t>
  </si>
  <si>
    <t>September 08,2014</t>
  </si>
  <si>
    <t>Updated tests, fixed rule DefinitionOfZoneRatedLiability</t>
  </si>
  <si>
    <t>September 09,2015</t>
  </si>
  <si>
    <t xml:space="preserve">To be Zone Rated the following must be true-  </t>
  </si>
  <si>
    <t>Radius vehicle must be over 200 Miles, and GVW must be greater than a Light Truck (Medium Truck or Bigger).</t>
  </si>
  <si>
    <t>GaragingZone</t>
  </si>
  <si>
    <r>
      <t xml:space="preserve">Datatype </t>
    </r>
    <r>
      <rPr>
        <b/>
        <sz val="10"/>
        <color theme="1"/>
        <rFont val="Franklin Gothic Book"/>
        <family val="2"/>
      </rPr>
      <t>G</t>
    </r>
    <r>
      <rPr>
        <b/>
        <sz val="10"/>
        <color theme="1"/>
        <rFont val="Franklin Gothic Book"/>
        <family val="2"/>
      </rPr>
      <t>aragingZone</t>
    </r>
    <r>
      <rPr>
        <sz val="10"/>
        <color theme="1"/>
        <rFont val="Franklin Gothic Book"/>
        <family val="2"/>
      </rPr>
      <t xml:space="preserve"> &lt;String&gt;</t>
    </r>
  </si>
  <si>
    <t xml:space="preserve">= error ("incorrect Garaging Zone selected"); 0 </t>
  </si>
  <si>
    <r>
      <t xml:space="preserve">Datatype </t>
    </r>
    <r>
      <rPr>
        <b/>
        <sz val="10"/>
        <color theme="1"/>
        <rFont val="Franklin Gothic Book"/>
        <family val="2"/>
      </rPr>
      <t>FartherstTraveledZone</t>
    </r>
    <r>
      <rPr>
        <sz val="10"/>
        <color theme="1"/>
        <rFont val="Franklin Gothic Book"/>
        <family val="2"/>
      </rPr>
      <t xml:space="preserve"> &lt;String&gt;</t>
    </r>
  </si>
  <si>
    <t>FartherstTraveledZone</t>
  </si>
  <si>
    <t>COVERAGES_PREMIUM</t>
  </si>
  <si>
    <t>Loss_Costs_Multiplier</t>
  </si>
  <si>
    <t>IRPM Factor</t>
  </si>
  <si>
    <t>Property Damage Coverage</t>
  </si>
  <si>
    <t>PD</t>
  </si>
  <si>
    <t>Additional PIP Coverage</t>
  </si>
  <si>
    <t>ADPIP</t>
  </si>
  <si>
    <t>Under Insured Motorist CSL Coverage</t>
  </si>
  <si>
    <t>UIMCSL</t>
  </si>
  <si>
    <t>= UseMatrix ("IRPMFactor", coverageCode, zoneRatedLiability)</t>
  </si>
  <si>
    <t>= UseMatrix ("LossCostMultiplier", coverageCode, zoneRatedLiability)</t>
  </si>
  <si>
    <r>
      <t xml:space="preserve">SimpleRules DoubleValue </t>
    </r>
    <r>
      <rPr>
        <b/>
        <sz val="12"/>
        <rFont val="Franklin Gothic Book"/>
        <family val="2"/>
        <charset val="204"/>
      </rPr>
      <t>IRPMFactor</t>
    </r>
    <r>
      <rPr>
        <sz val="10"/>
        <color theme="0" tint="-0.499984740745262"/>
        <rFont val="Franklin Gothic Book"/>
        <family val="2"/>
      </rPr>
      <t xml:space="preserve"> (  )</t>
    </r>
  </si>
  <si>
    <r>
      <t xml:space="preserve">SimpleRules DoubleValue </t>
    </r>
    <r>
      <rPr>
        <b/>
        <sz val="12"/>
        <rFont val="Franklin Gothic Book"/>
        <family val="2"/>
        <charset val="204"/>
      </rPr>
      <t>LossCostMultiplier</t>
    </r>
    <r>
      <rPr>
        <sz val="10"/>
        <color theme="0" tint="-0.499984740745262"/>
        <rFont val="Franklin Gothic Book"/>
        <family val="2"/>
      </rPr>
      <t xml:space="preserve"> ( )</t>
    </r>
  </si>
  <si>
    <t>1</t>
  </si>
  <si>
    <t>LossCostMultiplier Factor</t>
  </si>
  <si>
    <t>= UseMatrix ("Limit", coverageCode, zoneRatedLiability)</t>
  </si>
  <si>
    <t>LossCostMultiplier</t>
  </si>
  <si>
    <t>IRPMFactor</t>
  </si>
  <si>
    <t>IRPM_Factor</t>
  </si>
  <si>
    <t>Limit Amount</t>
  </si>
  <si>
    <t>OtherCoverages</t>
  </si>
  <si>
    <t>COV_PREM</t>
  </si>
  <si>
    <t>coverageType</t>
  </si>
  <si>
    <t>CoverageType</t>
  </si>
  <si>
    <t>Algorithm</t>
  </si>
  <si>
    <t>Building</t>
  </si>
  <si>
    <t>= DetermineBuildingPremium (location, structure, building, coverage,  lobNumber)</t>
  </si>
  <si>
    <t>Earthquake</t>
  </si>
  <si>
    <t>= DetermineEQPremium (building, coverage, lobNumber)</t>
  </si>
  <si>
    <t>Debris Removal</t>
  </si>
  <si>
    <t>= DetermineCoveragesPremium (coverage, lobNumber)</t>
  </si>
  <si>
    <t>Ordinance or Law</t>
  </si>
  <si>
    <t>Outdoor Trees Shrubs</t>
  </si>
  <si>
    <t>Outdoor Signs</t>
  </si>
  <si>
    <t>Radio and TV antennas</t>
  </si>
  <si>
    <t>Utility Services - Direct Damage</t>
  </si>
  <si>
    <t>Additional Covered Property</t>
  </si>
  <si>
    <t>Additional Property Not Covered</t>
  </si>
  <si>
    <t>Building Flood</t>
  </si>
  <si>
    <r>
      <t xml:space="preserve">//Rules SpreadsheetResult </t>
    </r>
    <r>
      <rPr>
        <b/>
        <sz val="12"/>
        <color theme="1"/>
        <rFont val="Calibri"/>
        <family val="2"/>
        <scheme val="minor"/>
      </rPr>
      <t>DetermineCoveragePremium</t>
    </r>
    <r>
      <rPr>
        <sz val="10"/>
        <color theme="1"/>
        <rFont val="Calibri"/>
        <family val="2"/>
        <scheme val="minor"/>
      </rPr>
      <t xml:space="preserve"> (Location location, Structure structure, Building building, Coverage coverage, Integer lobNumber)</t>
    </r>
  </si>
  <si>
    <t>Code</t>
  </si>
  <si>
    <t>Policy_ID</t>
  </si>
  <si>
    <t>POLICY_ID</t>
  </si>
  <si>
    <t>Unique Policy Id</t>
  </si>
  <si>
    <t>= policyID</t>
  </si>
  <si>
    <t>Location_Calculations</t>
  </si>
  <si>
    <t>LOCATION_PREMIUM</t>
  </si>
  <si>
    <t>Execute premium calculation for each Location</t>
  </si>
  <si>
    <t xml:space="preserve">Total_Location_Final_Premium </t>
  </si>
  <si>
    <t>TOTAL_LOCATION_GROSS_PREMIUM</t>
  </si>
  <si>
    <t>Total Location Gross Premium</t>
  </si>
  <si>
    <t>POLICY_GROSS_PREMIUM</t>
  </si>
  <si>
    <t>= round (( $Total_Location_Final_Premium ), 2)</t>
  </si>
  <si>
    <t>LOCATION_ID</t>
  </si>
  <si>
    <t>Unique Location Id</t>
  </si>
  <si>
    <t>= locationID</t>
  </si>
  <si>
    <t>Premium_Subtotal</t>
  </si>
  <si>
    <t>PREMIUM_SUBTOTAL</t>
  </si>
  <si>
    <t>LOCATION_GROSS_PREMIUM</t>
  </si>
  <si>
    <t>Calculate Total Location Gross Premium (round to two decimal places)</t>
  </si>
  <si>
    <r>
      <t xml:space="preserve"> Datatype </t>
    </r>
    <r>
      <rPr>
        <b/>
        <sz val="10"/>
        <color theme="1"/>
        <rFont val="Franklin Gothic Book"/>
        <family val="2"/>
        <charset val="204"/>
      </rPr>
      <t>Policy</t>
    </r>
  </si>
  <si>
    <t>policyID</t>
  </si>
  <si>
    <t>Location[]</t>
  </si>
  <si>
    <t>locations</t>
  </si>
  <si>
    <t>Vehicle_Calculations</t>
  </si>
  <si>
    <t>VEH_CALC</t>
  </si>
  <si>
    <t>Vehicles_Premiums : DoubleValue[]</t>
  </si>
  <si>
    <t>Execute premium calculation for each TTT Vehicle</t>
  </si>
  <si>
    <r>
      <t xml:space="preserve">Method DoubleValue </t>
    </r>
    <r>
      <rPr>
        <b/>
        <sz val="12"/>
        <rFont val="Franklin Gothic Book"/>
        <family val="2"/>
        <charset val="204"/>
      </rPr>
      <t>GetPremium</t>
    </r>
    <r>
      <rPr>
        <sz val="10"/>
        <color indexed="23"/>
        <rFont val="Franklin Gothic Book"/>
        <family val="2"/>
        <charset val="204"/>
      </rPr>
      <t xml:space="preserve"> (SpreadsheetResult result)</t>
    </r>
  </si>
  <si>
    <t>if (result != null) {return (DoubleValue) result.getFieldValue("$Formula$Premium");} else {return 0;}</t>
  </si>
  <si>
    <t>SimpleRules DoubleValue CoverageSpecificFactor (CoverageCode coverageCode)</t>
    <phoneticPr fontId="0" type="noConversion"/>
  </si>
  <si>
    <r>
      <t xml:space="preserve">Spreadsheet SpreadsheetResult </t>
    </r>
    <r>
      <rPr>
        <b/>
        <sz val="12"/>
        <rFont val="Franklin Gothic Book"/>
        <family val="2"/>
      </rPr>
      <t>DetermineCoveragePremium</t>
    </r>
    <r>
      <rPr>
        <sz val="10"/>
        <color theme="0" tint="-0.499984740745262"/>
        <rFont val="Franklin Gothic Book"/>
        <family val="2"/>
      </rPr>
      <t xml:space="preserve"> (Integer numberOfVehicles, VehicleTruck vehicleTruck, Integer lobNumber, Coverage coverage)</t>
    </r>
  </si>
  <si>
    <t>= $Use==true ? BaseRate (numberOfVehicles, vehicleTruck, coverage) : 0</t>
    <phoneticPr fontId="0" type="noConversion"/>
  </si>
  <si>
    <t>Use : Boolean</t>
    <phoneticPr fontId="0" type="noConversion"/>
  </si>
  <si>
    <t>= UseMatrix ("BaseRate", coverageCode, zoneRatedLiability)</t>
    <phoneticPr fontId="0" type="noConversion"/>
  </si>
  <si>
    <t>= $Use==true  ? LiabilityIncreasedLimitFactor (vehicleTruck, coverage) : 1</t>
  </si>
  <si>
    <t>= $Use==true  ? OriginalCostNew (originalCostNew, coverageCode) : 1</t>
  </si>
  <si>
    <t>= $Use==true  ? CoverageSpecificFactor (coverageCode) : 1</t>
  </si>
  <si>
    <t>= $Use==true  ? LCMforTTT  (coverageCode) : 1</t>
  </si>
  <si>
    <t>= $Use==true  ? AgeFactor (zoneRatedLiability, proceedingYear, coverageCode) : 1</t>
  </si>
  <si>
    <t>= $Use==true  ? PrimaryClassFactor (zoneRatedLiability, primaryClass, coverageCode) : 0</t>
  </si>
  <si>
    <t>= $Use==true  ? SecondaryClassFactor (secondaryClass) : 0</t>
  </si>
  <si>
    <t>= $Use==true  ? DeductibleFactor (coverageCode, deductible) : 1</t>
  </si>
  <si>
    <t>= $Use==true  ? AmusementDeviceFactor (amusementDevice ) : 1</t>
  </si>
  <si>
    <t>= $Use==true  ? NonTruckingOperationsFactor (nonTruckingOperations ) : 1</t>
  </si>
  <si>
    <t>= $Use==true  ? ExclusionOfWorkLossPIP ( basicPIP) : 1</t>
  </si>
  <si>
    <t>= $Use==true  ? PackageModificationFactor ( lobNumber) : 1</t>
  </si>
  <si>
    <t>= $Use==true  ? limit/100 : 0</t>
  </si>
  <si>
    <t>= $Use==true  ? LossCostMultiplier ( ): 1</t>
  </si>
  <si>
    <t>= $Use==true  ? IRPMFactor ( ) : 1</t>
  </si>
  <si>
    <t>= $Use==true  ? AdditionalPIP  (limit, basicPIP) : 0</t>
  </si>
  <si>
    <t>Value : SpreadsheetResult[]</t>
  </si>
  <si>
    <t>= round (sum (GetDoubleValueField ($Value, "$Formula$PremiumForCoverage")), 2)</t>
  </si>
  <si>
    <t>Zone 50 Alaska</t>
  </si>
  <si>
    <t xml:space="preserve">= error ("incorrect combination of Fartherst Traveled Zone, Garaging Zone and Coverage are selected"); 0 </t>
  </si>
  <si>
    <r>
      <t xml:space="preserve">Datatype </t>
    </r>
    <r>
      <rPr>
        <b/>
        <sz val="10"/>
        <color theme="1"/>
        <rFont val="Franklin Gothic Book"/>
        <family val="2"/>
      </rPr>
      <t>SecondaryClass</t>
    </r>
    <r>
      <rPr>
        <sz val="10"/>
        <color theme="1"/>
        <rFont val="Franklin Gothic Book"/>
        <family val="2"/>
      </rPr>
      <t xml:space="preserve"> &lt;String&gt;</t>
    </r>
    <phoneticPr fontId="0" type="noConversion"/>
  </si>
  <si>
    <t>Change State to Location Value : void</t>
  </si>
  <si>
    <t>Change State to Original Value : void</t>
  </si>
  <si>
    <t>Premium_Subtotal_Verified</t>
  </si>
  <si>
    <t>= $Premium_Subtotal != null ? $Premium_Subtotal : 0</t>
  </si>
  <si>
    <t>= round (( $Premium_Subtotal_Verified ), 2)</t>
  </si>
  <si>
    <r>
      <rPr>
        <sz val="10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4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 Policy policy )</t>
    </r>
  </si>
  <si>
    <t>Value</t>
  </si>
  <si>
    <t>Calc : SpreadsheetResult[]</t>
  </si>
  <si>
    <t>= DetermineLocationPremium ( locations, lobNumber )</t>
  </si>
  <si>
    <t>= sum ( GetPremium ( $Calc$Location_Calculations ))</t>
  </si>
  <si>
    <r>
      <rPr>
        <sz val="10"/>
        <color theme="0" tint="-0.499984740745262"/>
        <rFont val="Franklin Gothic Book"/>
        <family val="2"/>
        <charset val="204"/>
      </rPr>
      <t xml:space="preserve">Spreadsheet SpreadsheetResult </t>
    </r>
    <r>
      <rPr>
        <b/>
        <sz val="14"/>
        <rFont val="Franklin Gothic Book"/>
        <family val="2"/>
        <charset val="204"/>
      </rPr>
      <t>DetermineLocationPremium</t>
    </r>
    <r>
      <rPr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 Location location, Integer lobNumber )</t>
    </r>
  </si>
  <si>
    <t>= DetermineVehicleTruckPremium ( numberOfVehicles, lobNumber, vehicleTrucks )</t>
  </si>
  <si>
    <r>
      <t xml:space="preserve">Spreadsheet SpreadsheetResult </t>
    </r>
    <r>
      <rPr>
        <b/>
        <sz val="10"/>
        <color indexed="8"/>
        <rFont val="Franklin Gothic Book"/>
        <family val="2"/>
      </rPr>
      <t xml:space="preserve">DetermineVehicleTruckPremium </t>
    </r>
    <r>
      <rPr>
        <sz val="10"/>
        <color indexed="23"/>
        <rFont val="Franklin Gothic Book"/>
        <family val="2"/>
        <charset val="204"/>
      </rPr>
      <t>(Integer numberOfVehicles, Integer lobNumber, VehicleTruck vehicleTruck)</t>
    </r>
    <phoneticPr fontId="0" type="noConversion"/>
  </si>
  <si>
    <t>Location_ID</t>
    <phoneticPr fontId="0" type="noConversion"/>
  </si>
  <si>
    <t>= GetPremium ( $Calc$Vehicle_Calculations)</t>
    <phoneticPr fontId="0" type="noConversion"/>
  </si>
  <si>
    <t>PrivatePassType[]</t>
  </si>
  <si>
    <t>privatePassTypes</t>
  </si>
  <si>
    <t>PublicAuto[]</t>
  </si>
  <si>
    <t>publicAutos</t>
  </si>
  <si>
    <t>SpecialType[]</t>
  </si>
  <si>
    <t>specialTypes</t>
  </si>
  <si>
    <r>
      <t xml:space="preserve"> Datatype</t>
    </r>
    <r>
      <rPr>
        <b/>
        <sz val="10"/>
        <color theme="1"/>
        <rFont val="Franklin Gothic Book"/>
        <family val="2"/>
        <charset val="204"/>
      </rPr>
      <t xml:space="preserve"> PrivatePassType</t>
    </r>
  </si>
  <si>
    <t>privatePassTypeID</t>
  </si>
  <si>
    <r>
      <t xml:space="preserve"> Datatype </t>
    </r>
    <r>
      <rPr>
        <b/>
        <sz val="10"/>
        <color theme="1"/>
        <rFont val="Franklin Gothic Book"/>
        <family val="2"/>
        <charset val="204"/>
      </rPr>
      <t>PublicAuto</t>
    </r>
  </si>
  <si>
    <t>publicAutoID</t>
  </si>
  <si>
    <r>
      <t xml:space="preserve"> Datatype </t>
    </r>
    <r>
      <rPr>
        <b/>
        <sz val="10"/>
        <color theme="1"/>
        <rFont val="Franklin Gothic Book"/>
        <family val="2"/>
        <charset val="204"/>
      </rPr>
      <t>SpecialType</t>
    </r>
  </si>
  <si>
    <t>specialTypeID</t>
  </si>
  <si>
    <t>PrivatePassType_Calculation</t>
  </si>
  <si>
    <t>PRIVATE_PASS_TYPE_CALC</t>
  </si>
  <si>
    <t>Execute premium calculation for each Private Pass Type</t>
  </si>
  <si>
    <t>= DeterminePrivatePassTypePremium (  privatePassTypes )</t>
  </si>
  <si>
    <t>PrivatePassType_Premium : DoubleValue[]</t>
  </si>
  <si>
    <t>= GetPremium ( $Calc$PrivatePassType_Calculation )</t>
  </si>
  <si>
    <t>PublicAuto_Calculation</t>
  </si>
  <si>
    <t>PUBLIC_AUTO_CALC</t>
  </si>
  <si>
    <t>Execute premium calculation for each Public Auto</t>
  </si>
  <si>
    <t>= DeterminePublicAutoPremium ( publicAutos )</t>
  </si>
  <si>
    <t>PublicAuto_Premium : DoubleValue[]</t>
  </si>
  <si>
    <t>= GetPremium ( $Calc$PublicAuto_Calculation )</t>
  </si>
  <si>
    <t>SpecialType_Calculation</t>
  </si>
  <si>
    <t>SPECIAL_TYPE_CALC</t>
  </si>
  <si>
    <t>Execute premium calculation for each Special Type</t>
  </si>
  <si>
    <t>= DetermineSpecialTypePremium ( specialTypes )</t>
  </si>
  <si>
    <t>SpecialType_Premium : DoubleValue[]</t>
  </si>
  <si>
    <t>= GetPremium ( $Calc$SpecialType_Calculation )</t>
  </si>
  <si>
    <t>Total Vehicle Premium sum together all the Vehicle premiums assigned to this location</t>
  </si>
  <si>
    <r>
      <rPr>
        <sz val="10"/>
        <color theme="0" tint="-0.499984740745262"/>
        <rFont val="Franklin Gothic Book"/>
        <family val="2"/>
        <charset val="204"/>
      </rPr>
      <t xml:space="preserve">Spreadsheet SpreadsheetResult </t>
    </r>
    <r>
      <rPr>
        <b/>
        <sz val="14"/>
        <color theme="1"/>
        <rFont val="Franklin Gothic Book"/>
        <family val="2"/>
        <charset val="204"/>
      </rPr>
      <t>DeterminePrivatePassTypePremium</t>
    </r>
    <r>
      <rPr>
        <sz val="10"/>
        <color theme="0" tint="-0.499984740745262"/>
        <rFont val="Franklin Gothic Book"/>
        <family val="2"/>
        <charset val="204"/>
      </rPr>
      <t xml:space="preserve"> ( PrivatePassType privatePassType )</t>
    </r>
  </si>
  <si>
    <t>PrivatePassType_ID</t>
  </si>
  <si>
    <t>PRIVATE_PASS_TYPE_ID</t>
  </si>
  <si>
    <t>= privatePassTypeID</t>
  </si>
  <si>
    <t>CoveragesPremiums</t>
  </si>
  <si>
    <t>TotalCoveragesPremiums</t>
  </si>
  <si>
    <t>TOTAL_COVERAGES_PREMIUMS</t>
  </si>
  <si>
    <t>= sum ( GetDoubleValueField ( $Value$CoveragesPremiums, "$Formula$Premium" ))</t>
  </si>
  <si>
    <t>PRIVATE_PASS_TYPE_PREMIUM</t>
  </si>
  <si>
    <t>= round ( $TotalCoveragesPremiums, 2 )</t>
  </si>
  <si>
    <r>
      <rPr>
        <sz val="10"/>
        <color theme="0" tint="-0.499984740745262"/>
        <rFont val="Franklin Gothic Book"/>
        <family val="2"/>
        <charset val="204"/>
      </rPr>
      <t xml:space="preserve">Spreadsheet SpreadsheetResult </t>
    </r>
    <r>
      <rPr>
        <b/>
        <sz val="14"/>
        <color theme="1"/>
        <rFont val="Franklin Gothic Book"/>
        <family val="2"/>
        <charset val="204"/>
      </rPr>
      <t>DeterminePublicAutoPremium</t>
    </r>
    <r>
      <rPr>
        <sz val="10"/>
        <color theme="0" tint="-0.499984740745262"/>
        <rFont val="Franklin Gothic Book"/>
        <family val="2"/>
        <charset val="204"/>
      </rPr>
      <t xml:space="preserve"> ( PublicAuto publicAuto )</t>
    </r>
  </si>
  <si>
    <t>PublicAuto_ID</t>
  </si>
  <si>
    <t>PUBLIC_AUTO_ID</t>
  </si>
  <si>
    <t>= publicAutoID</t>
  </si>
  <si>
    <t>PUBLIC_AUTO_PREMIUM</t>
  </si>
  <si>
    <r>
      <rPr>
        <sz val="10"/>
        <color theme="0" tint="-0.499984740745262"/>
        <rFont val="Franklin Gothic Book"/>
        <family val="2"/>
        <charset val="204"/>
      </rPr>
      <t xml:space="preserve">Spreadsheet SpreadsheetResult </t>
    </r>
    <r>
      <rPr>
        <b/>
        <sz val="14"/>
        <color theme="1"/>
        <rFont val="Franklin Gothic Book"/>
        <family val="2"/>
        <charset val="204"/>
      </rPr>
      <t>DetermineSpecialTypePremium</t>
    </r>
    <r>
      <rPr>
        <sz val="10"/>
        <color theme="0" tint="-0.499984740745262"/>
        <rFont val="Franklin Gothic Book"/>
        <family val="2"/>
        <charset val="204"/>
      </rPr>
      <t xml:space="preserve"> ( SpecialType specialType )</t>
    </r>
  </si>
  <si>
    <t>SpecialType_ID</t>
  </si>
  <si>
    <t>SPECIAL_TYPE_ID</t>
  </si>
  <si>
    <t>= specialTypeID</t>
  </si>
  <si>
    <t>SPECIAL_TYPE_PREMIUM</t>
  </si>
  <si>
    <r>
      <rPr>
        <sz val="10"/>
        <color theme="0" tint="-0.499984740745262"/>
        <rFont val="Franklin Gothic Book"/>
        <family val="2"/>
        <charset val="204"/>
      </rPr>
      <t>Spreadsheet SpreadsheetResult</t>
    </r>
    <r>
      <rPr>
        <sz val="10"/>
        <color theme="1"/>
        <rFont val="Franklin Gothic Book"/>
        <family val="2"/>
      </rPr>
      <t xml:space="preserve"> </t>
    </r>
    <r>
      <rPr>
        <b/>
        <sz val="14"/>
        <color theme="1"/>
        <rFont val="Franklin Gothic Book"/>
        <family val="2"/>
        <charset val="204"/>
      </rPr>
      <t>DetermineCoverageAddRIsPremium</t>
    </r>
    <r>
      <rPr>
        <sz val="10"/>
        <color theme="0" tint="-0.499984740745262"/>
        <rFont val="Franklin Gothic Book"/>
        <family val="2"/>
        <charset val="204"/>
      </rPr>
      <t xml:space="preserve"> ( Coverage coverage )</t>
    </r>
  </si>
  <si>
    <t>Use : Boolean</t>
  </si>
  <si>
    <t>COVERAGE_CODE</t>
  </si>
  <si>
    <t>LIMIT_CODE</t>
  </si>
  <si>
    <t>Multiplier_Factor</t>
  </si>
  <si>
    <t>MULTIPLIER_FACTOR</t>
  </si>
  <si>
    <t>COVERAGE_ADD_RI_PREMIUM</t>
  </si>
  <si>
    <t>= modifyContext("usState", state)</t>
    <phoneticPr fontId="0" type="noConversion"/>
  </si>
  <si>
    <t>= restoreContext()</t>
    <phoneticPr fontId="0" type="noConversion"/>
  </si>
  <si>
    <t>UsStatesEnum</t>
  </si>
  <si>
    <t>Properties moduleProperties</t>
  </si>
  <si>
    <t>scope</t>
  </si>
  <si>
    <t>Module</t>
  </si>
  <si>
    <t>datatypePackage</t>
  </si>
  <si>
    <t>org.openl.generated.beans.cl.auto</t>
    <phoneticPr fontId="0" type="noConversion"/>
  </si>
  <si>
    <t>AutoDealer[]</t>
  </si>
  <si>
    <t>autoDealers</t>
  </si>
  <si>
    <t>GarageKeeper[]</t>
  </si>
  <si>
    <t>garageKeepers</t>
  </si>
  <si>
    <r>
      <t xml:space="preserve"> Datatype </t>
    </r>
    <r>
      <rPr>
        <b/>
        <sz val="10"/>
        <color theme="1"/>
        <rFont val="Franklin Gothic Book"/>
        <family val="2"/>
        <charset val="204"/>
      </rPr>
      <t xml:space="preserve">AutoDealer </t>
    </r>
  </si>
  <si>
    <t>autoDealerID</t>
  </si>
  <si>
    <r>
      <t xml:space="preserve"> Datatype </t>
    </r>
    <r>
      <rPr>
        <b/>
        <sz val="10"/>
        <color theme="1"/>
        <rFont val="Franklin Gothic Book"/>
        <family val="2"/>
        <charset val="204"/>
      </rPr>
      <t>GarageKeeper</t>
    </r>
  </si>
  <si>
    <t>garageKeeperID</t>
  </si>
  <si>
    <t>AutoDealer_Calculation</t>
  </si>
  <si>
    <t>AUTO_DEALER_CALC</t>
  </si>
  <si>
    <t>Execute premium calculation for each Auto Dealers</t>
  </si>
  <si>
    <t>= DetermineAutoDealerPremium ( autoDealers )</t>
  </si>
  <si>
    <t>AutoDealer_Premium : DoubleValue[]</t>
  </si>
  <si>
    <t>= GetPremium ( $Calc$AutoDealer_Calculation )</t>
  </si>
  <si>
    <t>GarageKeeper_Calculation</t>
  </si>
  <si>
    <t>GARAGE_KEEPER_CALC</t>
  </si>
  <si>
    <t>Execute premium calculation for each Garage Keepers</t>
  </si>
  <si>
    <t>= DetermineGarageKeeperPremium ( garageKeepers )</t>
  </si>
  <si>
    <t>GarageKeeper_Premium : DoubleValue[]</t>
  </si>
  <si>
    <t>= GetPremium ( $Calc$GarageKeeper_Calculation )</t>
  </si>
  <si>
    <t xml:space="preserve">= sum ( $Vehicles_Premiums ) + sum ( $PrivatePassType_Premium ) + sum ( $PublicAuto_Premium ) + sum ( $SpecialType_Premium )+ sum ( $AutoDealer_Premium ) + sum ( $GarageKeeper_Premium ) </t>
    <phoneticPr fontId="0" type="noConversion"/>
  </si>
  <si>
    <r>
      <rPr>
        <sz val="10"/>
        <color theme="0" tint="-0.499984740745262"/>
        <rFont val="Franklin Gothic Book"/>
        <family val="2"/>
        <charset val="204"/>
      </rPr>
      <t xml:space="preserve">Spreadsheet SpreadsheetResult </t>
    </r>
    <r>
      <rPr>
        <b/>
        <sz val="14"/>
        <color theme="1"/>
        <rFont val="Franklin Gothic Book"/>
        <family val="2"/>
        <charset val="204"/>
      </rPr>
      <t>DetermineAutoDealerPremium</t>
    </r>
    <r>
      <rPr>
        <sz val="10"/>
        <color theme="0" tint="-0.499984740745262"/>
        <rFont val="Franklin Gothic Book"/>
        <family val="2"/>
        <charset val="204"/>
      </rPr>
      <t xml:space="preserve"> ( AutoDealer autoDealer )</t>
    </r>
  </si>
  <si>
    <t>AutoDealer_ID</t>
  </si>
  <si>
    <t>AUTO_DEALER_ID</t>
  </si>
  <si>
    <t>= autoDealerID</t>
  </si>
  <si>
    <t>AUTO_DEALER_PREMIUM</t>
  </si>
  <si>
    <t xml:space="preserve">= round ( $TotalCoveragesPremiums, 2 )
</t>
  </si>
  <si>
    <r>
      <rPr>
        <sz val="10"/>
        <color theme="0" tint="-0.499984740745262"/>
        <rFont val="Franklin Gothic Book"/>
        <family val="2"/>
        <charset val="204"/>
      </rPr>
      <t xml:space="preserve">Spreadsheet SpreadsheetResult </t>
    </r>
    <r>
      <rPr>
        <b/>
        <sz val="14"/>
        <color theme="1"/>
        <rFont val="Franklin Gothic Book"/>
        <family val="2"/>
        <charset val="204"/>
      </rPr>
      <t>DetermineGarageKeeperPremium</t>
    </r>
    <r>
      <rPr>
        <sz val="10"/>
        <color theme="0" tint="-0.499984740745262"/>
        <rFont val="Franklin Gothic Book"/>
        <family val="2"/>
        <charset val="204"/>
      </rPr>
      <t xml:space="preserve"> ( GarageKeeper garageKeeper )</t>
    </r>
  </si>
  <si>
    <t>GarageKeeper_ID</t>
  </si>
  <si>
    <t>GARAGE_KEEPER_ID</t>
  </si>
  <si>
    <t>= garageKeeperID</t>
  </si>
  <si>
    <t>GARAGE_KEEPER_PREMIUM</t>
  </si>
  <si>
    <t>= CoverageMultiplierFactor ( coverageCode )</t>
    <phoneticPr fontId="0" type="noConversion"/>
  </si>
  <si>
    <r>
      <t>SimpleRules DoubleValue</t>
    </r>
    <r>
      <rPr>
        <b/>
        <sz val="12"/>
        <rFont val="Franklin Gothic Book"/>
        <family val="2"/>
        <charset val="204"/>
      </rPr>
      <t xml:space="preserve"> CoverageMultiplierFactor</t>
    </r>
    <r>
      <rPr>
        <sz val="10"/>
        <color theme="0" tint="-0.499984740745262"/>
        <rFont val="Franklin Gothic Book"/>
        <family val="2"/>
      </rPr>
      <t xml:space="preserve"> ( CoverageCode coverageCode )</t>
    </r>
  </si>
  <si>
    <t>= BaseRateUM (numberOfVehicles, coverage)</t>
    <phoneticPr fontId="0" type="noConversion"/>
  </si>
  <si>
    <t>= BaseRateAVandDEE (limit)</t>
    <phoneticPr fontId="0" type="noConversion"/>
  </si>
  <si>
    <t>= BaseRatePIP (territory, addedPIP)</t>
    <phoneticPr fontId="0" type="noConversion"/>
  </si>
  <si>
    <r>
      <t xml:space="preserve">SimpleRules DoubleValue </t>
    </r>
    <r>
      <rPr>
        <b/>
        <sz val="10"/>
        <color theme="0" tint="-0.499984740745262"/>
        <rFont val="Franklin Gothic Book"/>
        <family val="2"/>
      </rPr>
      <t xml:space="preserve">ExclusionOfWorkLossPIP </t>
    </r>
    <r>
      <rPr>
        <sz val="10"/>
        <color theme="0" tint="-0.499984740745262"/>
        <rFont val="Franklin Gothic Book"/>
        <family val="2"/>
      </rPr>
      <t xml:space="preserve"> (BasicPIP basicPIP)</t>
    </r>
    <phoneticPr fontId="0" type="noConversion"/>
  </si>
  <si>
    <t>ScheduledModificationFactor</t>
    <phoneticPr fontId="0" type="noConversion"/>
  </si>
  <si>
    <t>SimpleLookup DoubleValue DeductibleFactorPhysicalDamage (Double deductible, CoverageCode coverageCode)</t>
    <phoneticPr fontId="0" type="noConversion"/>
  </si>
  <si>
    <t>SimpleLookup DoubleValue OriginalCostNew (Double originalCostNew, CoverageCode coverageCode)</t>
    <phoneticPr fontId="0" type="noConversion"/>
  </si>
  <si>
    <r>
      <t xml:space="preserve">SimpleLookup DoubleValue </t>
    </r>
    <r>
      <rPr>
        <b/>
        <sz val="10"/>
        <color theme="0" tint="-0.499984740745262"/>
        <rFont val="Franklin Gothic Book"/>
        <family val="2"/>
      </rPr>
      <t>LiabilityIncreasedLimitFactorCSL</t>
    </r>
    <r>
      <rPr>
        <sz val="10"/>
        <color theme="0" tint="-0.499984740745262"/>
        <rFont val="Franklin Gothic Book"/>
        <family val="2"/>
      </rPr>
      <t xml:space="preserve">  (Double limit, ZoneRatedLiability zoneRatedLiability, SizeClass sizeClass )</t>
    </r>
    <phoneticPr fontId="0" type="noConversion"/>
  </si>
  <si>
    <r>
      <t xml:space="preserve">SimpleLookup DoubleValue </t>
    </r>
    <r>
      <rPr>
        <b/>
        <sz val="10"/>
        <color theme="0" tint="-0.499984740745262"/>
        <rFont val="Franklin Gothic Book"/>
        <family val="2"/>
      </rPr>
      <t>AdditionalPIP</t>
    </r>
    <r>
      <rPr>
        <sz val="10"/>
        <color theme="0" tint="-0.499984740745262"/>
        <rFont val="Franklin Gothic Book"/>
        <family val="2"/>
      </rPr>
      <t xml:space="preserve">  (Double limit, BasicPIP basicPIP)</t>
    </r>
    <phoneticPr fontId="0" type="noConversion"/>
  </si>
  <si>
    <t>CA 99 90 03 10</t>
  </si>
  <si>
    <t>CA 99 60 03 10</t>
  </si>
  <si>
    <t>CA 20 01 03 06</t>
  </si>
  <si>
    <t>CA 23 24 10 01</t>
  </si>
  <si>
    <t>CA 24 01 03 10</t>
  </si>
  <si>
    <t>CA 00 01 11 01</t>
  </si>
  <si>
    <t>CA 99 47 03 10</t>
  </si>
  <si>
    <t>CA 99 30 03 10</t>
  </si>
  <si>
    <t>CA 20 71 10 01</t>
  </si>
  <si>
    <t>CA 20 05 03 10</t>
  </si>
  <si>
    <t>CA 23 25 07 97</t>
  </si>
  <si>
    <t>CA 20 55 10 01</t>
  </si>
  <si>
    <t>CA 20 06 03 10</t>
  </si>
  <si>
    <t>CA 23 98 03 10</t>
  </si>
  <si>
    <t>Optional Limits - Loss of Use Expenses</t>
  </si>
  <si>
    <t>Audio, Visual and Data Electronic Equipment Coverage Added Limits</t>
  </si>
  <si>
    <t>Lessor - Additional Insured and Loss Payee</t>
  </si>
  <si>
    <t>Agricultural Produce Trailers - Seasonal</t>
  </si>
  <si>
    <t>Transportation of Seasonal or Migrant Agricultural Workers</t>
  </si>
  <si>
    <t>Suspension of Insurance</t>
  </si>
  <si>
    <t>Employee as Lessor</t>
  </si>
  <si>
    <t>Tapes, Records and Discs Coverage</t>
  </si>
  <si>
    <t>Auto Loan/Lease Gap Coverage</t>
  </si>
  <si>
    <t>Drive-Away Contractors</t>
  </si>
  <si>
    <t>Coverage for Injury to Leased Workers</t>
  </si>
  <si>
    <t>Fellow Employee Coverage</t>
  </si>
  <si>
    <t>Driving Schools - Non-Owned Autos</t>
  </si>
  <si>
    <t>Trailer Interchange Coverage</t>
  </si>
  <si>
    <t>= DetermineCoverageFormAddRIsPremium ( coverages )</t>
  </si>
  <si>
    <t>= DetermineCoverageFormTTTPremium ( numberOfVehicles, vehicleTruck, lobNumber, coverages )</t>
  </si>
  <si>
    <t>Coverage Code</t>
  </si>
  <si>
    <t>= DetermineCoverageAddRIsPremium ( coverage )</t>
  </si>
  <si>
    <t>= DetermineFormPremium ( coverage )</t>
  </si>
  <si>
    <r>
      <t xml:space="preserve">Rules SpreadsheetResult </t>
    </r>
    <r>
      <rPr>
        <b/>
        <sz val="12"/>
        <rFont val="Franklin Gothic Book"/>
        <family val="2"/>
        <charset val="204"/>
      </rPr>
      <t>DetermineCoverageFormAddRIsPremium</t>
    </r>
    <r>
      <rPr>
        <sz val="11"/>
        <color theme="0" tint="-0.499984740745262"/>
        <rFont val="Franklin Gothic Book"/>
        <family val="2"/>
        <charset val="204"/>
      </rPr>
      <t xml:space="preserve"> ( Coverage coverage )</t>
    </r>
    <phoneticPr fontId="0" type="noConversion"/>
  </si>
  <si>
    <r>
      <t xml:space="preserve">Rules SpreadsheetResult  </t>
    </r>
    <r>
      <rPr>
        <b/>
        <sz val="12"/>
        <rFont val="Franklin Gothic Book"/>
        <family val="2"/>
        <charset val="204"/>
      </rPr>
      <t>DetermineCoverageFormTTTPremium</t>
    </r>
    <r>
      <rPr>
        <sz val="11"/>
        <color theme="0" tint="-0.499984740745262"/>
        <rFont val="Franklin Gothic Book"/>
        <family val="2"/>
        <charset val="204"/>
      </rPr>
      <t xml:space="preserve"> ( Integer numberOfVehicles, VehicleTruck vehicleTruck, Integer lobNumber, Coverage coverage )</t>
    </r>
  </si>
  <si>
    <t>= DetermineCoveragePremium ( numberOfVehicles, vehicleTruck, lobNumber, coverage )</t>
  </si>
  <si>
    <t>FORMS_PREMIUM</t>
  </si>
  <si>
    <t>= FormPremium ( coverageCode )</t>
  </si>
  <si>
    <r>
      <rPr>
        <sz val="10"/>
        <color theme="0" tint="-0.499984740745262"/>
        <rFont val="Franklin Gothic Book"/>
        <family val="2"/>
        <charset val="204"/>
      </rPr>
      <t>Spreadsheet SpreadsheetResult</t>
    </r>
    <r>
      <rPr>
        <sz val="10"/>
        <color theme="1"/>
        <rFont val="Franklin Gothic Book"/>
        <family val="2"/>
      </rPr>
      <t xml:space="preserve"> </t>
    </r>
    <r>
      <rPr>
        <b/>
        <sz val="14"/>
        <color theme="1"/>
        <rFont val="Franklin Gothic Book"/>
        <family val="2"/>
        <charset val="204"/>
      </rPr>
      <t>DetermineFormPremium</t>
    </r>
    <r>
      <rPr>
        <sz val="11"/>
        <color theme="0" tint="-0.499984740745262"/>
        <rFont val="Franklin Gothic Book"/>
        <family val="2"/>
        <charset val="204"/>
      </rPr>
      <t xml:space="preserve"> ( Coverage coverage )</t>
    </r>
    <phoneticPr fontId="0" type="noConversion"/>
  </si>
  <si>
    <r>
      <t xml:space="preserve">SimpleRules DoubleValue </t>
    </r>
    <r>
      <rPr>
        <b/>
        <sz val="12"/>
        <rFont val="Franklin Gothic Book"/>
        <family val="2"/>
        <charset val="204"/>
      </rPr>
      <t xml:space="preserve">FormPremium </t>
    </r>
    <r>
      <rPr>
        <sz val="10"/>
        <color theme="0" tint="-0.499984740745262"/>
        <rFont val="Franklin Gothic Book"/>
        <family val="2"/>
      </rPr>
      <t>( CoverageCode coverageCode )</t>
    </r>
  </si>
  <si>
    <r>
      <t xml:space="preserve">Rules  DoubleValue </t>
    </r>
    <r>
      <rPr>
        <b/>
        <sz val="10"/>
        <color theme="0" tint="-0.499984740745262"/>
        <rFont val="Franklin Gothic Book"/>
        <family val="2"/>
      </rPr>
      <t>AgeFactor</t>
    </r>
    <r>
      <rPr>
        <sz val="10"/>
        <color theme="0" tint="-0.499984740745262"/>
        <rFont val="Franklin Gothic Book"/>
        <family val="2"/>
      </rPr>
      <t xml:space="preserve"> (ZoneRatedLiability zoneRatedLiability, Integer proceedingYear, CoverageCode coverageCode)</t>
    </r>
  </si>
  <si>
    <t>Data Coverage Coverages</t>
  </si>
  <si>
    <t>_PK_</t>
  </si>
  <si>
    <t>10000.0</t>
  </si>
  <si>
    <t>5000.0</t>
  </si>
  <si>
    <t>35000.0</t>
  </si>
  <si>
    <t>1000.0</t>
  </si>
  <si>
    <t>100.0</t>
  </si>
  <si>
    <t>600000.0</t>
  </si>
  <si>
    <t>50000.0</t>
  </si>
  <si>
    <t>Data Location Locations</t>
  </si>
  <si>
    <t>privatePassTypes[0].privatePassTypeID</t>
  </si>
  <si>
    <t>publicAutos[0].publicAutoID</t>
  </si>
  <si>
    <t>specialTypes[0].specialTypeID</t>
  </si>
  <si>
    <t>11, 12</t>
  </si>
  <si>
    <t>Data VehicleTruck VehicleTrucks</t>
  </si>
  <si>
    <t>20000.0</t>
  </si>
  <si>
    <t>&gt;Coverages</t>
  </si>
  <si>
    <t>autoDealers[0].autoDealerID</t>
  </si>
  <si>
    <t>1, 2, 3, 4, 5, 6 ,7 ,8 , 9</t>
  </si>
  <si>
    <t>autoDealers[0].coverages</t>
  </si>
  <si>
    <t>garageKeepers[0].garageKeeperID</t>
  </si>
  <si>
    <t>garageKeepers[0].coverages</t>
  </si>
  <si>
    <t>&gt;VehicleTrucks</t>
  </si>
  <si>
    <t>Data Policy policies</t>
  </si>
  <si>
    <t>C0000700532</t>
  </si>
  <si>
    <t>&gt;Locations</t>
  </si>
  <si>
    <t xml:space="preserve">Test DeterminePolicyPremium </t>
  </si>
  <si>
    <t xml:space="preserve">policy </t>
  </si>
  <si>
    <t>&gt; policies</t>
  </si>
  <si>
    <t>_res_.$Formula$Premium</t>
  </si>
  <si>
    <t>375.12</t>
  </si>
  <si>
    <t>_res_.$Calc$Location_Calculations[0].$Calc$Vehicle_Calculations[0].$Value$PremiumForVehicleTruck[0].$Formula$PremiumForCoverage</t>
  </si>
  <si>
    <t>468.27</t>
  </si>
  <si>
    <t>_res_.$Calc$Location_Calculations[0].$Calc$Vehicle_Calculations[0].$Value$PremiumForVehicleTruck[1].$Formula$PremiumForCoverage</t>
  </si>
  <si>
    <t>= $Use==true  ? (DoubleValue)totalAutoMod : 1</t>
  </si>
  <si>
    <t>_res_.$Calc$Location_Calculations[0].$Calc$AutoDealer_Calculation[0].$Formula$Premium</t>
  </si>
  <si>
    <t>375.02</t>
  </si>
  <si>
    <t>Vehicle Truck Premium [0]</t>
  </si>
  <si>
    <t>Total Premuim</t>
  </si>
  <si>
    <t>Vehicle Truck Premium [1]</t>
  </si>
  <si>
    <t>_res_.$Calc$Location_Calculations[0].$Calc$AutoDealer_Calculation[0].$Value$CoveragesPremiums[0].$Formula$Premium</t>
  </si>
  <si>
    <t xml:space="preserve">Autodealer Premium </t>
  </si>
  <si>
    <t>Autodealer Premium Coverage [0]</t>
  </si>
  <si>
    <t>Autodealer Premium Coverage [1]</t>
  </si>
  <si>
    <t>_res_.$Calc$Location_Calculations[0].$Calc$AutoDealer_Calculation[0].$Value$CoveragesPremiums[1].$Formula$Premium</t>
  </si>
  <si>
    <t>Autodealer Premium Coverage [2]</t>
  </si>
  <si>
    <t>_res_.$Calc$Location_Calculations[0].$Calc$AutoDealer_Calculation[0].$Value$CoveragesPremiums[2].$Formula$Premium</t>
  </si>
  <si>
    <t>Autodealer Premium Coverage [3]</t>
  </si>
  <si>
    <t>_res_.$Calc$Location_Calculations[0].$Calc$AutoDealer_Calculation[0].$Value$CoveragesPremiums[3].$Formula$Premium</t>
  </si>
  <si>
    <t>_res_.$Calc$Location_Calculations[0].$Calc$AutoDealer_Calculation[0].$Value$CoveragesPremiums[4].$Formula$Premium</t>
  </si>
  <si>
    <t>Autodealer Premium Coverage [4]</t>
  </si>
  <si>
    <t>_res_.$Calc$Location_Calculations[0].$Calc$AutoDealer_Calculation[0].$Value$CoveragesPremiums[5].$Formula$Premium</t>
  </si>
  <si>
    <t>Autodealer Premium Coverage [5]</t>
  </si>
  <si>
    <t>_res_.$Calc$Location_Calculations[0].$Calc$AutoDealer_Calculation[0].$Value$CoveragesPremiums[6].$Formula$Premium</t>
  </si>
  <si>
    <t>Autodealer Premium Coverage [6]</t>
  </si>
  <si>
    <t>_res_.$Calc$Location_Calculations[0].$Calc$AutoDealer_Calculation[0].$Value$CoveragesPremiums[7].$Formula$Premium</t>
  </si>
  <si>
    <t>Autodealer Premium Coverage [7]</t>
  </si>
  <si>
    <t>_res_.$Calc$Location_Calculations[0].$Calc$AutoDealer_Calculation[0].$Value$CoveragesPremiums[8].$Formula$Premium</t>
  </si>
  <si>
    <t>Autodealer Premium Coverage [8]</t>
  </si>
  <si>
    <t>2.5</t>
  </si>
  <si>
    <t>0.02</t>
  </si>
  <si>
    <t>Garage Keeper Coverage [1]</t>
  </si>
  <si>
    <t>0.1</t>
  </si>
  <si>
    <t>_res_.$Calc$Location_Calculations[0].$Calc$GarageKeeper_Calculation[0].$Value$CoveragesPremiums[0].$Formula$Premium</t>
  </si>
  <si>
    <t>= round (product($Limit, $PackageModificationFactor, $Loss_Costs_Multiplier, $IRPM_Factor))</t>
  </si>
  <si>
    <t>= round (($OtherCoverages +(product($BaseRate, $LiabilityIncreasedLimitFactor, $OriginalCostNew, $CoverageSpecificFactor, $LCMforTTTFactor, $AgeFactor, $CombinedClassFactor, $DeductibleFactor, $AmusementDeviceFactor, $NonTruckingOperationsFactor, $ExclusionOfWorkLossPIP, $ScheduledModificationFactor, $PackageModificationFactor) + $AdditionalPIP)), 2)</t>
  </si>
  <si>
    <t xml:space="preserve">= perDayAmount </t>
  </si>
  <si>
    <t>= maximumNumberOfDays</t>
  </si>
  <si>
    <t>= product($PerDayAmount, $NumberOfDays)</t>
  </si>
  <si>
    <t>= limit</t>
  </si>
  <si>
    <t>= round (product( $Limit,$Multiplier_Factor ), 2)</t>
  </si>
  <si>
    <t>Elena Kosolapova</t>
  </si>
  <si>
    <t>Test are added, multiplication with null was replaced with "product" for ticket EISDEV-209055</t>
  </si>
  <si>
    <t>July 08-2019</t>
  </si>
  <si>
    <t>SimpleLookup DoubleValue BaseRateCLSandBIandCOMPandCOLLzoneRated (String fartherstTraveledZone, String garagingZone, CoverageCode coverageCode)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</si>
</sst>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Franklin Gothic Book"/>
      <family val="2"/>
    </font>
    <font>
      <sz val="9"/>
      <name val="Arial"/>
      <family val="2"/>
    </font>
    <font>
      <sz val="10"/>
      <color theme="1"/>
      <name val="Franklin Gothic Book"/>
      <family val="2"/>
    </font>
    <font>
      <b/>
      <sz val="10"/>
      <color theme="0" tint="-0.499984740745262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name val="Franklin Gothic Book"/>
      <family val="2"/>
    </font>
    <font>
      <sz val="10"/>
      <name val="Franklin Gothic Book"/>
      <family val="2"/>
      <charset val="204"/>
    </font>
    <font>
      <b/>
      <sz val="10"/>
      <color indexed="8"/>
      <name val="Franklin Gothic Book"/>
      <family val="2"/>
    </font>
    <font>
      <sz val="10"/>
      <color indexed="23"/>
      <name val="Franklin Gothic Book"/>
      <family val="2"/>
      <charset val="204"/>
    </font>
    <font>
      <sz val="10"/>
      <color indexed="8"/>
      <name val="Franklin Gothic Book"/>
      <family val="2"/>
    </font>
    <font>
      <b/>
      <sz val="12"/>
      <name val="Franklin Gothic Book"/>
      <family val="2"/>
      <charset val="204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Franklin Gothic Book"/>
      <family val="2"/>
      <charset val="204"/>
    </font>
    <font>
      <b/>
      <sz val="12"/>
      <name val="Franklin Gothic Book"/>
      <family val="2"/>
    </font>
    <font>
      <sz val="10"/>
      <color theme="0" tint="-0.34998626667073579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b/>
      <sz val="14"/>
      <name val="Franklin Gothic Book"/>
      <family val="2"/>
      <charset val="204"/>
    </font>
    <font>
      <b/>
      <sz val="14"/>
      <color theme="1"/>
      <name val="Franklin Gothic Book"/>
      <family val="2"/>
      <charset val="204"/>
    </font>
    <font>
      <sz val="11"/>
      <color theme="0" tint="-0.499984740745262"/>
      <name val="Franklin Gothic Book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0" xfId="0" applyBorder="1" applyAlignment="1"/>
    <xf numFmtId="0" fontId="0" fillId="0" borderId="0" xfId="0" applyBorder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varts/AppData/Local/Microsoft/Windows/Temporary%20Internet%20Files/Content.Outlook/UXT3WC6C/05-02-11%20PreconfigAutoProductSpecification%20-%20with%20ACE_J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-History-"/>
      <sheetName val="Product Overview"/>
      <sheetName val="Coverages"/>
      <sheetName val="Components"/>
      <sheetName val="Attributes"/>
      <sheetName val="Rules"/>
      <sheetName val="Workspaces"/>
      <sheetName val="ACE-Lookups"/>
      <sheetName val="Lookups"/>
      <sheetName val="QA"/>
      <sheetName val="Mockups"/>
      <sheetName val="Sheet2"/>
      <sheetName val="Sheet3"/>
      <sheetName val="V.I.N."/>
      <sheetName val="ignore"/>
      <sheetName val="Common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StateProvCd</v>
          </cell>
        </row>
        <row r="3">
          <cell r="A3" t="str">
            <v>InsuredType</v>
          </cell>
        </row>
        <row r="4">
          <cell r="A4" t="str">
            <v>BillingMethod</v>
          </cell>
        </row>
        <row r="5">
          <cell r="A5" t="str">
            <v>Country</v>
          </cell>
        </row>
        <row r="6">
          <cell r="A6" t="str">
            <v>NameTypeCd</v>
          </cell>
        </row>
        <row r="7">
          <cell r="A7" t="str">
            <v>TitleCd</v>
          </cell>
        </row>
        <row r="8">
          <cell r="A8" t="str">
            <v>Suffix</v>
          </cell>
        </row>
        <row r="9">
          <cell r="A9" t="str">
            <v>AddressType</v>
          </cell>
        </row>
        <row r="10">
          <cell r="A10" t="str">
            <v>Occupation</v>
          </cell>
        </row>
        <row r="11">
          <cell r="A11" t="str">
            <v>TerritoryDecision</v>
          </cell>
        </row>
        <row r="12">
          <cell r="A12" t="str">
            <v>AddInterestType</v>
          </cell>
        </row>
        <row r="13">
          <cell r="A13" t="str">
            <v>MPDProducts</v>
          </cell>
        </row>
        <row r="14">
          <cell r="A14" t="str">
            <v>CoverageDescription</v>
          </cell>
        </row>
        <row r="15">
          <cell r="A15" t="str">
            <v>Carrier</v>
          </cell>
        </row>
        <row r="16">
          <cell r="A16" t="str">
            <v>SourceCd</v>
          </cell>
        </row>
        <row r="17">
          <cell r="A17" t="str">
            <v>Term</v>
          </cell>
        </row>
        <row r="18">
          <cell r="A18" t="str">
            <v>Underwriter</v>
          </cell>
        </row>
        <row r="19">
          <cell r="A19" t="str">
            <v>MethodOfPayment</v>
          </cell>
        </row>
        <row r="20">
          <cell r="A20" t="str">
            <v>CreditCardType</v>
          </cell>
        </row>
        <row r="21">
          <cell r="A21" t="str">
            <v>Frequency</v>
          </cell>
        </row>
        <row r="22">
          <cell r="A22" t="str">
            <v>BillingAccountType</v>
          </cell>
        </row>
        <row r="23">
          <cell r="A23" t="str">
            <v>PolicyPremiumCd</v>
          </cell>
        </row>
        <row r="24">
          <cell r="A24" t="str">
            <v>PolicyPremiumTypeCd</v>
          </cell>
        </row>
        <row r="25">
          <cell r="A25" t="str">
            <v>DeliveryMethod</v>
          </cell>
        </row>
        <row r="26">
          <cell r="A26" t="str">
            <v>Recipient</v>
          </cell>
        </row>
        <row r="27">
          <cell r="A27" t="str">
            <v>MaritalStatusCd</v>
          </cell>
        </row>
        <row r="28">
          <cell r="A28" t="str">
            <v>GenderCd</v>
          </cell>
        </row>
        <row r="29">
          <cell r="A29" t="str">
            <v>Branch</v>
          </cell>
        </row>
        <row r="30">
          <cell r="A30" t="str">
            <v>DriverType</v>
          </cell>
        </row>
        <row r="31">
          <cell r="A31" t="str">
            <v>CSLLimit</v>
          </cell>
        </row>
        <row r="32">
          <cell r="A32" t="str">
            <v>BILimit</v>
          </cell>
        </row>
        <row r="33">
          <cell r="A33" t="str">
            <v>PDLimit</v>
          </cell>
        </row>
        <row r="34">
          <cell r="A34" t="str">
            <v>UMPDLimit</v>
          </cell>
        </row>
        <row r="35">
          <cell r="A35" t="str">
            <v>UMBILimit</v>
          </cell>
        </row>
        <row r="36">
          <cell r="A36" t="str">
            <v>UMCSLLimit</v>
          </cell>
        </row>
        <row r="37">
          <cell r="A37" t="str">
            <v>LicenseClass</v>
          </cell>
        </row>
        <row r="38">
          <cell r="A38" t="str">
            <v>AirBagStatus</v>
          </cell>
        </row>
        <row r="39">
          <cell r="A39" t="str">
            <v>VehSecurityOptions</v>
          </cell>
        </row>
        <row r="40">
          <cell r="A40" t="str">
            <v>AntiLockBrakeCd</v>
          </cell>
        </row>
        <row r="41">
          <cell r="A41" t="str">
            <v>VehicleUseCd</v>
          </cell>
        </row>
        <row r="42">
          <cell r="A42" t="str">
            <v>GoodDriverStatus</v>
          </cell>
        </row>
        <row r="43">
          <cell r="A43" t="str">
            <v>DriverDiscount</v>
          </cell>
        </row>
        <row r="44">
          <cell r="A44" t="str">
            <v>StateResidentFor</v>
          </cell>
        </row>
        <row r="45">
          <cell r="A45" t="str">
            <v>CollectorTypeCd</v>
          </cell>
        </row>
        <row r="46">
          <cell r="A46" t="str">
            <v>MiscTypeCd</v>
          </cell>
        </row>
        <row r="47">
          <cell r="A47" t="str">
            <v>VehicleType</v>
          </cell>
        </row>
        <row r="48">
          <cell r="A48" t="str">
            <v>VehManufacturerCd</v>
          </cell>
        </row>
        <row r="49">
          <cell r="A49" t="str">
            <v>RegistrationType</v>
          </cell>
        </row>
        <row r="50">
          <cell r="A50" t="str">
            <v>TypeOfPolicy</v>
          </cell>
        </row>
        <row r="51">
          <cell r="A51" t="str">
            <v>TypeOfBusiness</v>
          </cell>
        </row>
        <row r="52">
          <cell r="A52" t="str">
            <v>PolicyIndicator</v>
          </cell>
        </row>
        <row r="53">
          <cell r="A53" t="str">
            <v>CardLanguage</v>
          </cell>
        </row>
        <row r="54">
          <cell r="A54" t="str">
            <v>UMType</v>
          </cell>
        </row>
        <row r="55">
          <cell r="A55" t="str">
            <v>MEDPMLimit</v>
          </cell>
        </row>
        <row r="56">
          <cell r="A56" t="str">
            <v>RentalReimburseCoverage</v>
          </cell>
        </row>
        <row r="57">
          <cell r="A57" t="str">
            <v>DriverRelatesTo</v>
          </cell>
        </row>
        <row r="58">
          <cell r="A58" t="str">
            <v>AccidentViolationCd</v>
          </cell>
        </row>
        <row r="59">
          <cell r="A59" t="str">
            <v>FaultIndicator</v>
          </cell>
        </row>
        <row r="60">
          <cell r="A60" t="str">
            <v>CollectorStyleCd</v>
          </cell>
        </row>
        <row r="61">
          <cell r="A61" t="str">
            <v>VinStyle</v>
          </cell>
        </row>
        <row r="62">
          <cell r="A62" t="str">
            <v>PCoverageDeductible</v>
          </cell>
        </row>
        <row r="63">
          <cell r="A63" t="str">
            <v>CompDeductible</v>
          </cell>
        </row>
        <row r="64">
          <cell r="A64" t="str">
            <v>CollisionDeductible</v>
          </cell>
        </row>
        <row r="65">
          <cell r="A65" t="str">
            <v>TowingAndLabor</v>
          </cell>
        </row>
        <row r="66">
          <cell r="A66" t="str">
            <v>DefensiveDriver</v>
          </cell>
        </row>
        <row r="67">
          <cell r="A67" t="str">
            <v>RentOrOwn</v>
          </cell>
        </row>
        <row r="68">
          <cell r="A68" t="str">
            <v>DiscoveredBy</v>
          </cell>
        </row>
        <row r="69">
          <cell r="A69" t="str">
            <v>CoverageType</v>
          </cell>
        </row>
        <row r="70">
          <cell r="A70" t="str">
            <v>RoadsideAssistance</v>
          </cell>
        </row>
        <row r="71">
          <cell r="A71" t="str">
            <v>RecordType</v>
          </cell>
        </row>
        <row r="72">
          <cell r="A72" t="str">
            <v>CostToSymbol</v>
          </cell>
        </row>
        <row r="202">
          <cell r="A202" t="str">
            <v>(See Notes)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id="1" name="Table1" displayName="Table1" ref="A1:G14" totalsRowShown="0">
  <autoFilter ref="A1:G14"/>
  <tableColumns count="7">
    <tableColumn id="1" name="#"/>
    <tableColumn id="2" name="Change"/>
    <tableColumn id="3" name="Date"/>
    <tableColumn id="4" name="Author"/>
    <tableColumn id="5" name="Version of Rating rules"/>
    <tableColumn id="6" name="Version of Specification"/>
    <tableColumn id="7" name="Version of Rating require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31" totalsRowShown="0">
  <autoFilter ref="A1:H31"/>
  <tableColumns count="8">
    <tableColumn id="1" name="#"/>
    <tableColumn id="2" name="Question "/>
    <tableColumn id="3" name="Link"/>
    <tableColumn id="4" name="Author Q"/>
    <tableColumn id="5" name="Date Q"/>
    <tableColumn id="6" name="Answer"/>
    <tableColumn id="7" name="Author A"/>
    <tableColumn id="8" name="Date 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5" sqref="G15"/>
    </sheetView>
  </sheetViews>
  <sheetFormatPr defaultRowHeight="15" x14ac:dyDescent="0.25"/>
  <cols>
    <col min="1" max="1" width="3.42578125" customWidth="1" collapsed="1"/>
    <col min="2" max="2" width="40.42578125" customWidth="1" collapsed="1"/>
    <col min="3" max="3" width="17.42578125" customWidth="1" collapsed="1"/>
    <col min="4" max="4" width="22.5703125" customWidth="1" collapsed="1"/>
    <col min="5" max="5" width="21.5703125" bestFit="1" customWidth="1" collapsed="1"/>
    <col min="6" max="6" width="22.42578125" bestFit="1" customWidth="1" collapsed="1"/>
    <col min="7" max="7" width="28.5703125" bestFit="1" customWidth="1" collapsed="1"/>
  </cols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3</v>
      </c>
      <c r="F1" t="s">
        <v>7</v>
      </c>
      <c r="G1" t="s">
        <v>8</v>
      </c>
    </row>
    <row r="2" spans="1:7" x14ac:dyDescent="0.25">
      <c r="A2">
        <v>1</v>
      </c>
      <c r="B2" t="s">
        <v>9</v>
      </c>
      <c r="C2">
        <v>41586</v>
      </c>
      <c r="D2" t="s">
        <v>10</v>
      </c>
      <c r="E2">
        <v>0.01</v>
      </c>
      <c r="F2" t="s">
        <v>17</v>
      </c>
      <c r="G2" t="s">
        <v>361</v>
      </c>
    </row>
    <row r="3" spans="1:7" x14ac:dyDescent="0.25">
      <c r="A3">
        <v>2</v>
      </c>
      <c r="B3" t="s">
        <v>511</v>
      </c>
      <c r="C3">
        <v>41596</v>
      </c>
      <c r="D3" t="s">
        <v>10</v>
      </c>
      <c r="E3">
        <v>0.02</v>
      </c>
      <c r="F3" t="s">
        <v>17</v>
      </c>
      <c r="G3" t="s">
        <v>361</v>
      </c>
    </row>
    <row r="4" spans="1:7" x14ac:dyDescent="0.25">
      <c r="A4">
        <v>3</v>
      </c>
      <c r="B4" t="s">
        <v>544</v>
      </c>
      <c r="C4">
        <v>41598</v>
      </c>
      <c r="D4" t="s">
        <v>10</v>
      </c>
      <c r="E4">
        <v>0.03</v>
      </c>
      <c r="F4" t="s">
        <v>17</v>
      </c>
      <c r="G4" t="s">
        <v>361</v>
      </c>
    </row>
    <row r="5" spans="1:7" x14ac:dyDescent="0.25">
      <c r="A5">
        <v>4</v>
      </c>
      <c r="B5" t="s">
        <v>654</v>
      </c>
      <c r="C5">
        <v>41613</v>
      </c>
      <c r="D5" t="s">
        <v>10</v>
      </c>
      <c r="E5">
        <v>0.04</v>
      </c>
      <c r="F5" t="s">
        <v>556</v>
      </c>
      <c r="G5" t="s">
        <v>361</v>
      </c>
    </row>
    <row r="6" spans="1:7" x14ac:dyDescent="0.25">
      <c r="A6">
        <v>5</v>
      </c>
      <c r="B6" t="s">
        <v>705</v>
      </c>
      <c r="C6">
        <v>41626</v>
      </c>
      <c r="D6" t="s">
        <v>10</v>
      </c>
      <c r="E6">
        <v>0.05</v>
      </c>
      <c r="F6" t="s">
        <v>556</v>
      </c>
      <c r="G6" t="s">
        <v>361</v>
      </c>
    </row>
    <row r="7" spans="1:7" x14ac:dyDescent="0.25">
      <c r="A7">
        <v>6</v>
      </c>
      <c r="B7" t="s">
        <v>721</v>
      </c>
      <c r="C7">
        <v>41626</v>
      </c>
      <c r="D7" t="s">
        <v>720</v>
      </c>
      <c r="E7">
        <v>0.06</v>
      </c>
      <c r="F7" t="s">
        <v>556</v>
      </c>
      <c r="G7" t="s">
        <v>361</v>
      </c>
    </row>
    <row r="8" spans="1:7" x14ac:dyDescent="0.25">
      <c r="A8">
        <v>7</v>
      </c>
      <c r="B8" t="s">
        <v>837</v>
      </c>
      <c r="C8">
        <v>41627</v>
      </c>
      <c r="D8" t="s">
        <v>10</v>
      </c>
      <c r="E8">
        <v>7.0000000000000007E-2</v>
      </c>
      <c r="F8" t="s">
        <v>556</v>
      </c>
      <c r="G8" t="s">
        <v>361</v>
      </c>
    </row>
    <row r="9" spans="1:7" x14ac:dyDescent="0.25">
      <c r="A9">
        <v>8</v>
      </c>
      <c r="B9" t="s">
        <v>851</v>
      </c>
      <c r="C9">
        <v>41628</v>
      </c>
      <c r="D9" t="s">
        <v>10</v>
      </c>
      <c r="E9">
        <v>0.08</v>
      </c>
      <c r="F9" t="s">
        <v>556</v>
      </c>
      <c r="G9" t="s">
        <v>361</v>
      </c>
    </row>
    <row r="10" spans="1:7" x14ac:dyDescent="0.25">
      <c r="A10">
        <v>9</v>
      </c>
      <c r="B10" t="s">
        <v>852</v>
      </c>
      <c r="C10" t="s">
        <v>853</v>
      </c>
      <c r="D10" t="s">
        <v>10</v>
      </c>
      <c r="E10">
        <v>0.09</v>
      </c>
      <c r="F10" t="s">
        <v>556</v>
      </c>
      <c r="G10" t="s">
        <v>361</v>
      </c>
    </row>
    <row r="11" spans="1:7" x14ac:dyDescent="0.25">
      <c r="A11">
        <v>10</v>
      </c>
      <c r="B11" t="s">
        <v>879</v>
      </c>
      <c r="C11" t="s">
        <v>875</v>
      </c>
      <c r="D11" t="s">
        <v>876</v>
      </c>
      <c r="E11">
        <v>0.1</v>
      </c>
      <c r="F11" t="s">
        <v>877</v>
      </c>
      <c r="G11" t="s">
        <v>878</v>
      </c>
    </row>
    <row r="12" spans="1:7" x14ac:dyDescent="0.25">
      <c r="A12">
        <v>11</v>
      </c>
      <c r="B12" t="s">
        <v>880</v>
      </c>
      <c r="C12" t="s">
        <v>892</v>
      </c>
      <c r="D12" t="s">
        <v>10</v>
      </c>
      <c r="E12">
        <v>0.11</v>
      </c>
      <c r="F12" t="s">
        <v>877</v>
      </c>
      <c r="G12" t="s">
        <v>878</v>
      </c>
    </row>
    <row r="13" spans="1:7" x14ac:dyDescent="0.25">
      <c r="A13">
        <v>12</v>
      </c>
      <c r="B13" t="s">
        <v>893</v>
      </c>
      <c r="C13" t="s">
        <v>894</v>
      </c>
      <c r="D13" t="s">
        <v>10</v>
      </c>
      <c r="E13">
        <v>0.12</v>
      </c>
      <c r="F13" t="s">
        <v>877</v>
      </c>
      <c r="G13" t="s">
        <v>878</v>
      </c>
    </row>
    <row r="14" spans="1:7" x14ac:dyDescent="0.25">
      <c r="A14">
        <v>13</v>
      </c>
      <c r="B14" t="s">
        <v>1235</v>
      </c>
      <c r="C14" s="10">
        <v>43654</v>
      </c>
      <c r="D14" t="s">
        <v>1234</v>
      </c>
      <c r="E14">
        <v>0.13</v>
      </c>
      <c r="G14" s="9" t="s">
        <v>1236</v>
      </c>
    </row>
  </sheetData>
  <phoneticPr fontId="0" type="noConversion"/>
  <pageMargins left="0.7" right="0.7" top="0.75" bottom="0.75" header="0.3" footer="0.3"/>
  <pageSetup orientation="portrait" verticalDpi="9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449"/>
  <sheetViews>
    <sheetView topLeftCell="C319" zoomScale="85" zoomScaleNormal="85" workbookViewId="0">
      <selection activeCell="B331" sqref="B331:L349"/>
    </sheetView>
  </sheetViews>
  <sheetFormatPr defaultRowHeight="15" x14ac:dyDescent="0.25"/>
  <cols>
    <col min="2" max="2" width="36.140625" customWidth="1" collapsed="1"/>
    <col min="3" max="3" width="26.42578125" customWidth="1" collapsed="1"/>
    <col min="4" max="4" width="20.28515625" customWidth="1" collapsed="1"/>
    <col min="5" max="5" width="22.28515625" customWidth="1" collapsed="1"/>
    <col min="6" max="6" width="18.85546875" customWidth="1" collapsed="1"/>
    <col min="7" max="7" width="20.7109375" customWidth="1" collapsed="1"/>
    <col min="8" max="8" width="16.28515625" customWidth="1" collapsed="1"/>
    <col min="9" max="9" width="12.7109375" customWidth="1" collapsed="1"/>
    <col min="10" max="10" width="29.85546875" customWidth="1" collapsed="1"/>
    <col min="11" max="11" width="27" customWidth="1" collapsed="1"/>
    <col min="12" max="12" width="16.28515625" customWidth="1" collapsed="1"/>
  </cols>
  <sheetData>
    <row r="2" spans="2:2" x14ac:dyDescent="0.25">
      <c r="B2" t="s">
        <v>534</v>
      </c>
    </row>
    <row r="3" spans="2:2" x14ac:dyDescent="0.25">
      <c r="B3" t="s">
        <v>535</v>
      </c>
    </row>
    <row r="5" spans="2:2" x14ac:dyDescent="0.25">
      <c r="B5" t="s">
        <v>538</v>
      </c>
    </row>
    <row r="6" spans="2:2" x14ac:dyDescent="0.25">
      <c r="B6" t="s">
        <v>536</v>
      </c>
    </row>
    <row r="7" spans="2:2" x14ac:dyDescent="0.25">
      <c r="B7" t="s">
        <v>537</v>
      </c>
    </row>
    <row r="8" spans="2:2" x14ac:dyDescent="0.25">
      <c r="B8" t="s">
        <v>518</v>
      </c>
    </row>
    <row r="9" spans="2:2" x14ac:dyDescent="0.25">
      <c r="B9" t="s">
        <v>539</v>
      </c>
    </row>
    <row r="10" spans="2:2" x14ac:dyDescent="0.25">
      <c r="B10" t="s">
        <v>186</v>
      </c>
    </row>
    <row r="11" spans="2:2" x14ac:dyDescent="0.25">
      <c r="B11" t="s">
        <v>438</v>
      </c>
    </row>
    <row r="12" spans="2:2" x14ac:dyDescent="0.25">
      <c r="B12" t="s">
        <v>686</v>
      </c>
    </row>
    <row r="16" spans="2:2" ht="15.75" thickBot="1" x14ac:dyDescent="0.3">
      <c r="B16" t="s">
        <v>538</v>
      </c>
    </row>
    <row r="17" spans="2:11" ht="15.75" thickTop="1" x14ac:dyDescent="0.25"/>
    <row r="19" spans="2:11" x14ac:dyDescent="0.25">
      <c r="B19" t="s">
        <v>764</v>
      </c>
      <c r="C19" t="s">
        <v>360</v>
      </c>
      <c r="D19" t="s">
        <v>60</v>
      </c>
      <c r="E19" t="s">
        <v>182</v>
      </c>
      <c r="F19" t="s">
        <v>181</v>
      </c>
      <c r="G19" t="s">
        <v>63</v>
      </c>
      <c r="I19" t="s">
        <v>68</v>
      </c>
      <c r="J19" t="s">
        <v>178</v>
      </c>
      <c r="K19" t="s">
        <v>177</v>
      </c>
    </row>
    <row r="20" spans="2:11" x14ac:dyDescent="0.25">
      <c r="B20" t="s">
        <v>180</v>
      </c>
      <c r="C20" t="s">
        <v>179</v>
      </c>
      <c r="D20" t="s">
        <v>179</v>
      </c>
      <c r="E20">
        <v>41487</v>
      </c>
      <c r="F20" t="s">
        <v>67</v>
      </c>
      <c r="G20" t="s">
        <v>72</v>
      </c>
      <c r="I20" t="s">
        <v>73</v>
      </c>
      <c r="J20" t="s">
        <v>183</v>
      </c>
      <c r="K20" t="s">
        <v>713</v>
      </c>
    </row>
    <row r="21" spans="2:11" x14ac:dyDescent="0.25">
      <c r="I21" t="s">
        <v>176</v>
      </c>
      <c r="J21" t="s">
        <v>50</v>
      </c>
      <c r="K21" t="s">
        <v>528</v>
      </c>
    </row>
    <row r="27" spans="2:11" ht="13.9" customHeight="1" x14ac:dyDescent="0.25">
      <c r="B27" s="11" t="s">
        <v>771</v>
      </c>
      <c r="C27" s="11"/>
      <c r="D27" s="11"/>
      <c r="E27" s="11"/>
      <c r="F27" s="11"/>
      <c r="G27" s="11"/>
    </row>
    <row r="28" spans="2:11" ht="13.9" customHeight="1" x14ac:dyDescent="0.25">
      <c r="B28" t="s">
        <v>681</v>
      </c>
      <c r="C28" t="s">
        <v>729</v>
      </c>
      <c r="D28" t="s">
        <v>652</v>
      </c>
    </row>
    <row r="29" spans="2:11" x14ac:dyDescent="0.25">
      <c r="B29" t="s">
        <v>79</v>
      </c>
      <c r="C29">
        <v>500</v>
      </c>
      <c r="D29">
        <v>1000</v>
      </c>
      <c r="E29">
        <v>2000</v>
      </c>
      <c r="F29">
        <v>5000</v>
      </c>
      <c r="G29">
        <v>10000</v>
      </c>
      <c r="H29">
        <v>25000</v>
      </c>
    </row>
    <row r="30" spans="2:11" x14ac:dyDescent="0.25">
      <c r="B30">
        <v>106</v>
      </c>
      <c r="C30">
        <v>1.26</v>
      </c>
      <c r="D30">
        <v>2.52</v>
      </c>
      <c r="E30">
        <v>3.15</v>
      </c>
      <c r="F30">
        <v>6.3</v>
      </c>
      <c r="G30">
        <v>7.3</v>
      </c>
      <c r="H30">
        <v>8.3000000000000007</v>
      </c>
    </row>
    <row r="31" spans="2:11" x14ac:dyDescent="0.25">
      <c r="B31">
        <v>107</v>
      </c>
      <c r="C31">
        <v>1.26</v>
      </c>
      <c r="D31">
        <v>2.52</v>
      </c>
      <c r="E31">
        <v>3.15</v>
      </c>
      <c r="F31">
        <v>6.3</v>
      </c>
      <c r="G31">
        <v>7.3</v>
      </c>
      <c r="H31">
        <v>8.3000000000000007</v>
      </c>
    </row>
    <row r="32" spans="2:11" x14ac:dyDescent="0.25">
      <c r="B32">
        <v>110</v>
      </c>
      <c r="C32">
        <v>1.26</v>
      </c>
      <c r="D32">
        <v>2.52</v>
      </c>
      <c r="E32">
        <v>3.15</v>
      </c>
      <c r="F32">
        <v>6.3</v>
      </c>
      <c r="G32">
        <v>7.3</v>
      </c>
      <c r="H32">
        <v>8.3000000000000007</v>
      </c>
    </row>
    <row r="33" spans="2:8" x14ac:dyDescent="0.25">
      <c r="B33">
        <v>112</v>
      </c>
      <c r="C33">
        <v>1.26</v>
      </c>
      <c r="D33">
        <v>2.52</v>
      </c>
      <c r="E33">
        <v>3.15</v>
      </c>
      <c r="F33">
        <v>6.3</v>
      </c>
      <c r="G33">
        <v>7.3</v>
      </c>
      <c r="H33">
        <v>8.3000000000000007</v>
      </c>
    </row>
    <row r="34" spans="2:8" x14ac:dyDescent="0.25">
      <c r="B34" t="s">
        <v>93</v>
      </c>
      <c r="C34">
        <v>2.52</v>
      </c>
      <c r="D34">
        <v>4.41</v>
      </c>
      <c r="E34">
        <v>6.93</v>
      </c>
      <c r="F34">
        <v>13.86</v>
      </c>
      <c r="G34">
        <v>14.86</v>
      </c>
      <c r="H34">
        <v>15.86</v>
      </c>
    </row>
    <row r="35" spans="2:8" x14ac:dyDescent="0.25">
      <c r="B35">
        <v>119</v>
      </c>
      <c r="C35">
        <v>1.89</v>
      </c>
      <c r="D35">
        <v>3.15</v>
      </c>
      <c r="E35">
        <v>5.04</v>
      </c>
      <c r="F35">
        <v>10.08</v>
      </c>
      <c r="G35">
        <v>11.08</v>
      </c>
      <c r="H35">
        <v>12.08</v>
      </c>
    </row>
    <row r="36" spans="2:8" x14ac:dyDescent="0.25">
      <c r="B36">
        <v>120</v>
      </c>
      <c r="C36">
        <v>1.89</v>
      </c>
      <c r="D36">
        <v>3.15</v>
      </c>
      <c r="E36">
        <v>5.04</v>
      </c>
      <c r="F36">
        <v>10.08</v>
      </c>
      <c r="G36">
        <v>11.08</v>
      </c>
      <c r="H36">
        <v>12.08</v>
      </c>
    </row>
    <row r="37" spans="2:8" x14ac:dyDescent="0.25">
      <c r="B37">
        <v>132</v>
      </c>
      <c r="C37">
        <v>1.26</v>
      </c>
      <c r="D37">
        <v>2.52</v>
      </c>
      <c r="E37">
        <v>3.15</v>
      </c>
      <c r="F37">
        <v>6.3</v>
      </c>
      <c r="G37">
        <v>7.3</v>
      </c>
      <c r="H37">
        <v>8.3000000000000007</v>
      </c>
    </row>
    <row r="38" spans="2:8" x14ac:dyDescent="0.25">
      <c r="B38">
        <v>133</v>
      </c>
      <c r="C38">
        <v>2.52</v>
      </c>
      <c r="D38">
        <v>4.41</v>
      </c>
      <c r="E38">
        <v>6.93</v>
      </c>
      <c r="F38">
        <v>13.86</v>
      </c>
      <c r="G38">
        <v>14.86</v>
      </c>
      <c r="H38">
        <v>15.86</v>
      </c>
    </row>
    <row r="39" spans="2:8" x14ac:dyDescent="0.25">
      <c r="B39">
        <v>134</v>
      </c>
      <c r="C39">
        <v>1.89</v>
      </c>
      <c r="D39">
        <v>3.15</v>
      </c>
      <c r="E39">
        <v>5.04</v>
      </c>
      <c r="F39">
        <v>10.08</v>
      </c>
      <c r="G39">
        <v>11.08</v>
      </c>
      <c r="H39">
        <v>12.08</v>
      </c>
    </row>
    <row r="40" spans="2:8" x14ac:dyDescent="0.25">
      <c r="B40">
        <v>135</v>
      </c>
      <c r="C40">
        <v>1.89</v>
      </c>
      <c r="D40">
        <v>3.15</v>
      </c>
      <c r="E40">
        <v>5.04</v>
      </c>
      <c r="F40">
        <v>10.08</v>
      </c>
      <c r="G40">
        <v>11.08</v>
      </c>
      <c r="H40">
        <v>12.08</v>
      </c>
    </row>
    <row r="41" spans="2:8" x14ac:dyDescent="0.25">
      <c r="B41">
        <v>136</v>
      </c>
      <c r="C41">
        <v>1.89</v>
      </c>
      <c r="D41">
        <v>3.15</v>
      </c>
      <c r="E41">
        <v>5.04</v>
      </c>
      <c r="F41">
        <v>10.08</v>
      </c>
      <c r="G41">
        <v>11.08</v>
      </c>
      <c r="H41">
        <v>12.08</v>
      </c>
    </row>
    <row r="42" spans="2:8" x14ac:dyDescent="0.25">
      <c r="B42">
        <v>138</v>
      </c>
      <c r="C42">
        <v>1.26</v>
      </c>
      <c r="D42">
        <v>2.52</v>
      </c>
      <c r="E42">
        <v>3.15</v>
      </c>
      <c r="F42">
        <v>6.3</v>
      </c>
      <c r="G42">
        <v>7.3</v>
      </c>
      <c r="H42">
        <v>8.3000000000000007</v>
      </c>
    </row>
    <row r="43" spans="2:8" x14ac:dyDescent="0.25">
      <c r="B43">
        <v>139</v>
      </c>
      <c r="C43">
        <v>1.26</v>
      </c>
      <c r="D43">
        <v>2.52</v>
      </c>
      <c r="E43">
        <v>3.15</v>
      </c>
      <c r="F43">
        <v>6.3</v>
      </c>
      <c r="G43">
        <v>7.3</v>
      </c>
      <c r="H43">
        <v>8.3000000000000007</v>
      </c>
    </row>
    <row r="44" spans="2:8" x14ac:dyDescent="0.25">
      <c r="B44">
        <v>140</v>
      </c>
      <c r="C44">
        <v>1.26</v>
      </c>
      <c r="D44">
        <v>2.52</v>
      </c>
      <c r="E44">
        <v>3.15</v>
      </c>
      <c r="F44">
        <v>6.3</v>
      </c>
      <c r="G44">
        <v>7.3</v>
      </c>
      <c r="H44">
        <v>8.3000000000000007</v>
      </c>
    </row>
    <row r="45" spans="2:8" x14ac:dyDescent="0.25">
      <c r="B45">
        <v>141</v>
      </c>
      <c r="C45">
        <v>1.26</v>
      </c>
      <c r="D45">
        <v>2.52</v>
      </c>
      <c r="E45">
        <v>3.15</v>
      </c>
      <c r="F45">
        <v>6.3</v>
      </c>
      <c r="G45">
        <v>7.3</v>
      </c>
      <c r="H45">
        <v>8.3000000000000007</v>
      </c>
    </row>
    <row r="46" spans="2:8" x14ac:dyDescent="0.25">
      <c r="B46">
        <v>142</v>
      </c>
      <c r="C46">
        <v>1.26</v>
      </c>
      <c r="D46">
        <v>2.52</v>
      </c>
      <c r="E46">
        <v>3.15</v>
      </c>
      <c r="F46">
        <v>6.3</v>
      </c>
      <c r="G46">
        <v>7.3</v>
      </c>
      <c r="H46">
        <v>8.3000000000000007</v>
      </c>
    </row>
    <row r="47" spans="2:8" x14ac:dyDescent="0.25">
      <c r="B47">
        <v>143</v>
      </c>
      <c r="C47">
        <v>1.26</v>
      </c>
      <c r="D47">
        <v>2.52</v>
      </c>
      <c r="E47">
        <v>3.15</v>
      </c>
      <c r="F47">
        <v>6.3</v>
      </c>
      <c r="G47">
        <v>7.3</v>
      </c>
      <c r="H47">
        <v>8.3000000000000007</v>
      </c>
    </row>
    <row r="48" spans="2:8" x14ac:dyDescent="0.25">
      <c r="B48">
        <v>144</v>
      </c>
      <c r="C48">
        <v>1.26</v>
      </c>
      <c r="D48">
        <v>2.52</v>
      </c>
      <c r="E48">
        <v>3.15</v>
      </c>
      <c r="F48">
        <v>6.3</v>
      </c>
      <c r="G48">
        <v>7.3</v>
      </c>
      <c r="H48">
        <v>8.3000000000000007</v>
      </c>
    </row>
    <row r="49" spans="2:8" x14ac:dyDescent="0.25">
      <c r="B49">
        <v>145</v>
      </c>
      <c r="C49">
        <v>1.26</v>
      </c>
      <c r="D49">
        <v>2.52</v>
      </c>
      <c r="E49">
        <v>3.15</v>
      </c>
      <c r="F49">
        <v>6.3</v>
      </c>
      <c r="G49">
        <v>7.3</v>
      </c>
      <c r="H49">
        <v>8.3000000000000007</v>
      </c>
    </row>
    <row r="50" spans="2:8" x14ac:dyDescent="0.25">
      <c r="B50">
        <v>146</v>
      </c>
      <c r="C50">
        <v>1.26</v>
      </c>
      <c r="D50">
        <v>2.52</v>
      </c>
      <c r="E50">
        <v>3.15</v>
      </c>
      <c r="F50">
        <v>6.3</v>
      </c>
      <c r="G50">
        <v>7.3</v>
      </c>
      <c r="H50">
        <v>8.3000000000000007</v>
      </c>
    </row>
    <row r="51" spans="2:8" x14ac:dyDescent="0.25">
      <c r="B51">
        <v>147</v>
      </c>
      <c r="C51">
        <v>1.26</v>
      </c>
      <c r="D51">
        <v>2.52</v>
      </c>
      <c r="E51">
        <v>3.15</v>
      </c>
      <c r="F51">
        <v>6.3</v>
      </c>
      <c r="G51">
        <v>7.3</v>
      </c>
      <c r="H51">
        <v>8.3000000000000007</v>
      </c>
    </row>
    <row r="52" spans="2:8" x14ac:dyDescent="0.25">
      <c r="B52">
        <v>148</v>
      </c>
      <c r="C52">
        <v>1.26</v>
      </c>
      <c r="D52">
        <v>2.52</v>
      </c>
      <c r="E52">
        <v>3.15</v>
      </c>
      <c r="F52">
        <v>6.3</v>
      </c>
      <c r="G52">
        <v>7.3</v>
      </c>
      <c r="H52">
        <v>8.3000000000000007</v>
      </c>
    </row>
    <row r="53" spans="2:8" x14ac:dyDescent="0.25">
      <c r="B53">
        <v>149</v>
      </c>
      <c r="C53">
        <v>1.26</v>
      </c>
      <c r="D53">
        <v>2.52</v>
      </c>
      <c r="E53">
        <v>3.15</v>
      </c>
      <c r="F53">
        <v>6.3</v>
      </c>
      <c r="G53">
        <v>7.3</v>
      </c>
      <c r="H53">
        <v>8.3000000000000007</v>
      </c>
    </row>
    <row r="54" spans="2:8" x14ac:dyDescent="0.25">
      <c r="B54">
        <v>151</v>
      </c>
      <c r="C54">
        <v>1.26</v>
      </c>
      <c r="D54">
        <v>2.52</v>
      </c>
      <c r="E54">
        <v>3.15</v>
      </c>
      <c r="F54">
        <v>6.3</v>
      </c>
      <c r="G54">
        <v>7.3</v>
      </c>
      <c r="H54">
        <v>8.3000000000000007</v>
      </c>
    </row>
    <row r="55" spans="2:8" x14ac:dyDescent="0.25">
      <c r="B55">
        <v>152</v>
      </c>
      <c r="C55">
        <v>1.26</v>
      </c>
      <c r="D55">
        <v>2.52</v>
      </c>
      <c r="E55">
        <v>3.15</v>
      </c>
      <c r="F55">
        <v>6.3</v>
      </c>
      <c r="G55">
        <v>7.3</v>
      </c>
      <c r="H55">
        <v>8.3000000000000007</v>
      </c>
    </row>
    <row r="56" spans="2:8" x14ac:dyDescent="0.25">
      <c r="B56">
        <v>153</v>
      </c>
      <c r="C56">
        <v>1.26</v>
      </c>
      <c r="D56">
        <v>2.52</v>
      </c>
      <c r="E56">
        <v>3.15</v>
      </c>
      <c r="F56">
        <v>6.3</v>
      </c>
      <c r="G56">
        <v>7.3</v>
      </c>
      <c r="H56">
        <v>8.3000000000000007</v>
      </c>
    </row>
    <row r="57" spans="2:8" x14ac:dyDescent="0.25">
      <c r="B57">
        <v>154</v>
      </c>
      <c r="C57">
        <v>1.26</v>
      </c>
      <c r="D57">
        <v>2.52</v>
      </c>
      <c r="E57">
        <v>3.15</v>
      </c>
      <c r="F57">
        <v>6.3</v>
      </c>
      <c r="G57">
        <v>7.3</v>
      </c>
      <c r="H57">
        <v>8.3000000000000007</v>
      </c>
    </row>
    <row r="58" spans="2:8" x14ac:dyDescent="0.25">
      <c r="B58">
        <v>155</v>
      </c>
      <c r="C58">
        <v>1.26</v>
      </c>
      <c r="D58">
        <v>2.52</v>
      </c>
      <c r="E58">
        <v>3.15</v>
      </c>
      <c r="F58">
        <v>6.3</v>
      </c>
      <c r="G58">
        <v>7.3</v>
      </c>
      <c r="H58">
        <v>8.3000000000000007</v>
      </c>
    </row>
    <row r="59" spans="2:8" x14ac:dyDescent="0.25">
      <c r="B59">
        <v>156</v>
      </c>
      <c r="C59">
        <v>1.26</v>
      </c>
      <c r="D59">
        <v>2.52</v>
      </c>
      <c r="E59">
        <v>3.15</v>
      </c>
      <c r="F59">
        <v>6.3</v>
      </c>
      <c r="G59">
        <v>7.3</v>
      </c>
      <c r="H59">
        <v>8.3000000000000007</v>
      </c>
    </row>
    <row r="60" spans="2:8" x14ac:dyDescent="0.25">
      <c r="B60">
        <v>157</v>
      </c>
      <c r="C60">
        <v>1.26</v>
      </c>
      <c r="D60">
        <v>2.52</v>
      </c>
      <c r="E60">
        <v>3.15</v>
      </c>
      <c r="F60">
        <v>6.3</v>
      </c>
      <c r="G60">
        <v>7.3</v>
      </c>
      <c r="H60">
        <v>8.3000000000000007</v>
      </c>
    </row>
    <row r="61" spans="2:8" x14ac:dyDescent="0.25">
      <c r="B61">
        <v>158</v>
      </c>
      <c r="C61">
        <v>1.26</v>
      </c>
      <c r="D61">
        <v>2.52</v>
      </c>
      <c r="E61">
        <v>3.15</v>
      </c>
      <c r="F61">
        <v>6.3</v>
      </c>
      <c r="G61">
        <v>7.3</v>
      </c>
      <c r="H61">
        <v>8.3000000000000007</v>
      </c>
    </row>
    <row r="62" spans="2:8" x14ac:dyDescent="0.25">
      <c r="B62">
        <v>159</v>
      </c>
      <c r="C62">
        <v>1.26</v>
      </c>
      <c r="D62">
        <v>2.52</v>
      </c>
      <c r="E62">
        <v>3.15</v>
      </c>
      <c r="F62">
        <v>6.3</v>
      </c>
      <c r="G62">
        <v>7.3</v>
      </c>
      <c r="H62">
        <v>8.3000000000000007</v>
      </c>
    </row>
    <row r="63" spans="2:8" x14ac:dyDescent="0.25">
      <c r="B63" t="s">
        <v>139</v>
      </c>
      <c r="C63">
        <v>1.26</v>
      </c>
      <c r="D63">
        <v>2.52</v>
      </c>
      <c r="E63">
        <v>3.15</v>
      </c>
      <c r="F63">
        <v>6.3</v>
      </c>
      <c r="G63">
        <v>7.3</v>
      </c>
      <c r="H63">
        <v>8.3000000000000007</v>
      </c>
    </row>
    <row r="64" spans="2:8" x14ac:dyDescent="0.25">
      <c r="B64" t="s">
        <v>96</v>
      </c>
      <c r="C64">
        <v>1.26</v>
      </c>
      <c r="D64">
        <v>2.52</v>
      </c>
      <c r="E64">
        <v>3.15</v>
      </c>
      <c r="F64">
        <v>6.3</v>
      </c>
      <c r="G64">
        <v>7.3</v>
      </c>
      <c r="H64">
        <v>8.3000000000000007</v>
      </c>
    </row>
    <row r="65" spans="2:8" x14ac:dyDescent="0.25">
      <c r="B65" t="s">
        <v>82</v>
      </c>
      <c r="C65">
        <v>1.26</v>
      </c>
      <c r="D65">
        <v>2.52</v>
      </c>
      <c r="E65">
        <v>3.15</v>
      </c>
      <c r="F65">
        <v>6.3</v>
      </c>
      <c r="G65">
        <v>7.3</v>
      </c>
      <c r="H65">
        <v>8.3000000000000007</v>
      </c>
    </row>
    <row r="66" spans="2:8" x14ac:dyDescent="0.25">
      <c r="B66" t="s">
        <v>141</v>
      </c>
      <c r="C66">
        <v>1.26</v>
      </c>
      <c r="D66">
        <v>2.52</v>
      </c>
      <c r="E66">
        <v>3.15</v>
      </c>
      <c r="F66">
        <v>6.3</v>
      </c>
      <c r="G66">
        <v>7.3</v>
      </c>
      <c r="H66">
        <v>8.3000000000000007</v>
      </c>
    </row>
    <row r="67" spans="2:8" x14ac:dyDescent="0.25">
      <c r="B67" t="s">
        <v>143</v>
      </c>
      <c r="C67">
        <v>1.26</v>
      </c>
      <c r="D67">
        <v>2.52</v>
      </c>
      <c r="E67">
        <v>3.15</v>
      </c>
      <c r="F67">
        <v>6.3</v>
      </c>
      <c r="G67">
        <v>7.3</v>
      </c>
      <c r="H67">
        <v>8.3000000000000007</v>
      </c>
    </row>
    <row r="68" spans="2:8" x14ac:dyDescent="0.25">
      <c r="B68" t="s">
        <v>144</v>
      </c>
      <c r="C68">
        <v>1.26</v>
      </c>
      <c r="D68">
        <v>2.52</v>
      </c>
      <c r="E68">
        <v>3.15</v>
      </c>
      <c r="F68">
        <v>6.3</v>
      </c>
      <c r="G68">
        <v>7.3</v>
      </c>
      <c r="H68">
        <v>8.3000000000000007</v>
      </c>
    </row>
    <row r="69" spans="2:8" x14ac:dyDescent="0.25">
      <c r="B69" t="s">
        <v>108</v>
      </c>
      <c r="C69">
        <v>1.26</v>
      </c>
      <c r="D69">
        <v>2.52</v>
      </c>
      <c r="E69">
        <v>3.15</v>
      </c>
      <c r="F69">
        <v>6.3</v>
      </c>
      <c r="G69">
        <v>7.3</v>
      </c>
      <c r="H69">
        <v>8.3000000000000007</v>
      </c>
    </row>
    <row r="70" spans="2:8" x14ac:dyDescent="0.25">
      <c r="B70" t="s">
        <v>146</v>
      </c>
      <c r="C70">
        <v>1.26</v>
      </c>
      <c r="D70">
        <v>2.52</v>
      </c>
      <c r="E70">
        <v>3.78</v>
      </c>
      <c r="F70">
        <v>7.56</v>
      </c>
      <c r="G70">
        <v>8.3000000000000007</v>
      </c>
      <c r="H70">
        <v>9.3000000000000007</v>
      </c>
    </row>
    <row r="71" spans="2:8" x14ac:dyDescent="0.25">
      <c r="B71" t="s">
        <v>110</v>
      </c>
      <c r="C71">
        <v>1.26</v>
      </c>
      <c r="D71">
        <v>2.52</v>
      </c>
      <c r="E71">
        <v>3.78</v>
      </c>
      <c r="F71">
        <v>7.56</v>
      </c>
      <c r="G71">
        <v>8.3000000000000007</v>
      </c>
      <c r="H71">
        <v>9.3000000000000007</v>
      </c>
    </row>
    <row r="72" spans="2:8" x14ac:dyDescent="0.25">
      <c r="B72" t="s">
        <v>148</v>
      </c>
      <c r="C72">
        <v>1.26</v>
      </c>
      <c r="D72">
        <v>2.52</v>
      </c>
      <c r="E72">
        <v>3.15</v>
      </c>
      <c r="F72">
        <v>6.3</v>
      </c>
      <c r="G72">
        <v>7.3</v>
      </c>
      <c r="H72">
        <v>8.3000000000000007</v>
      </c>
    </row>
    <row r="73" spans="2:8" x14ac:dyDescent="0.25">
      <c r="B73" t="s">
        <v>149</v>
      </c>
      <c r="C73">
        <v>1.26</v>
      </c>
      <c r="D73">
        <v>2.52</v>
      </c>
      <c r="E73">
        <v>3.15</v>
      </c>
      <c r="F73">
        <v>6.3</v>
      </c>
      <c r="G73">
        <v>7.3</v>
      </c>
      <c r="H73">
        <v>8.3000000000000007</v>
      </c>
    </row>
    <row r="74" spans="2:8" x14ac:dyDescent="0.25">
      <c r="B74" t="s">
        <v>150</v>
      </c>
      <c r="C74">
        <v>1.26</v>
      </c>
      <c r="D74">
        <v>2.52</v>
      </c>
      <c r="E74">
        <v>3.15</v>
      </c>
      <c r="F74">
        <v>6.3</v>
      </c>
      <c r="G74">
        <v>7.3</v>
      </c>
      <c r="H74">
        <v>8.3000000000000007</v>
      </c>
    </row>
    <row r="75" spans="2:8" x14ac:dyDescent="0.25">
      <c r="B75" t="s">
        <v>101</v>
      </c>
      <c r="C75">
        <v>1.26</v>
      </c>
      <c r="D75">
        <v>2.52</v>
      </c>
      <c r="E75">
        <v>3.15</v>
      </c>
      <c r="F75">
        <v>6.3</v>
      </c>
      <c r="G75">
        <v>7.3</v>
      </c>
      <c r="H75">
        <v>8.3000000000000007</v>
      </c>
    </row>
    <row r="76" spans="2:8" x14ac:dyDescent="0.25">
      <c r="B76" t="s">
        <v>152</v>
      </c>
      <c r="C76">
        <v>1.26</v>
      </c>
      <c r="D76">
        <v>2.52</v>
      </c>
      <c r="E76">
        <v>3.15</v>
      </c>
      <c r="F76">
        <v>6.3</v>
      </c>
      <c r="G76">
        <v>7.3</v>
      </c>
      <c r="H76">
        <v>8.3000000000000007</v>
      </c>
    </row>
    <row r="77" spans="2:8" x14ac:dyDescent="0.25">
      <c r="B77" t="s">
        <v>153</v>
      </c>
      <c r="C77">
        <v>1.26</v>
      </c>
      <c r="D77">
        <v>2.52</v>
      </c>
      <c r="E77">
        <v>3.15</v>
      </c>
      <c r="F77">
        <v>6.3</v>
      </c>
      <c r="G77">
        <v>7.3</v>
      </c>
      <c r="H77">
        <v>8.3000000000000007</v>
      </c>
    </row>
    <row r="78" spans="2:8" x14ac:dyDescent="0.25">
      <c r="B78" t="s">
        <v>154</v>
      </c>
      <c r="C78">
        <v>1.26</v>
      </c>
      <c r="D78">
        <v>2.52</v>
      </c>
      <c r="E78">
        <v>3.15</v>
      </c>
      <c r="F78">
        <v>6.3</v>
      </c>
      <c r="G78">
        <v>7.3</v>
      </c>
      <c r="H78">
        <v>8.3000000000000007</v>
      </c>
    </row>
    <row r="79" spans="2:8" x14ac:dyDescent="0.25">
      <c r="B79" t="s">
        <v>156</v>
      </c>
      <c r="C79">
        <v>1.26</v>
      </c>
      <c r="D79">
        <v>2.52</v>
      </c>
      <c r="E79">
        <v>3.15</v>
      </c>
      <c r="F79">
        <v>6.3</v>
      </c>
      <c r="G79">
        <v>7.3</v>
      </c>
      <c r="H79">
        <v>8.3000000000000007</v>
      </c>
    </row>
    <row r="80" spans="2:8" x14ac:dyDescent="0.25">
      <c r="B80" t="s">
        <v>106</v>
      </c>
      <c r="C80">
        <v>1.26</v>
      </c>
      <c r="D80">
        <v>2.52</v>
      </c>
      <c r="E80">
        <v>3.15</v>
      </c>
      <c r="F80">
        <v>6.3</v>
      </c>
      <c r="G80">
        <v>7.3</v>
      </c>
      <c r="H80">
        <v>8.3000000000000007</v>
      </c>
    </row>
    <row r="81" spans="2:8" x14ac:dyDescent="0.25">
      <c r="B81" t="s">
        <v>157</v>
      </c>
      <c r="C81">
        <v>1.26</v>
      </c>
      <c r="D81">
        <v>2.52</v>
      </c>
      <c r="E81">
        <v>3.15</v>
      </c>
      <c r="F81">
        <v>6.3</v>
      </c>
      <c r="G81">
        <v>7.3</v>
      </c>
      <c r="H81">
        <v>8.3000000000000007</v>
      </c>
    </row>
    <row r="82" spans="2:8" x14ac:dyDescent="0.25">
      <c r="B82" t="s">
        <v>158</v>
      </c>
      <c r="C82">
        <v>1.26</v>
      </c>
      <c r="D82">
        <v>2.52</v>
      </c>
      <c r="E82">
        <v>3.15</v>
      </c>
      <c r="F82">
        <v>6.3</v>
      </c>
      <c r="G82">
        <v>7.3</v>
      </c>
      <c r="H82">
        <v>8.3000000000000007</v>
      </c>
    </row>
    <row r="83" spans="2:8" x14ac:dyDescent="0.25">
      <c r="B83" t="s">
        <v>159</v>
      </c>
      <c r="C83">
        <v>1.26</v>
      </c>
      <c r="D83">
        <v>2.52</v>
      </c>
      <c r="E83">
        <v>3.15</v>
      </c>
      <c r="F83">
        <v>6.3</v>
      </c>
      <c r="G83">
        <v>7.3</v>
      </c>
      <c r="H83">
        <v>8.3000000000000007</v>
      </c>
    </row>
    <row r="84" spans="2:8" x14ac:dyDescent="0.25">
      <c r="B84" t="s">
        <v>160</v>
      </c>
      <c r="C84">
        <v>1.26</v>
      </c>
      <c r="D84">
        <v>2.52</v>
      </c>
      <c r="E84">
        <v>3.15</v>
      </c>
      <c r="F84">
        <v>6.3</v>
      </c>
      <c r="G84">
        <v>7.3</v>
      </c>
      <c r="H84">
        <v>8.3000000000000007</v>
      </c>
    </row>
    <row r="85" spans="2:8" x14ac:dyDescent="0.25">
      <c r="B85" t="s">
        <v>85</v>
      </c>
      <c r="C85">
        <v>1.26</v>
      </c>
      <c r="D85">
        <v>2.52</v>
      </c>
      <c r="E85">
        <v>3.15</v>
      </c>
      <c r="F85">
        <v>6.3</v>
      </c>
      <c r="G85">
        <v>7.3</v>
      </c>
      <c r="H85">
        <v>8.3000000000000007</v>
      </c>
    </row>
    <row r="86" spans="2:8" x14ac:dyDescent="0.25">
      <c r="B86" t="s">
        <v>161</v>
      </c>
      <c r="C86">
        <v>1.26</v>
      </c>
      <c r="D86">
        <v>2.52</v>
      </c>
      <c r="E86">
        <v>3.15</v>
      </c>
      <c r="F86">
        <v>6.3</v>
      </c>
      <c r="G86">
        <v>7.3</v>
      </c>
      <c r="H86">
        <v>8.3000000000000007</v>
      </c>
    </row>
    <row r="87" spans="2:8" x14ac:dyDescent="0.25">
      <c r="B87" t="s">
        <v>163</v>
      </c>
      <c r="C87">
        <v>1.26</v>
      </c>
      <c r="D87">
        <v>2.52</v>
      </c>
      <c r="E87">
        <v>3.15</v>
      </c>
      <c r="F87">
        <v>6.3</v>
      </c>
      <c r="G87">
        <v>7.3</v>
      </c>
      <c r="H87">
        <v>8.3000000000000007</v>
      </c>
    </row>
    <row r="88" spans="2:8" x14ac:dyDescent="0.25">
      <c r="B88" t="s">
        <v>164</v>
      </c>
      <c r="C88">
        <v>1.26</v>
      </c>
      <c r="D88">
        <v>2.52</v>
      </c>
      <c r="E88">
        <v>3.15</v>
      </c>
      <c r="F88">
        <v>6.3</v>
      </c>
      <c r="G88">
        <v>7.3</v>
      </c>
      <c r="H88">
        <v>8.3000000000000007</v>
      </c>
    </row>
    <row r="89" spans="2:8" x14ac:dyDescent="0.25">
      <c r="B89" t="s">
        <v>165</v>
      </c>
      <c r="C89">
        <v>1.26</v>
      </c>
      <c r="D89">
        <v>2.52</v>
      </c>
      <c r="E89">
        <v>3.15</v>
      </c>
      <c r="F89">
        <v>6.3</v>
      </c>
      <c r="G89">
        <v>7.3</v>
      </c>
      <c r="H89">
        <v>8.3000000000000007</v>
      </c>
    </row>
    <row r="90" spans="2:8" x14ac:dyDescent="0.25">
      <c r="B90" t="s">
        <v>92</v>
      </c>
      <c r="C90">
        <v>1.26</v>
      </c>
      <c r="D90">
        <v>2.52</v>
      </c>
      <c r="E90">
        <v>3.15</v>
      </c>
      <c r="F90">
        <v>6.3</v>
      </c>
      <c r="G90">
        <v>7.3</v>
      </c>
      <c r="H90">
        <v>8.3000000000000007</v>
      </c>
    </row>
    <row r="91" spans="2:8" x14ac:dyDescent="0.25">
      <c r="B91" t="s">
        <v>94</v>
      </c>
      <c r="C91">
        <v>1.26</v>
      </c>
      <c r="D91">
        <v>2.52</v>
      </c>
      <c r="E91">
        <v>3.15</v>
      </c>
      <c r="F91">
        <v>6.3</v>
      </c>
      <c r="G91">
        <v>7.3</v>
      </c>
      <c r="H91">
        <v>8.3000000000000007</v>
      </c>
    </row>
    <row r="92" spans="2:8" x14ac:dyDescent="0.25">
      <c r="B92" t="s">
        <v>166</v>
      </c>
      <c r="C92">
        <v>1.26</v>
      </c>
      <c r="D92">
        <v>2.52</v>
      </c>
      <c r="E92">
        <v>3.15</v>
      </c>
      <c r="F92">
        <v>6.3</v>
      </c>
      <c r="G92">
        <v>7.3</v>
      </c>
      <c r="H92">
        <v>8.3000000000000007</v>
      </c>
    </row>
    <row r="93" spans="2:8" x14ac:dyDescent="0.25">
      <c r="B93" t="s">
        <v>168</v>
      </c>
      <c r="C93">
        <v>1.26</v>
      </c>
      <c r="D93">
        <v>2.52</v>
      </c>
      <c r="E93">
        <v>3.15</v>
      </c>
      <c r="F93">
        <v>6.3</v>
      </c>
      <c r="G93">
        <v>7.3</v>
      </c>
      <c r="H93">
        <v>8.3000000000000007</v>
      </c>
    </row>
    <row r="94" spans="2:8" x14ac:dyDescent="0.25">
      <c r="B94" t="s">
        <v>169</v>
      </c>
      <c r="C94">
        <v>1.26</v>
      </c>
      <c r="D94">
        <v>2.52</v>
      </c>
      <c r="E94">
        <v>3.15</v>
      </c>
      <c r="F94">
        <v>6.3</v>
      </c>
      <c r="G94">
        <v>7.3</v>
      </c>
      <c r="H94">
        <v>8.3000000000000007</v>
      </c>
    </row>
    <row r="95" spans="2:8" x14ac:dyDescent="0.25">
      <c r="B95" t="s">
        <v>170</v>
      </c>
      <c r="C95">
        <v>1.26</v>
      </c>
      <c r="D95">
        <v>2.52</v>
      </c>
      <c r="E95">
        <v>3.15</v>
      </c>
      <c r="F95">
        <v>6.3</v>
      </c>
      <c r="G95">
        <v>7.3</v>
      </c>
      <c r="H95">
        <v>8.3000000000000007</v>
      </c>
    </row>
    <row r="96" spans="2:8" x14ac:dyDescent="0.25">
      <c r="B96" t="s">
        <v>151</v>
      </c>
      <c r="C96">
        <v>1.26</v>
      </c>
      <c r="D96">
        <v>2.52</v>
      </c>
      <c r="E96">
        <v>3.15</v>
      </c>
      <c r="F96">
        <v>6.3</v>
      </c>
      <c r="G96">
        <v>7.3</v>
      </c>
      <c r="H96">
        <v>8.3000000000000007</v>
      </c>
    </row>
    <row r="97" spans="2:12" x14ac:dyDescent="0.25">
      <c r="B97" t="s">
        <v>172</v>
      </c>
      <c r="C97">
        <v>1.26</v>
      </c>
      <c r="D97">
        <v>2.52</v>
      </c>
      <c r="E97">
        <v>3.15</v>
      </c>
      <c r="F97">
        <v>6.3</v>
      </c>
      <c r="G97">
        <v>7.3</v>
      </c>
      <c r="H97">
        <v>8.3000000000000007</v>
      </c>
    </row>
    <row r="98" spans="2:12" x14ac:dyDescent="0.25">
      <c r="B98" t="s">
        <v>173</v>
      </c>
      <c r="C98">
        <v>1.26</v>
      </c>
      <c r="D98">
        <v>2.52</v>
      </c>
      <c r="E98">
        <v>3.15</v>
      </c>
      <c r="F98">
        <v>6.3</v>
      </c>
      <c r="G98">
        <v>7.3</v>
      </c>
      <c r="H98">
        <v>8.3000000000000007</v>
      </c>
    </row>
    <row r="99" spans="2:12" x14ac:dyDescent="0.25">
      <c r="B99" t="s">
        <v>174</v>
      </c>
      <c r="C99">
        <v>1.26</v>
      </c>
      <c r="D99">
        <v>2.52</v>
      </c>
      <c r="E99">
        <v>3.15</v>
      </c>
      <c r="F99">
        <v>6.3</v>
      </c>
      <c r="G99">
        <v>7.3</v>
      </c>
      <c r="H99">
        <v>8.3000000000000007</v>
      </c>
    </row>
    <row r="103" spans="2:12" ht="15.75" thickBot="1" x14ac:dyDescent="0.3">
      <c r="B103" t="s">
        <v>536</v>
      </c>
    </row>
    <row r="104" spans="2:12" ht="15.75" thickTop="1" x14ac:dyDescent="0.25"/>
    <row r="106" spans="2:12" x14ac:dyDescent="0.25">
      <c r="B106" t="s">
        <v>764</v>
      </c>
      <c r="C106" t="s">
        <v>360</v>
      </c>
      <c r="D106" t="s">
        <v>60</v>
      </c>
      <c r="E106" t="s">
        <v>182</v>
      </c>
      <c r="F106" t="s">
        <v>185</v>
      </c>
      <c r="G106" t="s">
        <v>63</v>
      </c>
      <c r="I106" t="s">
        <v>68</v>
      </c>
      <c r="J106" t="s">
        <v>177</v>
      </c>
      <c r="K106" t="s">
        <v>69</v>
      </c>
      <c r="L106" t="s">
        <v>177</v>
      </c>
    </row>
    <row r="107" spans="2:12" x14ac:dyDescent="0.25">
      <c r="B107" t="s">
        <v>405</v>
      </c>
      <c r="C107" t="s">
        <v>406</v>
      </c>
      <c r="D107" t="s">
        <v>406</v>
      </c>
      <c r="E107">
        <v>41487</v>
      </c>
      <c r="F107" t="s">
        <v>67</v>
      </c>
      <c r="G107" t="s">
        <v>421</v>
      </c>
      <c r="I107" t="s">
        <v>73</v>
      </c>
      <c r="J107" t="s">
        <v>407</v>
      </c>
      <c r="K107" t="s">
        <v>74</v>
      </c>
      <c r="L107" t="s">
        <v>407</v>
      </c>
    </row>
    <row r="108" spans="2:12" x14ac:dyDescent="0.25">
      <c r="I108" t="s">
        <v>200</v>
      </c>
      <c r="J108" t="s">
        <v>408</v>
      </c>
      <c r="K108" t="s">
        <v>409</v>
      </c>
      <c r="L108" t="s">
        <v>410</v>
      </c>
    </row>
    <row r="111" spans="2:12" x14ac:dyDescent="0.25">
      <c r="B111" s="11" t="s">
        <v>790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2:12" x14ac:dyDescent="0.25">
      <c r="B112" t="s">
        <v>681</v>
      </c>
      <c r="C112" t="s">
        <v>729</v>
      </c>
      <c r="D112" t="s">
        <v>652</v>
      </c>
    </row>
    <row r="113" spans="2:12" x14ac:dyDescent="0.25">
      <c r="B113" t="s">
        <v>765</v>
      </c>
      <c r="C113" t="s">
        <v>767</v>
      </c>
      <c r="D113" t="s">
        <v>786</v>
      </c>
      <c r="E113" t="s">
        <v>766</v>
      </c>
    </row>
    <row r="114" spans="2:12" x14ac:dyDescent="0.25">
      <c r="B114" t="s">
        <v>547</v>
      </c>
      <c r="C114" t="s">
        <v>787</v>
      </c>
      <c r="D114" t="s">
        <v>557</v>
      </c>
      <c r="E114" t="s">
        <v>788</v>
      </c>
    </row>
    <row r="115" spans="2:12" x14ac:dyDescent="0.25">
      <c r="C115" t="s">
        <v>792</v>
      </c>
      <c r="E115" t="s">
        <v>789</v>
      </c>
    </row>
    <row r="116" spans="2:12" x14ac:dyDescent="0.25">
      <c r="B116" s="11" t="s">
        <v>649</v>
      </c>
      <c r="C116" s="11">
        <v>1</v>
      </c>
      <c r="D116" s="11"/>
      <c r="E116" s="11">
        <v>2</v>
      </c>
      <c r="F116" s="11"/>
      <c r="G116" s="11" t="s">
        <v>413</v>
      </c>
      <c r="H116" s="11"/>
      <c r="I116" s="11" t="s">
        <v>414</v>
      </c>
      <c r="J116" s="11"/>
      <c r="K116" s="11" t="s">
        <v>415</v>
      </c>
      <c r="L116" s="11"/>
    </row>
    <row r="117" spans="2:12" x14ac:dyDescent="0.25">
      <c r="B117" s="11"/>
      <c r="C117" t="s">
        <v>411</v>
      </c>
      <c r="D117" t="s">
        <v>412</v>
      </c>
      <c r="E117" t="s">
        <v>411</v>
      </c>
      <c r="F117" t="s">
        <v>412</v>
      </c>
      <c r="G117" t="s">
        <v>411</v>
      </c>
      <c r="H117" t="s">
        <v>412</v>
      </c>
      <c r="I117" t="s">
        <v>411</v>
      </c>
      <c r="J117" t="s">
        <v>412</v>
      </c>
      <c r="K117" t="s">
        <v>411</v>
      </c>
      <c r="L117" t="s">
        <v>412</v>
      </c>
    </row>
    <row r="118" spans="2:12" x14ac:dyDescent="0.25">
      <c r="B118">
        <v>10000</v>
      </c>
      <c r="C118">
        <v>20</v>
      </c>
      <c r="D118">
        <v>10</v>
      </c>
      <c r="E118">
        <v>90</v>
      </c>
      <c r="F118">
        <v>50</v>
      </c>
      <c r="G118">
        <v>155</v>
      </c>
      <c r="H118">
        <v>222</v>
      </c>
      <c r="I118">
        <v>363</v>
      </c>
      <c r="J118">
        <v>320</v>
      </c>
      <c r="K118">
        <v>400</v>
      </c>
      <c r="L118">
        <v>378</v>
      </c>
    </row>
    <row r="119" spans="2:12" x14ac:dyDescent="0.25">
      <c r="B119">
        <v>15000</v>
      </c>
      <c r="C119">
        <v>40</v>
      </c>
      <c r="D119">
        <v>20</v>
      </c>
      <c r="E119">
        <v>115</v>
      </c>
      <c r="F119">
        <v>60</v>
      </c>
      <c r="G119">
        <v>178</v>
      </c>
      <c r="H119">
        <v>260</v>
      </c>
      <c r="I119">
        <v>378</v>
      </c>
      <c r="J119">
        <v>330</v>
      </c>
      <c r="K119">
        <v>433</v>
      </c>
      <c r="L119">
        <v>400</v>
      </c>
    </row>
    <row r="120" spans="2:12" x14ac:dyDescent="0.25">
      <c r="B120">
        <v>20000</v>
      </c>
      <c r="C120">
        <v>58</v>
      </c>
      <c r="D120">
        <v>40</v>
      </c>
      <c r="E120">
        <v>135</v>
      </c>
      <c r="F120">
        <v>70</v>
      </c>
      <c r="G120">
        <v>200</v>
      </c>
      <c r="H120">
        <v>285</v>
      </c>
      <c r="I120">
        <v>400</v>
      </c>
      <c r="J120">
        <v>340</v>
      </c>
      <c r="K120">
        <v>450</v>
      </c>
      <c r="L120">
        <v>433</v>
      </c>
    </row>
    <row r="121" spans="2:12" x14ac:dyDescent="0.25">
      <c r="B121">
        <v>25000</v>
      </c>
      <c r="C121">
        <v>75</v>
      </c>
      <c r="D121">
        <v>58</v>
      </c>
      <c r="E121">
        <v>155</v>
      </c>
      <c r="F121">
        <v>80</v>
      </c>
      <c r="G121">
        <v>222</v>
      </c>
      <c r="H121">
        <v>300</v>
      </c>
      <c r="I121">
        <v>433</v>
      </c>
      <c r="J121">
        <v>360</v>
      </c>
      <c r="K121">
        <v>470</v>
      </c>
      <c r="L121">
        <v>450</v>
      </c>
    </row>
    <row r="122" spans="2:12" x14ac:dyDescent="0.25">
      <c r="B122">
        <v>30000</v>
      </c>
      <c r="C122">
        <v>90</v>
      </c>
      <c r="D122">
        <v>75</v>
      </c>
      <c r="E122">
        <v>178</v>
      </c>
      <c r="F122">
        <v>90</v>
      </c>
      <c r="G122">
        <v>260</v>
      </c>
      <c r="H122">
        <v>324</v>
      </c>
      <c r="I122">
        <v>450</v>
      </c>
      <c r="J122">
        <v>378</v>
      </c>
      <c r="K122">
        <v>500</v>
      </c>
      <c r="L122">
        <v>470</v>
      </c>
    </row>
    <row r="123" spans="2:12" x14ac:dyDescent="0.25">
      <c r="B123">
        <v>50000</v>
      </c>
      <c r="C123">
        <v>115</v>
      </c>
      <c r="D123">
        <v>90</v>
      </c>
      <c r="E123">
        <v>200</v>
      </c>
      <c r="F123">
        <v>115</v>
      </c>
      <c r="G123">
        <v>285</v>
      </c>
      <c r="H123">
        <v>339</v>
      </c>
      <c r="I123">
        <v>470</v>
      </c>
      <c r="J123">
        <v>400</v>
      </c>
      <c r="K123">
        <v>550</v>
      </c>
      <c r="L123">
        <v>500</v>
      </c>
    </row>
    <row r="124" spans="2:12" x14ac:dyDescent="0.25">
      <c r="B124">
        <v>60000</v>
      </c>
      <c r="C124">
        <v>135</v>
      </c>
      <c r="D124">
        <v>115</v>
      </c>
      <c r="E124">
        <v>222</v>
      </c>
      <c r="F124">
        <v>135</v>
      </c>
      <c r="G124">
        <v>300</v>
      </c>
      <c r="H124">
        <v>363</v>
      </c>
      <c r="I124">
        <v>500</v>
      </c>
      <c r="J124">
        <v>433</v>
      </c>
      <c r="K124">
        <v>575</v>
      </c>
      <c r="L124">
        <v>550</v>
      </c>
    </row>
    <row r="125" spans="2:12" x14ac:dyDescent="0.25">
      <c r="B125">
        <v>75000</v>
      </c>
      <c r="C125">
        <v>155</v>
      </c>
      <c r="D125">
        <v>135</v>
      </c>
      <c r="E125">
        <v>260</v>
      </c>
      <c r="F125">
        <v>155</v>
      </c>
      <c r="G125">
        <v>324</v>
      </c>
      <c r="H125">
        <v>378</v>
      </c>
      <c r="I125">
        <v>550</v>
      </c>
      <c r="J125">
        <v>450</v>
      </c>
      <c r="K125">
        <v>600</v>
      </c>
      <c r="L125">
        <v>575</v>
      </c>
    </row>
    <row r="126" spans="2:12" x14ac:dyDescent="0.25">
      <c r="B126">
        <v>100000</v>
      </c>
      <c r="C126">
        <v>178</v>
      </c>
      <c r="D126">
        <v>155</v>
      </c>
      <c r="E126">
        <v>285</v>
      </c>
      <c r="F126">
        <v>178</v>
      </c>
      <c r="G126">
        <v>339</v>
      </c>
      <c r="H126">
        <v>400</v>
      </c>
      <c r="I126">
        <v>575</v>
      </c>
      <c r="J126">
        <v>470</v>
      </c>
      <c r="K126">
        <v>625</v>
      </c>
      <c r="L126">
        <v>600</v>
      </c>
    </row>
    <row r="127" spans="2:12" x14ac:dyDescent="0.25">
      <c r="B127">
        <v>125000</v>
      </c>
      <c r="C127">
        <v>200</v>
      </c>
      <c r="D127">
        <v>178</v>
      </c>
      <c r="E127">
        <v>300</v>
      </c>
      <c r="F127">
        <v>200</v>
      </c>
      <c r="G127">
        <v>363</v>
      </c>
      <c r="H127">
        <v>433</v>
      </c>
      <c r="I127">
        <v>600</v>
      </c>
      <c r="J127">
        <v>500</v>
      </c>
      <c r="K127">
        <v>650</v>
      </c>
      <c r="L127">
        <v>625</v>
      </c>
    </row>
    <row r="128" spans="2:12" x14ac:dyDescent="0.25">
      <c r="B128">
        <v>150000</v>
      </c>
      <c r="C128">
        <v>222</v>
      </c>
      <c r="D128">
        <v>200</v>
      </c>
      <c r="E128">
        <v>324</v>
      </c>
      <c r="F128">
        <v>222</v>
      </c>
      <c r="G128">
        <v>378</v>
      </c>
      <c r="H128">
        <v>450</v>
      </c>
      <c r="I128">
        <v>625</v>
      </c>
      <c r="J128">
        <v>550</v>
      </c>
      <c r="K128">
        <v>675</v>
      </c>
      <c r="L128">
        <v>650</v>
      </c>
    </row>
    <row r="129" spans="2:12" x14ac:dyDescent="0.25">
      <c r="B129">
        <v>200000</v>
      </c>
      <c r="C129">
        <v>260</v>
      </c>
      <c r="D129">
        <v>222</v>
      </c>
      <c r="E129">
        <v>339</v>
      </c>
      <c r="F129">
        <v>260</v>
      </c>
      <c r="G129">
        <v>400</v>
      </c>
      <c r="H129">
        <v>470</v>
      </c>
      <c r="I129">
        <v>650</v>
      </c>
      <c r="J129">
        <v>575</v>
      </c>
      <c r="K129">
        <v>700</v>
      </c>
      <c r="L129">
        <v>675</v>
      </c>
    </row>
    <row r="130" spans="2:12" x14ac:dyDescent="0.25">
      <c r="B130">
        <v>250000</v>
      </c>
      <c r="C130">
        <v>285</v>
      </c>
      <c r="D130">
        <v>260</v>
      </c>
      <c r="E130">
        <v>363</v>
      </c>
      <c r="F130">
        <v>285</v>
      </c>
      <c r="G130">
        <v>433</v>
      </c>
      <c r="H130">
        <v>500</v>
      </c>
      <c r="I130">
        <v>675</v>
      </c>
      <c r="J130">
        <v>600</v>
      </c>
      <c r="K130">
        <v>725</v>
      </c>
      <c r="L130">
        <v>700</v>
      </c>
    </row>
    <row r="131" spans="2:12" x14ac:dyDescent="0.25">
      <c r="B131">
        <v>300000</v>
      </c>
      <c r="C131">
        <v>300</v>
      </c>
      <c r="D131">
        <v>285</v>
      </c>
      <c r="E131">
        <v>378</v>
      </c>
      <c r="F131">
        <v>300</v>
      </c>
      <c r="G131">
        <v>450</v>
      </c>
      <c r="H131">
        <v>550</v>
      </c>
      <c r="I131">
        <v>700</v>
      </c>
      <c r="J131">
        <v>625</v>
      </c>
      <c r="K131">
        <v>750</v>
      </c>
      <c r="L131">
        <v>725</v>
      </c>
    </row>
    <row r="132" spans="2:12" x14ac:dyDescent="0.25">
      <c r="B132">
        <v>350000</v>
      </c>
      <c r="C132">
        <v>324</v>
      </c>
      <c r="D132">
        <v>300</v>
      </c>
      <c r="E132">
        <v>400</v>
      </c>
      <c r="F132">
        <v>324</v>
      </c>
      <c r="G132">
        <v>470</v>
      </c>
      <c r="H132">
        <v>575</v>
      </c>
      <c r="I132">
        <v>725</v>
      </c>
      <c r="J132">
        <v>650</v>
      </c>
      <c r="K132">
        <v>775</v>
      </c>
      <c r="L132">
        <v>750</v>
      </c>
    </row>
    <row r="133" spans="2:12" x14ac:dyDescent="0.25">
      <c r="B133">
        <v>400000</v>
      </c>
      <c r="C133">
        <v>339</v>
      </c>
      <c r="D133">
        <v>324</v>
      </c>
      <c r="E133">
        <v>433</v>
      </c>
      <c r="F133">
        <v>339</v>
      </c>
      <c r="G133">
        <v>500</v>
      </c>
      <c r="H133">
        <v>600</v>
      </c>
      <c r="I133">
        <v>750</v>
      </c>
      <c r="J133">
        <v>675</v>
      </c>
      <c r="K133">
        <v>800</v>
      </c>
      <c r="L133">
        <v>775</v>
      </c>
    </row>
    <row r="134" spans="2:12" x14ac:dyDescent="0.25">
      <c r="B134">
        <v>500000</v>
      </c>
      <c r="C134">
        <v>363</v>
      </c>
      <c r="D134">
        <v>339</v>
      </c>
      <c r="E134">
        <v>450</v>
      </c>
      <c r="F134">
        <v>363</v>
      </c>
      <c r="G134">
        <v>550</v>
      </c>
      <c r="H134">
        <v>625</v>
      </c>
      <c r="I134">
        <v>775</v>
      </c>
      <c r="J134">
        <v>700</v>
      </c>
      <c r="K134">
        <v>825</v>
      </c>
      <c r="L134">
        <v>800</v>
      </c>
    </row>
    <row r="135" spans="2:12" x14ac:dyDescent="0.25">
      <c r="B135">
        <v>600000</v>
      </c>
      <c r="C135">
        <v>378</v>
      </c>
      <c r="D135">
        <v>363</v>
      </c>
      <c r="E135">
        <v>470</v>
      </c>
      <c r="F135">
        <v>378</v>
      </c>
      <c r="G135">
        <v>575</v>
      </c>
      <c r="H135">
        <v>650</v>
      </c>
      <c r="I135">
        <v>800</v>
      </c>
      <c r="J135">
        <v>725</v>
      </c>
      <c r="K135">
        <v>850</v>
      </c>
      <c r="L135">
        <v>825</v>
      </c>
    </row>
    <row r="136" spans="2:12" x14ac:dyDescent="0.25">
      <c r="B136">
        <v>750000</v>
      </c>
      <c r="C136">
        <v>400</v>
      </c>
      <c r="D136">
        <v>378</v>
      </c>
      <c r="E136">
        <v>500</v>
      </c>
      <c r="F136">
        <v>400</v>
      </c>
      <c r="G136">
        <v>600</v>
      </c>
      <c r="H136">
        <v>675</v>
      </c>
      <c r="I136">
        <v>825</v>
      </c>
      <c r="J136">
        <v>750</v>
      </c>
      <c r="K136">
        <v>875</v>
      </c>
      <c r="L136">
        <v>850</v>
      </c>
    </row>
    <row r="137" spans="2:12" x14ac:dyDescent="0.25">
      <c r="B137">
        <v>1000000</v>
      </c>
      <c r="C137">
        <v>433</v>
      </c>
      <c r="D137">
        <v>400</v>
      </c>
      <c r="E137">
        <v>550</v>
      </c>
      <c r="F137">
        <v>433</v>
      </c>
      <c r="G137">
        <v>625</v>
      </c>
      <c r="H137">
        <v>700</v>
      </c>
      <c r="I137">
        <v>850</v>
      </c>
      <c r="J137">
        <v>775</v>
      </c>
      <c r="K137">
        <v>900</v>
      </c>
      <c r="L137">
        <v>875</v>
      </c>
    </row>
    <row r="138" spans="2:12" x14ac:dyDescent="0.25">
      <c r="B138">
        <v>1500000</v>
      </c>
      <c r="C138">
        <v>450</v>
      </c>
      <c r="D138">
        <v>433</v>
      </c>
      <c r="E138">
        <v>575</v>
      </c>
      <c r="F138">
        <v>450</v>
      </c>
      <c r="G138">
        <v>650</v>
      </c>
      <c r="H138">
        <v>725</v>
      </c>
      <c r="I138">
        <v>875</v>
      </c>
      <c r="J138">
        <v>800</v>
      </c>
      <c r="K138">
        <v>925</v>
      </c>
      <c r="L138">
        <v>880</v>
      </c>
    </row>
    <row r="139" spans="2:12" x14ac:dyDescent="0.25">
      <c r="B139">
        <v>2000000</v>
      </c>
      <c r="C139">
        <v>470</v>
      </c>
      <c r="D139">
        <v>450</v>
      </c>
      <c r="E139">
        <v>600</v>
      </c>
      <c r="F139">
        <v>470</v>
      </c>
      <c r="G139">
        <v>675</v>
      </c>
      <c r="H139">
        <v>750</v>
      </c>
      <c r="I139">
        <v>900</v>
      </c>
      <c r="J139">
        <v>825</v>
      </c>
      <c r="K139">
        <v>950</v>
      </c>
      <c r="L139">
        <v>885</v>
      </c>
    </row>
    <row r="140" spans="2:12" x14ac:dyDescent="0.25">
      <c r="B140">
        <v>2500000</v>
      </c>
      <c r="C140">
        <v>500</v>
      </c>
      <c r="D140">
        <v>470</v>
      </c>
      <c r="E140">
        <v>625</v>
      </c>
      <c r="F140">
        <v>500</v>
      </c>
      <c r="G140">
        <v>700</v>
      </c>
      <c r="H140">
        <v>775</v>
      </c>
      <c r="I140">
        <v>925</v>
      </c>
      <c r="J140">
        <v>850</v>
      </c>
      <c r="K140">
        <v>975</v>
      </c>
      <c r="L140">
        <v>880</v>
      </c>
    </row>
    <row r="141" spans="2:12" x14ac:dyDescent="0.25">
      <c r="B141">
        <v>3000000</v>
      </c>
      <c r="C141">
        <v>550</v>
      </c>
      <c r="D141">
        <v>500</v>
      </c>
      <c r="E141">
        <v>650</v>
      </c>
      <c r="F141">
        <v>550</v>
      </c>
      <c r="G141">
        <v>725</v>
      </c>
      <c r="H141">
        <v>800</v>
      </c>
      <c r="I141">
        <v>950</v>
      </c>
      <c r="J141">
        <v>875</v>
      </c>
      <c r="K141">
        <v>1000</v>
      </c>
      <c r="L141">
        <v>885</v>
      </c>
    </row>
    <row r="142" spans="2:12" x14ac:dyDescent="0.25">
      <c r="B142">
        <v>5000000</v>
      </c>
      <c r="C142">
        <v>575</v>
      </c>
      <c r="D142">
        <v>550</v>
      </c>
      <c r="E142">
        <v>675</v>
      </c>
      <c r="F142">
        <v>575</v>
      </c>
      <c r="G142">
        <v>750</v>
      </c>
      <c r="H142">
        <v>825</v>
      </c>
      <c r="I142">
        <v>975</v>
      </c>
      <c r="J142">
        <v>880</v>
      </c>
      <c r="K142">
        <v>1025</v>
      </c>
      <c r="L142">
        <v>890</v>
      </c>
    </row>
    <row r="143" spans="2:12" x14ac:dyDescent="0.25">
      <c r="B143">
        <v>7500000</v>
      </c>
      <c r="C143">
        <v>600</v>
      </c>
      <c r="D143">
        <v>575</v>
      </c>
      <c r="E143">
        <v>700</v>
      </c>
      <c r="F143">
        <v>600</v>
      </c>
      <c r="G143">
        <v>775</v>
      </c>
      <c r="H143">
        <v>850</v>
      </c>
      <c r="I143">
        <v>1000</v>
      </c>
      <c r="J143">
        <v>885</v>
      </c>
      <c r="K143">
        <v>1030</v>
      </c>
      <c r="L143">
        <v>900</v>
      </c>
    </row>
    <row r="144" spans="2:12" x14ac:dyDescent="0.25">
      <c r="B144">
        <v>10000000</v>
      </c>
      <c r="C144">
        <v>625</v>
      </c>
      <c r="D144">
        <v>600</v>
      </c>
      <c r="E144">
        <v>725</v>
      </c>
      <c r="F144">
        <v>625</v>
      </c>
      <c r="G144">
        <v>800</v>
      </c>
      <c r="H144">
        <v>875</v>
      </c>
      <c r="I144">
        <v>1025</v>
      </c>
      <c r="J144">
        <v>890</v>
      </c>
      <c r="K144">
        <v>1035</v>
      </c>
      <c r="L144">
        <v>910</v>
      </c>
    </row>
    <row r="148" spans="2:11" ht="15.75" thickBot="1" x14ac:dyDescent="0.3">
      <c r="B148" t="s">
        <v>537</v>
      </c>
    </row>
    <row r="149" spans="2:11" ht="15.75" thickTop="1" x14ac:dyDescent="0.25"/>
    <row r="151" spans="2:11" x14ac:dyDescent="0.25">
      <c r="B151" t="s">
        <v>764</v>
      </c>
      <c r="C151" t="s">
        <v>59</v>
      </c>
      <c r="D151" t="s">
        <v>60</v>
      </c>
      <c r="E151" t="s">
        <v>182</v>
      </c>
      <c r="F151" t="s">
        <v>352</v>
      </c>
      <c r="G151" t="s">
        <v>63</v>
      </c>
      <c r="I151" t="s">
        <v>68</v>
      </c>
      <c r="J151" t="s">
        <v>177</v>
      </c>
      <c r="K151" t="s">
        <v>177</v>
      </c>
    </row>
    <row r="152" spans="2:11" x14ac:dyDescent="0.25">
      <c r="B152" t="s">
        <v>383</v>
      </c>
      <c r="C152" t="s">
        <v>384</v>
      </c>
      <c r="D152" t="s">
        <v>384</v>
      </c>
      <c r="E152">
        <v>41487</v>
      </c>
      <c r="F152" t="s">
        <v>67</v>
      </c>
      <c r="G152" t="s">
        <v>72</v>
      </c>
      <c r="I152" t="s">
        <v>73</v>
      </c>
      <c r="J152" t="s">
        <v>183</v>
      </c>
      <c r="K152" t="s">
        <v>385</v>
      </c>
    </row>
    <row r="153" spans="2:11" x14ac:dyDescent="0.25">
      <c r="I153" t="s">
        <v>176</v>
      </c>
      <c r="J153" t="s">
        <v>50</v>
      </c>
      <c r="K153" t="s">
        <v>385</v>
      </c>
    </row>
    <row r="159" spans="2:11" x14ac:dyDescent="0.25">
      <c r="B159" s="11" t="s">
        <v>665</v>
      </c>
      <c r="C159" s="11"/>
      <c r="D159" s="11"/>
    </row>
    <row r="160" spans="2:11" x14ac:dyDescent="0.25">
      <c r="B160" t="s">
        <v>681</v>
      </c>
      <c r="C160" t="s">
        <v>729</v>
      </c>
      <c r="D160" t="s">
        <v>652</v>
      </c>
    </row>
    <row r="161" spans="2:4" x14ac:dyDescent="0.25">
      <c r="B161" t="s">
        <v>79</v>
      </c>
      <c r="C161" t="s">
        <v>386</v>
      </c>
      <c r="D161" t="s">
        <v>391</v>
      </c>
    </row>
    <row r="162" spans="2:4" x14ac:dyDescent="0.25">
      <c r="B162" t="s">
        <v>80</v>
      </c>
      <c r="C162" t="s">
        <v>387</v>
      </c>
      <c r="D162">
        <v>18</v>
      </c>
    </row>
    <row r="163" spans="2:4" x14ac:dyDescent="0.25">
      <c r="B163" t="s">
        <v>80</v>
      </c>
      <c r="C163" t="s">
        <v>388</v>
      </c>
      <c r="D163">
        <v>10</v>
      </c>
    </row>
    <row r="164" spans="2:4" x14ac:dyDescent="0.25">
      <c r="B164" t="s">
        <v>81</v>
      </c>
      <c r="C164" t="s">
        <v>387</v>
      </c>
      <c r="D164">
        <v>30</v>
      </c>
    </row>
    <row r="165" spans="2:4" x14ac:dyDescent="0.25">
      <c r="B165" t="s">
        <v>81</v>
      </c>
      <c r="C165" t="s">
        <v>388</v>
      </c>
      <c r="D165">
        <v>17</v>
      </c>
    </row>
    <row r="166" spans="2:4" x14ac:dyDescent="0.25">
      <c r="B166" t="s">
        <v>84</v>
      </c>
      <c r="C166" t="s">
        <v>387</v>
      </c>
      <c r="D166">
        <v>29</v>
      </c>
    </row>
    <row r="167" spans="2:4" x14ac:dyDescent="0.25">
      <c r="B167" t="s">
        <v>84</v>
      </c>
      <c r="C167" t="s">
        <v>388</v>
      </c>
      <c r="D167">
        <v>16</v>
      </c>
    </row>
    <row r="168" spans="2:4" x14ac:dyDescent="0.25">
      <c r="B168" t="s">
        <v>86</v>
      </c>
      <c r="C168" t="s">
        <v>387</v>
      </c>
      <c r="D168">
        <v>13</v>
      </c>
    </row>
    <row r="169" spans="2:4" x14ac:dyDescent="0.25">
      <c r="B169" t="s">
        <v>86</v>
      </c>
      <c r="C169" t="s">
        <v>388</v>
      </c>
      <c r="D169">
        <v>7</v>
      </c>
    </row>
    <row r="170" spans="2:4" x14ac:dyDescent="0.25">
      <c r="B170" t="s">
        <v>88</v>
      </c>
      <c r="C170" t="s">
        <v>387</v>
      </c>
      <c r="D170">
        <v>19</v>
      </c>
    </row>
    <row r="171" spans="2:4" x14ac:dyDescent="0.25">
      <c r="B171" t="s">
        <v>88</v>
      </c>
      <c r="C171" t="s">
        <v>388</v>
      </c>
      <c r="D171">
        <v>10</v>
      </c>
    </row>
    <row r="172" spans="2:4" x14ac:dyDescent="0.25">
      <c r="B172" t="s">
        <v>90</v>
      </c>
      <c r="C172" t="s">
        <v>387</v>
      </c>
      <c r="D172">
        <v>26</v>
      </c>
    </row>
    <row r="173" spans="2:4" x14ac:dyDescent="0.25">
      <c r="B173" t="s">
        <v>90</v>
      </c>
      <c r="C173" t="s">
        <v>388</v>
      </c>
      <c r="D173">
        <v>14</v>
      </c>
    </row>
    <row r="174" spans="2:4" x14ac:dyDescent="0.25">
      <c r="B174" t="s">
        <v>93</v>
      </c>
      <c r="C174" t="s">
        <v>387</v>
      </c>
      <c r="D174">
        <v>65</v>
      </c>
    </row>
    <row r="175" spans="2:4" x14ac:dyDescent="0.25">
      <c r="B175" t="s">
        <v>93</v>
      </c>
      <c r="C175" t="s">
        <v>388</v>
      </c>
      <c r="D175">
        <v>36</v>
      </c>
    </row>
    <row r="176" spans="2:4" x14ac:dyDescent="0.25">
      <c r="B176" t="s">
        <v>95</v>
      </c>
      <c r="C176" t="s">
        <v>387</v>
      </c>
      <c r="D176">
        <v>28</v>
      </c>
    </row>
    <row r="177" spans="2:4" x14ac:dyDescent="0.25">
      <c r="B177" t="s">
        <v>95</v>
      </c>
      <c r="C177" t="s">
        <v>388</v>
      </c>
      <c r="D177">
        <v>15</v>
      </c>
    </row>
    <row r="178" spans="2:4" x14ac:dyDescent="0.25">
      <c r="B178" t="s">
        <v>97</v>
      </c>
      <c r="C178" t="s">
        <v>387</v>
      </c>
      <c r="D178">
        <v>29</v>
      </c>
    </row>
    <row r="179" spans="2:4" x14ac:dyDescent="0.25">
      <c r="B179" t="s">
        <v>97</v>
      </c>
      <c r="C179" t="s">
        <v>388</v>
      </c>
      <c r="D179">
        <v>16</v>
      </c>
    </row>
    <row r="180" spans="2:4" x14ac:dyDescent="0.25">
      <c r="B180" t="s">
        <v>99</v>
      </c>
      <c r="C180" t="s">
        <v>387</v>
      </c>
      <c r="D180">
        <v>16</v>
      </c>
    </row>
    <row r="181" spans="2:4" x14ac:dyDescent="0.25">
      <c r="B181" t="s">
        <v>99</v>
      </c>
      <c r="C181" t="s">
        <v>388</v>
      </c>
      <c r="D181">
        <v>9</v>
      </c>
    </row>
    <row r="182" spans="2:4" x14ac:dyDescent="0.25">
      <c r="B182" t="s">
        <v>102</v>
      </c>
      <c r="C182" t="s">
        <v>387</v>
      </c>
      <c r="D182">
        <v>15</v>
      </c>
    </row>
    <row r="183" spans="2:4" x14ac:dyDescent="0.25">
      <c r="B183" t="s">
        <v>102</v>
      </c>
      <c r="C183" t="s">
        <v>388</v>
      </c>
      <c r="D183">
        <v>8</v>
      </c>
    </row>
    <row r="184" spans="2:4" x14ac:dyDescent="0.25">
      <c r="B184" t="s">
        <v>104</v>
      </c>
      <c r="C184" t="s">
        <v>387</v>
      </c>
      <c r="D184">
        <v>27</v>
      </c>
    </row>
    <row r="185" spans="2:4" x14ac:dyDescent="0.25">
      <c r="B185" t="s">
        <v>104</v>
      </c>
      <c r="C185" t="s">
        <v>388</v>
      </c>
      <c r="D185">
        <v>15</v>
      </c>
    </row>
    <row r="186" spans="2:4" x14ac:dyDescent="0.25">
      <c r="B186" t="s">
        <v>105</v>
      </c>
      <c r="C186" t="s">
        <v>387</v>
      </c>
      <c r="D186">
        <v>33</v>
      </c>
    </row>
    <row r="187" spans="2:4" x14ac:dyDescent="0.25">
      <c r="B187" t="s">
        <v>105</v>
      </c>
      <c r="C187" t="s">
        <v>388</v>
      </c>
      <c r="D187">
        <v>18</v>
      </c>
    </row>
    <row r="188" spans="2:4" x14ac:dyDescent="0.25">
      <c r="B188" t="s">
        <v>109</v>
      </c>
      <c r="C188" t="s">
        <v>387</v>
      </c>
      <c r="D188">
        <v>32</v>
      </c>
    </row>
    <row r="189" spans="2:4" x14ac:dyDescent="0.25">
      <c r="B189" t="s">
        <v>109</v>
      </c>
      <c r="C189" t="s">
        <v>388</v>
      </c>
      <c r="D189">
        <v>18</v>
      </c>
    </row>
    <row r="190" spans="2:4" x14ac:dyDescent="0.25">
      <c r="B190" t="s">
        <v>111</v>
      </c>
      <c r="C190" t="s">
        <v>387</v>
      </c>
      <c r="D190">
        <v>15</v>
      </c>
    </row>
    <row r="191" spans="2:4" x14ac:dyDescent="0.25">
      <c r="B191" t="s">
        <v>111</v>
      </c>
      <c r="C191" t="s">
        <v>388</v>
      </c>
      <c r="D191">
        <v>8</v>
      </c>
    </row>
    <row r="192" spans="2:4" x14ac:dyDescent="0.25">
      <c r="B192" t="s">
        <v>113</v>
      </c>
      <c r="C192" t="s">
        <v>387</v>
      </c>
      <c r="D192">
        <v>16</v>
      </c>
    </row>
    <row r="193" spans="2:4" x14ac:dyDescent="0.25">
      <c r="B193" t="s">
        <v>113</v>
      </c>
      <c r="C193" t="s">
        <v>388</v>
      </c>
      <c r="D193">
        <v>9</v>
      </c>
    </row>
    <row r="194" spans="2:4" x14ac:dyDescent="0.25">
      <c r="B194" t="s">
        <v>115</v>
      </c>
      <c r="C194" t="s">
        <v>387</v>
      </c>
      <c r="D194">
        <v>16</v>
      </c>
    </row>
    <row r="195" spans="2:4" x14ac:dyDescent="0.25">
      <c r="B195" t="s">
        <v>115</v>
      </c>
      <c r="C195" t="s">
        <v>388</v>
      </c>
      <c r="D195">
        <v>9</v>
      </c>
    </row>
    <row r="196" spans="2:4" x14ac:dyDescent="0.25">
      <c r="B196" t="s">
        <v>117</v>
      </c>
      <c r="C196" t="s">
        <v>387</v>
      </c>
      <c r="D196">
        <v>16</v>
      </c>
    </row>
    <row r="197" spans="2:4" x14ac:dyDescent="0.25">
      <c r="B197" t="s">
        <v>117</v>
      </c>
      <c r="C197" t="s">
        <v>388</v>
      </c>
      <c r="D197">
        <v>9</v>
      </c>
    </row>
    <row r="198" spans="2:4" x14ac:dyDescent="0.25">
      <c r="B198" t="s">
        <v>118</v>
      </c>
      <c r="C198" t="s">
        <v>387</v>
      </c>
      <c r="D198">
        <v>20</v>
      </c>
    </row>
    <row r="199" spans="2:4" x14ac:dyDescent="0.25">
      <c r="B199" t="s">
        <v>118</v>
      </c>
      <c r="C199" t="s">
        <v>388</v>
      </c>
      <c r="D199">
        <v>11</v>
      </c>
    </row>
    <row r="200" spans="2:4" x14ac:dyDescent="0.25">
      <c r="B200" t="s">
        <v>87</v>
      </c>
      <c r="C200" t="s">
        <v>387</v>
      </c>
      <c r="D200">
        <v>21</v>
      </c>
    </row>
    <row r="201" spans="2:4" x14ac:dyDescent="0.25">
      <c r="B201" t="s">
        <v>87</v>
      </c>
      <c r="C201" t="s">
        <v>388</v>
      </c>
      <c r="D201">
        <v>12</v>
      </c>
    </row>
    <row r="202" spans="2:4" x14ac:dyDescent="0.25">
      <c r="B202" t="s">
        <v>120</v>
      </c>
      <c r="C202" t="s">
        <v>387</v>
      </c>
      <c r="D202">
        <v>20</v>
      </c>
    </row>
    <row r="203" spans="2:4" x14ac:dyDescent="0.25">
      <c r="B203" t="s">
        <v>120</v>
      </c>
      <c r="C203" t="s">
        <v>388</v>
      </c>
      <c r="D203">
        <v>11</v>
      </c>
    </row>
    <row r="204" spans="2:4" x14ac:dyDescent="0.25">
      <c r="B204" t="s">
        <v>89</v>
      </c>
      <c r="C204" t="s">
        <v>387</v>
      </c>
      <c r="D204">
        <v>20</v>
      </c>
    </row>
    <row r="205" spans="2:4" x14ac:dyDescent="0.25">
      <c r="B205" t="s">
        <v>89</v>
      </c>
      <c r="C205" t="s">
        <v>388</v>
      </c>
      <c r="D205">
        <v>11</v>
      </c>
    </row>
    <row r="206" spans="2:4" x14ac:dyDescent="0.25">
      <c r="B206" t="s">
        <v>116</v>
      </c>
      <c r="C206" t="s">
        <v>387</v>
      </c>
      <c r="D206">
        <v>15</v>
      </c>
    </row>
    <row r="207" spans="2:4" x14ac:dyDescent="0.25">
      <c r="B207" t="s">
        <v>116</v>
      </c>
      <c r="C207" t="s">
        <v>388</v>
      </c>
      <c r="D207">
        <v>8</v>
      </c>
    </row>
    <row r="208" spans="2:4" x14ac:dyDescent="0.25">
      <c r="B208" t="s">
        <v>114</v>
      </c>
      <c r="C208" t="s">
        <v>387</v>
      </c>
      <c r="D208">
        <v>15</v>
      </c>
    </row>
    <row r="209" spans="2:4" x14ac:dyDescent="0.25">
      <c r="B209" t="s">
        <v>114</v>
      </c>
      <c r="C209" t="s">
        <v>388</v>
      </c>
      <c r="D209">
        <v>8</v>
      </c>
    </row>
    <row r="210" spans="2:4" x14ac:dyDescent="0.25">
      <c r="B210" t="s">
        <v>124</v>
      </c>
      <c r="C210" t="s">
        <v>387</v>
      </c>
      <c r="D210">
        <v>14</v>
      </c>
    </row>
    <row r="211" spans="2:4" x14ac:dyDescent="0.25">
      <c r="B211" t="s">
        <v>124</v>
      </c>
      <c r="C211" t="s">
        <v>388</v>
      </c>
      <c r="D211">
        <v>8</v>
      </c>
    </row>
    <row r="212" spans="2:4" x14ac:dyDescent="0.25">
      <c r="B212" t="s">
        <v>125</v>
      </c>
      <c r="C212" t="s">
        <v>387</v>
      </c>
      <c r="D212">
        <v>17</v>
      </c>
    </row>
    <row r="213" spans="2:4" x14ac:dyDescent="0.25">
      <c r="B213" t="s">
        <v>125</v>
      </c>
      <c r="C213" t="s">
        <v>388</v>
      </c>
      <c r="D213">
        <v>9</v>
      </c>
    </row>
    <row r="214" spans="2:4" x14ac:dyDescent="0.25">
      <c r="B214" t="s">
        <v>127</v>
      </c>
      <c r="C214" t="s">
        <v>387</v>
      </c>
      <c r="D214">
        <v>17</v>
      </c>
    </row>
    <row r="215" spans="2:4" x14ac:dyDescent="0.25">
      <c r="B215" t="s">
        <v>127</v>
      </c>
      <c r="C215" t="s">
        <v>388</v>
      </c>
      <c r="D215">
        <v>9</v>
      </c>
    </row>
    <row r="216" spans="2:4" x14ac:dyDescent="0.25">
      <c r="B216" t="s">
        <v>98</v>
      </c>
      <c r="C216" t="s">
        <v>387</v>
      </c>
      <c r="D216">
        <v>23</v>
      </c>
    </row>
    <row r="217" spans="2:4" x14ac:dyDescent="0.25">
      <c r="B217" t="s">
        <v>98</v>
      </c>
      <c r="C217" t="s">
        <v>388</v>
      </c>
      <c r="D217">
        <v>13</v>
      </c>
    </row>
    <row r="218" spans="2:4" x14ac:dyDescent="0.25">
      <c r="B218" t="s">
        <v>128</v>
      </c>
      <c r="C218" t="s">
        <v>387</v>
      </c>
      <c r="D218">
        <v>24</v>
      </c>
    </row>
    <row r="219" spans="2:4" x14ac:dyDescent="0.25">
      <c r="B219" t="s">
        <v>128</v>
      </c>
      <c r="C219" t="s">
        <v>388</v>
      </c>
      <c r="D219">
        <v>13</v>
      </c>
    </row>
    <row r="220" spans="2:4" x14ac:dyDescent="0.25">
      <c r="B220" t="s">
        <v>130</v>
      </c>
      <c r="C220" t="s">
        <v>387</v>
      </c>
      <c r="D220">
        <v>22</v>
      </c>
    </row>
    <row r="221" spans="2:4" x14ac:dyDescent="0.25">
      <c r="B221" t="s">
        <v>130</v>
      </c>
      <c r="C221" t="s">
        <v>388</v>
      </c>
      <c r="D221">
        <v>12</v>
      </c>
    </row>
    <row r="222" spans="2:4" x14ac:dyDescent="0.25">
      <c r="B222" t="s">
        <v>131</v>
      </c>
      <c r="C222" t="s">
        <v>387</v>
      </c>
      <c r="D222">
        <v>27</v>
      </c>
    </row>
    <row r="223" spans="2:4" x14ac:dyDescent="0.25">
      <c r="B223" t="s">
        <v>131</v>
      </c>
      <c r="C223" t="s">
        <v>388</v>
      </c>
      <c r="D223">
        <v>15</v>
      </c>
    </row>
    <row r="224" spans="2:4" x14ac:dyDescent="0.25">
      <c r="B224" t="s">
        <v>132</v>
      </c>
      <c r="C224" t="s">
        <v>387</v>
      </c>
      <c r="D224">
        <v>24</v>
      </c>
    </row>
    <row r="225" spans="2:4" x14ac:dyDescent="0.25">
      <c r="B225" t="s">
        <v>132</v>
      </c>
      <c r="C225" t="s">
        <v>388</v>
      </c>
      <c r="D225">
        <v>13</v>
      </c>
    </row>
    <row r="226" spans="2:4" x14ac:dyDescent="0.25">
      <c r="B226" t="s">
        <v>123</v>
      </c>
      <c r="C226" t="s">
        <v>387</v>
      </c>
      <c r="D226">
        <v>18</v>
      </c>
    </row>
    <row r="227" spans="2:4" x14ac:dyDescent="0.25">
      <c r="B227" t="s">
        <v>123</v>
      </c>
      <c r="C227" t="s">
        <v>388</v>
      </c>
      <c r="D227">
        <v>10</v>
      </c>
    </row>
    <row r="228" spans="2:4" x14ac:dyDescent="0.25">
      <c r="B228" t="s">
        <v>134</v>
      </c>
      <c r="C228" t="s">
        <v>387</v>
      </c>
      <c r="D228">
        <v>19</v>
      </c>
    </row>
    <row r="229" spans="2:4" x14ac:dyDescent="0.25">
      <c r="B229" t="s">
        <v>134</v>
      </c>
      <c r="C229" t="s">
        <v>388</v>
      </c>
      <c r="D229">
        <v>10</v>
      </c>
    </row>
    <row r="230" spans="2:4" x14ac:dyDescent="0.25">
      <c r="B230" t="s">
        <v>135</v>
      </c>
      <c r="C230" t="s">
        <v>387</v>
      </c>
      <c r="D230">
        <v>20</v>
      </c>
    </row>
    <row r="231" spans="2:4" x14ac:dyDescent="0.25">
      <c r="B231" t="s">
        <v>135</v>
      </c>
      <c r="C231" t="s">
        <v>388</v>
      </c>
      <c r="D231">
        <v>11</v>
      </c>
    </row>
    <row r="232" spans="2:4" x14ac:dyDescent="0.25">
      <c r="B232" t="s">
        <v>136</v>
      </c>
      <c r="C232" t="s">
        <v>387</v>
      </c>
      <c r="D232">
        <v>19</v>
      </c>
    </row>
    <row r="233" spans="2:4" x14ac:dyDescent="0.25">
      <c r="B233" t="s">
        <v>136</v>
      </c>
      <c r="C233" t="s">
        <v>388</v>
      </c>
      <c r="D233">
        <v>10</v>
      </c>
    </row>
    <row r="234" spans="2:4" x14ac:dyDescent="0.25">
      <c r="B234" t="s">
        <v>139</v>
      </c>
      <c r="C234" t="s">
        <v>387</v>
      </c>
      <c r="D234">
        <v>18</v>
      </c>
    </row>
    <row r="235" spans="2:4" x14ac:dyDescent="0.25">
      <c r="B235" t="s">
        <v>139</v>
      </c>
      <c r="C235" t="s">
        <v>388</v>
      </c>
      <c r="D235">
        <v>10</v>
      </c>
    </row>
    <row r="236" spans="2:4" x14ac:dyDescent="0.25">
      <c r="B236" t="s">
        <v>96</v>
      </c>
      <c r="C236" t="s">
        <v>387</v>
      </c>
      <c r="D236">
        <v>18</v>
      </c>
    </row>
    <row r="237" spans="2:4" x14ac:dyDescent="0.25">
      <c r="B237" t="s">
        <v>96</v>
      </c>
      <c r="C237" t="s">
        <v>388</v>
      </c>
      <c r="D237">
        <v>10</v>
      </c>
    </row>
    <row r="238" spans="2:4" x14ac:dyDescent="0.25">
      <c r="B238" t="s">
        <v>82</v>
      </c>
      <c r="C238" t="s">
        <v>387</v>
      </c>
      <c r="D238">
        <v>18</v>
      </c>
    </row>
    <row r="239" spans="2:4" x14ac:dyDescent="0.25">
      <c r="B239" t="s">
        <v>82</v>
      </c>
      <c r="C239" t="s">
        <v>388</v>
      </c>
      <c r="D239">
        <v>10</v>
      </c>
    </row>
    <row r="240" spans="2:4" x14ac:dyDescent="0.25">
      <c r="B240" t="s">
        <v>141</v>
      </c>
      <c r="C240" t="s">
        <v>387</v>
      </c>
      <c r="D240">
        <v>22</v>
      </c>
    </row>
    <row r="241" spans="2:4" x14ac:dyDescent="0.25">
      <c r="B241" t="s">
        <v>141</v>
      </c>
      <c r="C241" t="s">
        <v>388</v>
      </c>
      <c r="D241">
        <v>12</v>
      </c>
    </row>
    <row r="242" spans="2:4" x14ac:dyDescent="0.25">
      <c r="B242" t="s">
        <v>143</v>
      </c>
      <c r="C242" t="s">
        <v>387</v>
      </c>
      <c r="D242">
        <v>18</v>
      </c>
    </row>
    <row r="243" spans="2:4" x14ac:dyDescent="0.25">
      <c r="B243" t="s">
        <v>143</v>
      </c>
      <c r="C243" t="s">
        <v>388</v>
      </c>
      <c r="D243">
        <v>10</v>
      </c>
    </row>
    <row r="244" spans="2:4" x14ac:dyDescent="0.25">
      <c r="B244" t="s">
        <v>144</v>
      </c>
      <c r="C244" t="s">
        <v>387</v>
      </c>
      <c r="D244">
        <v>18</v>
      </c>
    </row>
    <row r="245" spans="2:4" x14ac:dyDescent="0.25">
      <c r="B245" t="s">
        <v>144</v>
      </c>
      <c r="C245" t="s">
        <v>388</v>
      </c>
      <c r="D245">
        <v>10</v>
      </c>
    </row>
    <row r="246" spans="2:4" x14ac:dyDescent="0.25">
      <c r="B246" t="s">
        <v>108</v>
      </c>
      <c r="C246" t="s">
        <v>387</v>
      </c>
      <c r="D246">
        <v>18</v>
      </c>
    </row>
    <row r="247" spans="2:4" x14ac:dyDescent="0.25">
      <c r="B247" t="s">
        <v>108</v>
      </c>
      <c r="C247" t="s">
        <v>388</v>
      </c>
      <c r="D247">
        <v>10</v>
      </c>
    </row>
    <row r="248" spans="2:4" x14ac:dyDescent="0.25">
      <c r="B248" t="s">
        <v>146</v>
      </c>
      <c r="C248" t="s">
        <v>387</v>
      </c>
      <c r="D248">
        <v>15</v>
      </c>
    </row>
    <row r="249" spans="2:4" x14ac:dyDescent="0.25">
      <c r="B249" t="s">
        <v>146</v>
      </c>
      <c r="C249" t="s">
        <v>388</v>
      </c>
      <c r="D249">
        <v>8</v>
      </c>
    </row>
    <row r="250" spans="2:4" x14ac:dyDescent="0.25">
      <c r="B250" t="s">
        <v>110</v>
      </c>
      <c r="C250" t="s">
        <v>387</v>
      </c>
      <c r="D250">
        <v>16</v>
      </c>
    </row>
    <row r="251" spans="2:4" x14ac:dyDescent="0.25">
      <c r="B251" t="s">
        <v>110</v>
      </c>
      <c r="C251" t="s">
        <v>388</v>
      </c>
      <c r="D251">
        <v>9</v>
      </c>
    </row>
    <row r="252" spans="2:4" x14ac:dyDescent="0.25">
      <c r="B252" t="s">
        <v>148</v>
      </c>
      <c r="C252" t="s">
        <v>387</v>
      </c>
      <c r="D252">
        <v>17</v>
      </c>
    </row>
    <row r="253" spans="2:4" x14ac:dyDescent="0.25">
      <c r="B253" t="s">
        <v>148</v>
      </c>
      <c r="C253" t="s">
        <v>388</v>
      </c>
      <c r="D253">
        <v>9</v>
      </c>
    </row>
    <row r="254" spans="2:4" x14ac:dyDescent="0.25">
      <c r="B254" t="s">
        <v>149</v>
      </c>
      <c r="C254" t="s">
        <v>387</v>
      </c>
      <c r="D254">
        <v>18</v>
      </c>
    </row>
    <row r="255" spans="2:4" x14ac:dyDescent="0.25">
      <c r="B255" t="s">
        <v>149</v>
      </c>
      <c r="C255" t="s">
        <v>388</v>
      </c>
      <c r="D255">
        <v>10</v>
      </c>
    </row>
    <row r="256" spans="2:4" x14ac:dyDescent="0.25">
      <c r="B256" t="s">
        <v>150</v>
      </c>
      <c r="C256" t="s">
        <v>387</v>
      </c>
      <c r="D256">
        <v>17</v>
      </c>
    </row>
    <row r="257" spans="2:4" x14ac:dyDescent="0.25">
      <c r="B257" t="s">
        <v>150</v>
      </c>
      <c r="C257" t="s">
        <v>388</v>
      </c>
      <c r="D257">
        <v>9</v>
      </c>
    </row>
    <row r="258" spans="2:4" x14ac:dyDescent="0.25">
      <c r="B258" t="s">
        <v>101</v>
      </c>
      <c r="C258" t="s">
        <v>387</v>
      </c>
      <c r="D258">
        <v>17</v>
      </c>
    </row>
    <row r="259" spans="2:4" x14ac:dyDescent="0.25">
      <c r="B259" t="s">
        <v>101</v>
      </c>
      <c r="C259" t="s">
        <v>388</v>
      </c>
      <c r="D259">
        <v>9</v>
      </c>
    </row>
    <row r="260" spans="2:4" x14ac:dyDescent="0.25">
      <c r="B260" t="s">
        <v>152</v>
      </c>
      <c r="C260" t="s">
        <v>387</v>
      </c>
      <c r="D260">
        <v>17</v>
      </c>
    </row>
    <row r="261" spans="2:4" x14ac:dyDescent="0.25">
      <c r="B261" t="s">
        <v>152</v>
      </c>
      <c r="C261" t="s">
        <v>388</v>
      </c>
      <c r="D261">
        <v>9</v>
      </c>
    </row>
    <row r="262" spans="2:4" x14ac:dyDescent="0.25">
      <c r="B262" t="s">
        <v>153</v>
      </c>
      <c r="C262" t="s">
        <v>387</v>
      </c>
      <c r="D262">
        <v>17</v>
      </c>
    </row>
    <row r="263" spans="2:4" x14ac:dyDescent="0.25">
      <c r="B263" t="s">
        <v>153</v>
      </c>
      <c r="C263" t="s">
        <v>388</v>
      </c>
      <c r="D263">
        <v>9</v>
      </c>
    </row>
    <row r="264" spans="2:4" x14ac:dyDescent="0.25">
      <c r="B264" t="s">
        <v>154</v>
      </c>
      <c r="C264" t="s">
        <v>387</v>
      </c>
      <c r="D264">
        <v>17</v>
      </c>
    </row>
    <row r="265" spans="2:4" x14ac:dyDescent="0.25">
      <c r="B265" t="s">
        <v>154</v>
      </c>
      <c r="C265" t="s">
        <v>388</v>
      </c>
      <c r="D265">
        <v>9</v>
      </c>
    </row>
    <row r="266" spans="2:4" x14ac:dyDescent="0.25">
      <c r="B266" t="s">
        <v>156</v>
      </c>
      <c r="C266" t="s">
        <v>387</v>
      </c>
      <c r="D266">
        <v>17</v>
      </c>
    </row>
    <row r="267" spans="2:4" x14ac:dyDescent="0.25">
      <c r="B267" t="s">
        <v>156</v>
      </c>
      <c r="C267" t="s">
        <v>388</v>
      </c>
      <c r="D267">
        <v>9</v>
      </c>
    </row>
    <row r="268" spans="2:4" x14ac:dyDescent="0.25">
      <c r="B268" t="s">
        <v>106</v>
      </c>
      <c r="C268" t="s">
        <v>387</v>
      </c>
      <c r="D268">
        <v>17</v>
      </c>
    </row>
    <row r="269" spans="2:4" x14ac:dyDescent="0.25">
      <c r="B269" t="s">
        <v>106</v>
      </c>
      <c r="C269" t="s">
        <v>388</v>
      </c>
      <c r="D269">
        <v>9</v>
      </c>
    </row>
    <row r="270" spans="2:4" x14ac:dyDescent="0.25">
      <c r="B270" t="s">
        <v>157</v>
      </c>
      <c r="C270" t="s">
        <v>387</v>
      </c>
      <c r="D270">
        <v>17</v>
      </c>
    </row>
    <row r="271" spans="2:4" x14ac:dyDescent="0.25">
      <c r="B271" t="s">
        <v>157</v>
      </c>
      <c r="C271" t="s">
        <v>388</v>
      </c>
      <c r="D271">
        <v>9</v>
      </c>
    </row>
    <row r="272" spans="2:4" x14ac:dyDescent="0.25">
      <c r="B272" t="s">
        <v>158</v>
      </c>
      <c r="C272" t="s">
        <v>387</v>
      </c>
      <c r="D272">
        <v>17</v>
      </c>
    </row>
    <row r="273" spans="2:4" x14ac:dyDescent="0.25">
      <c r="B273" t="s">
        <v>158</v>
      </c>
      <c r="C273" t="s">
        <v>388</v>
      </c>
      <c r="D273">
        <v>9</v>
      </c>
    </row>
    <row r="274" spans="2:4" x14ac:dyDescent="0.25">
      <c r="B274" t="s">
        <v>159</v>
      </c>
      <c r="C274" t="s">
        <v>387</v>
      </c>
      <c r="D274">
        <v>17</v>
      </c>
    </row>
    <row r="275" spans="2:4" x14ac:dyDescent="0.25">
      <c r="B275" t="s">
        <v>159</v>
      </c>
      <c r="C275" t="s">
        <v>388</v>
      </c>
      <c r="D275">
        <v>9</v>
      </c>
    </row>
    <row r="276" spans="2:4" x14ac:dyDescent="0.25">
      <c r="B276" t="s">
        <v>160</v>
      </c>
      <c r="C276" t="s">
        <v>387</v>
      </c>
      <c r="D276">
        <v>17</v>
      </c>
    </row>
    <row r="277" spans="2:4" x14ac:dyDescent="0.25">
      <c r="B277" t="s">
        <v>160</v>
      </c>
      <c r="C277" t="s">
        <v>388</v>
      </c>
      <c r="D277">
        <v>9</v>
      </c>
    </row>
    <row r="278" spans="2:4" x14ac:dyDescent="0.25">
      <c r="B278" t="s">
        <v>85</v>
      </c>
      <c r="C278" t="s">
        <v>387</v>
      </c>
      <c r="D278">
        <v>17</v>
      </c>
    </row>
    <row r="279" spans="2:4" x14ac:dyDescent="0.25">
      <c r="B279" t="s">
        <v>85</v>
      </c>
      <c r="C279" t="s">
        <v>388</v>
      </c>
      <c r="D279">
        <v>9</v>
      </c>
    </row>
    <row r="280" spans="2:4" x14ac:dyDescent="0.25">
      <c r="B280" t="s">
        <v>161</v>
      </c>
      <c r="C280" t="s">
        <v>387</v>
      </c>
      <c r="D280">
        <v>17</v>
      </c>
    </row>
    <row r="281" spans="2:4" x14ac:dyDescent="0.25">
      <c r="B281" t="s">
        <v>161</v>
      </c>
      <c r="C281" t="s">
        <v>388</v>
      </c>
      <c r="D281">
        <v>9</v>
      </c>
    </row>
    <row r="282" spans="2:4" x14ac:dyDescent="0.25">
      <c r="B282" t="s">
        <v>163</v>
      </c>
      <c r="C282" t="s">
        <v>387</v>
      </c>
      <c r="D282">
        <v>18</v>
      </c>
    </row>
    <row r="283" spans="2:4" x14ac:dyDescent="0.25">
      <c r="B283" t="s">
        <v>163</v>
      </c>
      <c r="C283" t="s">
        <v>388</v>
      </c>
      <c r="D283">
        <v>10</v>
      </c>
    </row>
    <row r="284" spans="2:4" x14ac:dyDescent="0.25">
      <c r="B284" t="s">
        <v>164</v>
      </c>
      <c r="C284" t="s">
        <v>387</v>
      </c>
      <c r="D284">
        <v>17</v>
      </c>
    </row>
    <row r="285" spans="2:4" x14ac:dyDescent="0.25">
      <c r="B285" t="s">
        <v>164</v>
      </c>
      <c r="C285" t="s">
        <v>388</v>
      </c>
      <c r="D285">
        <v>9</v>
      </c>
    </row>
    <row r="286" spans="2:4" x14ac:dyDescent="0.25">
      <c r="B286" t="s">
        <v>165</v>
      </c>
      <c r="C286" t="s">
        <v>387</v>
      </c>
      <c r="D286">
        <v>17</v>
      </c>
    </row>
    <row r="287" spans="2:4" x14ac:dyDescent="0.25">
      <c r="B287" t="s">
        <v>165</v>
      </c>
      <c r="C287" t="s">
        <v>388</v>
      </c>
      <c r="D287">
        <v>9</v>
      </c>
    </row>
    <row r="288" spans="2:4" x14ac:dyDescent="0.25">
      <c r="B288" t="s">
        <v>92</v>
      </c>
      <c r="C288" t="s">
        <v>387</v>
      </c>
      <c r="D288">
        <v>17</v>
      </c>
    </row>
    <row r="289" spans="2:4" x14ac:dyDescent="0.25">
      <c r="B289" t="s">
        <v>92</v>
      </c>
      <c r="C289" t="s">
        <v>388</v>
      </c>
      <c r="D289">
        <v>9</v>
      </c>
    </row>
    <row r="290" spans="2:4" x14ac:dyDescent="0.25">
      <c r="B290" t="s">
        <v>94</v>
      </c>
      <c r="C290" t="s">
        <v>387</v>
      </c>
      <c r="D290">
        <v>17</v>
      </c>
    </row>
    <row r="291" spans="2:4" x14ac:dyDescent="0.25">
      <c r="B291" t="s">
        <v>94</v>
      </c>
      <c r="C291" t="s">
        <v>388</v>
      </c>
      <c r="D291">
        <v>9</v>
      </c>
    </row>
    <row r="292" spans="2:4" x14ac:dyDescent="0.25">
      <c r="B292" t="s">
        <v>166</v>
      </c>
      <c r="C292" t="s">
        <v>387</v>
      </c>
      <c r="D292">
        <v>17</v>
      </c>
    </row>
    <row r="293" spans="2:4" x14ac:dyDescent="0.25">
      <c r="B293" t="s">
        <v>166</v>
      </c>
      <c r="C293" t="s">
        <v>388</v>
      </c>
      <c r="D293">
        <v>9</v>
      </c>
    </row>
    <row r="294" spans="2:4" x14ac:dyDescent="0.25">
      <c r="B294" t="s">
        <v>168</v>
      </c>
      <c r="C294" t="s">
        <v>387</v>
      </c>
      <c r="D294">
        <v>17</v>
      </c>
    </row>
    <row r="295" spans="2:4" x14ac:dyDescent="0.25">
      <c r="B295" t="s">
        <v>168</v>
      </c>
      <c r="C295" t="s">
        <v>388</v>
      </c>
      <c r="D295">
        <v>9</v>
      </c>
    </row>
    <row r="296" spans="2:4" x14ac:dyDescent="0.25">
      <c r="B296" t="s">
        <v>169</v>
      </c>
      <c r="C296" t="s">
        <v>387</v>
      </c>
      <c r="D296">
        <v>19</v>
      </c>
    </row>
    <row r="297" spans="2:4" x14ac:dyDescent="0.25">
      <c r="B297" t="s">
        <v>169</v>
      </c>
      <c r="C297" t="s">
        <v>388</v>
      </c>
      <c r="D297">
        <v>10</v>
      </c>
    </row>
    <row r="298" spans="2:4" x14ac:dyDescent="0.25">
      <c r="B298" t="s">
        <v>170</v>
      </c>
      <c r="C298" t="s">
        <v>387</v>
      </c>
      <c r="D298">
        <v>17</v>
      </c>
    </row>
    <row r="299" spans="2:4" x14ac:dyDescent="0.25">
      <c r="B299" t="s">
        <v>170</v>
      </c>
      <c r="C299" t="s">
        <v>388</v>
      </c>
      <c r="D299">
        <v>9</v>
      </c>
    </row>
    <row r="300" spans="2:4" x14ac:dyDescent="0.25">
      <c r="B300" t="s">
        <v>151</v>
      </c>
      <c r="C300" t="s">
        <v>387</v>
      </c>
      <c r="D300">
        <v>17</v>
      </c>
    </row>
    <row r="301" spans="2:4" x14ac:dyDescent="0.25">
      <c r="B301" t="s">
        <v>151</v>
      </c>
      <c r="C301" t="s">
        <v>388</v>
      </c>
      <c r="D301">
        <v>9</v>
      </c>
    </row>
    <row r="302" spans="2:4" x14ac:dyDescent="0.25">
      <c r="B302" t="s">
        <v>172</v>
      </c>
      <c r="C302" t="s">
        <v>387</v>
      </c>
      <c r="D302">
        <v>17</v>
      </c>
    </row>
    <row r="303" spans="2:4" x14ac:dyDescent="0.25">
      <c r="B303" t="s">
        <v>172</v>
      </c>
      <c r="C303" t="s">
        <v>388</v>
      </c>
      <c r="D303">
        <v>9</v>
      </c>
    </row>
    <row r="304" spans="2:4" x14ac:dyDescent="0.25">
      <c r="B304" t="s">
        <v>173</v>
      </c>
      <c r="C304" t="s">
        <v>387</v>
      </c>
      <c r="D304">
        <v>18</v>
      </c>
    </row>
    <row r="305" spans="2:10" x14ac:dyDescent="0.25">
      <c r="B305" t="s">
        <v>173</v>
      </c>
      <c r="C305" t="s">
        <v>388</v>
      </c>
      <c r="D305">
        <v>10</v>
      </c>
    </row>
    <row r="306" spans="2:10" x14ac:dyDescent="0.25">
      <c r="B306" t="s">
        <v>174</v>
      </c>
      <c r="C306" t="s">
        <v>387</v>
      </c>
      <c r="D306">
        <v>17</v>
      </c>
    </row>
    <row r="307" spans="2:10" x14ac:dyDescent="0.25">
      <c r="B307" t="s">
        <v>174</v>
      </c>
      <c r="C307" t="s">
        <v>388</v>
      </c>
      <c r="D307">
        <v>9</v>
      </c>
    </row>
    <row r="311" spans="2:10" ht="15.75" thickBot="1" x14ac:dyDescent="0.3">
      <c r="B311" t="s">
        <v>518</v>
      </c>
    </row>
    <row r="312" spans="2:10" ht="15.75" thickTop="1" x14ac:dyDescent="0.25"/>
    <row r="314" spans="2:10" x14ac:dyDescent="0.25">
      <c r="B314" t="s">
        <v>764</v>
      </c>
      <c r="C314" t="s">
        <v>360</v>
      </c>
      <c r="D314" t="s">
        <v>60</v>
      </c>
      <c r="E314" t="s">
        <v>182</v>
      </c>
      <c r="F314" t="s">
        <v>181</v>
      </c>
      <c r="G314" t="s">
        <v>63</v>
      </c>
      <c r="I314" t="s">
        <v>68</v>
      </c>
      <c r="J314" t="s">
        <v>177</v>
      </c>
    </row>
    <row r="315" spans="2:10" x14ac:dyDescent="0.25">
      <c r="B315" t="s">
        <v>518</v>
      </c>
      <c r="C315" t="s">
        <v>524</v>
      </c>
      <c r="D315" t="s">
        <v>519</v>
      </c>
      <c r="E315">
        <v>41487</v>
      </c>
      <c r="F315" t="s">
        <v>67</v>
      </c>
      <c r="G315" t="s">
        <v>72</v>
      </c>
      <c r="I315" t="s">
        <v>73</v>
      </c>
      <c r="J315" t="s">
        <v>385</v>
      </c>
    </row>
    <row r="316" spans="2:10" x14ac:dyDescent="0.25">
      <c r="I316" t="s">
        <v>176</v>
      </c>
      <c r="J316" t="s">
        <v>520</v>
      </c>
    </row>
    <row r="322" spans="2:11" x14ac:dyDescent="0.25">
      <c r="B322" s="11" t="s">
        <v>1116</v>
      </c>
      <c r="C322" s="11"/>
      <c r="D322" s="11"/>
    </row>
    <row r="323" spans="2:11" x14ac:dyDescent="0.25">
      <c r="B323" t="s">
        <v>681</v>
      </c>
      <c r="C323" t="s">
        <v>729</v>
      </c>
      <c r="D323" t="s">
        <v>652</v>
      </c>
    </row>
    <row r="324" spans="2:11" x14ac:dyDescent="0.25">
      <c r="B324" t="s">
        <v>386</v>
      </c>
      <c r="C324" s="11" t="s">
        <v>192</v>
      </c>
      <c r="D324" s="11"/>
    </row>
    <row r="325" spans="2:11" x14ac:dyDescent="0.25">
      <c r="B325" t="s">
        <v>521</v>
      </c>
      <c r="C325" s="11">
        <v>1</v>
      </c>
      <c r="D325" s="11"/>
    </row>
    <row r="326" spans="2:11" x14ac:dyDescent="0.25">
      <c r="B326" t="s">
        <v>522</v>
      </c>
      <c r="C326" s="11">
        <v>0.93</v>
      </c>
      <c r="D326" s="11"/>
    </row>
    <row r="327" spans="2:11" x14ac:dyDescent="0.25">
      <c r="B327" t="s">
        <v>523</v>
      </c>
      <c r="C327" s="11">
        <v>0.89</v>
      </c>
      <c r="D327" s="11"/>
    </row>
    <row r="331" spans="2:11" ht="15.75" thickBot="1" x14ac:dyDescent="0.3">
      <c r="B331" t="s">
        <v>539</v>
      </c>
    </row>
    <row r="332" spans="2:11" ht="15.75" thickTop="1" x14ac:dyDescent="0.25"/>
    <row r="334" spans="2:11" x14ac:dyDescent="0.25">
      <c r="B334" t="s">
        <v>764</v>
      </c>
      <c r="C334" t="s">
        <v>360</v>
      </c>
      <c r="D334" t="s">
        <v>60</v>
      </c>
      <c r="E334" t="s">
        <v>182</v>
      </c>
      <c r="F334" t="s">
        <v>181</v>
      </c>
      <c r="G334" t="s">
        <v>63</v>
      </c>
      <c r="I334" t="s">
        <v>68</v>
      </c>
      <c r="J334" t="s">
        <v>177</v>
      </c>
      <c r="K334" t="s">
        <v>177</v>
      </c>
    </row>
    <row r="335" spans="2:11" x14ac:dyDescent="0.25">
      <c r="B335" t="s">
        <v>525</v>
      </c>
      <c r="C335" t="s">
        <v>526</v>
      </c>
      <c r="D335" t="s">
        <v>526</v>
      </c>
      <c r="E335">
        <v>41487</v>
      </c>
      <c r="F335" t="s">
        <v>67</v>
      </c>
      <c r="G335" t="s">
        <v>72</v>
      </c>
      <c r="I335" t="s">
        <v>73</v>
      </c>
      <c r="J335" t="s">
        <v>30</v>
      </c>
      <c r="K335" t="s">
        <v>527</v>
      </c>
    </row>
    <row r="336" spans="2:11" x14ac:dyDescent="0.25">
      <c r="I336" t="s">
        <v>176</v>
      </c>
      <c r="J336" t="s">
        <v>520</v>
      </c>
      <c r="K336" t="s">
        <v>528</v>
      </c>
    </row>
    <row r="341" spans="2:5" x14ac:dyDescent="0.25">
      <c r="B341" s="11" t="s">
        <v>1121</v>
      </c>
      <c r="C341" s="11"/>
      <c r="D341" s="11"/>
      <c r="E341" s="11"/>
    </row>
    <row r="342" spans="2:5" x14ac:dyDescent="0.25">
      <c r="B342" t="s">
        <v>681</v>
      </c>
      <c r="C342" t="s">
        <v>729</v>
      </c>
      <c r="D342" t="s">
        <v>652</v>
      </c>
    </row>
    <row r="343" spans="2:5" x14ac:dyDescent="0.25">
      <c r="B343" t="s">
        <v>191</v>
      </c>
      <c r="C343" t="s">
        <v>521</v>
      </c>
      <c r="D343" t="s">
        <v>522</v>
      </c>
      <c r="E343" t="s">
        <v>523</v>
      </c>
    </row>
    <row r="344" spans="2:5" x14ac:dyDescent="0.25">
      <c r="B344">
        <v>10000</v>
      </c>
      <c r="C344">
        <v>4</v>
      </c>
      <c r="D344">
        <v>3</v>
      </c>
      <c r="E344">
        <v>3</v>
      </c>
    </row>
    <row r="345" spans="2:5" x14ac:dyDescent="0.25">
      <c r="B345">
        <v>25000</v>
      </c>
      <c r="C345">
        <v>6</v>
      </c>
      <c r="D345">
        <v>6</v>
      </c>
      <c r="E345">
        <v>6</v>
      </c>
    </row>
    <row r="346" spans="2:5" x14ac:dyDescent="0.25">
      <c r="B346">
        <v>40000</v>
      </c>
      <c r="C346">
        <v>8</v>
      </c>
      <c r="D346">
        <v>6</v>
      </c>
      <c r="E346">
        <v>6</v>
      </c>
    </row>
    <row r="347" spans="2:5" x14ac:dyDescent="0.25">
      <c r="B347">
        <v>90000</v>
      </c>
      <c r="C347">
        <v>9</v>
      </c>
      <c r="D347">
        <v>8</v>
      </c>
      <c r="E347">
        <v>8</v>
      </c>
    </row>
    <row r="351" spans="2:5" ht="15.75" thickBot="1" x14ac:dyDescent="0.3">
      <c r="B351" t="s">
        <v>186</v>
      </c>
    </row>
    <row r="352" spans="2:5" ht="15.75" thickTop="1" x14ac:dyDescent="0.25"/>
    <row r="354" spans="2:11" x14ac:dyDescent="0.25">
      <c r="B354" t="s">
        <v>764</v>
      </c>
      <c r="C354" t="s">
        <v>196</v>
      </c>
      <c r="D354" t="s">
        <v>60</v>
      </c>
      <c r="E354" t="s">
        <v>182</v>
      </c>
      <c r="F354" t="s">
        <v>185</v>
      </c>
      <c r="G354" t="s">
        <v>63</v>
      </c>
      <c r="I354" t="s">
        <v>68</v>
      </c>
      <c r="J354" t="s">
        <v>177</v>
      </c>
      <c r="K354" t="s">
        <v>69</v>
      </c>
    </row>
    <row r="355" spans="2:11" x14ac:dyDescent="0.25">
      <c r="B355" t="s">
        <v>186</v>
      </c>
      <c r="C355" t="s">
        <v>195</v>
      </c>
      <c r="D355" t="s">
        <v>187</v>
      </c>
      <c r="E355">
        <v>41487</v>
      </c>
      <c r="F355" t="s">
        <v>67</v>
      </c>
      <c r="G355" t="s">
        <v>72</v>
      </c>
      <c r="I355" t="s">
        <v>73</v>
      </c>
      <c r="J355" t="s">
        <v>188</v>
      </c>
      <c r="K355" t="s">
        <v>74</v>
      </c>
    </row>
    <row r="356" spans="2:11" x14ac:dyDescent="0.25">
      <c r="I356" t="s">
        <v>176</v>
      </c>
      <c r="J356" t="s">
        <v>189</v>
      </c>
      <c r="K356" t="s">
        <v>190</v>
      </c>
    </row>
    <row r="360" spans="2:11" x14ac:dyDescent="0.25">
      <c r="B360" s="11" t="s">
        <v>1120</v>
      </c>
      <c r="C360" s="11"/>
      <c r="D360" s="11"/>
      <c r="E360" s="11"/>
      <c r="F360" s="11"/>
      <c r="G360" s="11"/>
    </row>
    <row r="361" spans="2:11" x14ac:dyDescent="0.25">
      <c r="B361" t="s">
        <v>681</v>
      </c>
      <c r="C361" t="s">
        <v>729</v>
      </c>
      <c r="D361" t="s">
        <v>652</v>
      </c>
    </row>
    <row r="362" spans="2:11" x14ac:dyDescent="0.25">
      <c r="B362" s="11" t="s">
        <v>191</v>
      </c>
      <c r="C362" s="11" t="s">
        <v>588</v>
      </c>
      <c r="D362" s="11"/>
      <c r="E362" s="11"/>
      <c r="F362" s="11"/>
      <c r="G362" t="s">
        <v>598</v>
      </c>
    </row>
    <row r="363" spans="2:11" x14ac:dyDescent="0.25">
      <c r="B363" s="11"/>
      <c r="C363" t="s">
        <v>850</v>
      </c>
      <c r="D363" t="s">
        <v>572</v>
      </c>
      <c r="E363" t="s">
        <v>574</v>
      </c>
      <c r="F363" t="s">
        <v>722</v>
      </c>
    </row>
    <row r="364" spans="2:11" x14ac:dyDescent="0.25">
      <c r="B364">
        <v>10000</v>
      </c>
      <c r="C364">
        <v>0.85</v>
      </c>
      <c r="D364">
        <v>0.85</v>
      </c>
      <c r="E364">
        <v>0.85</v>
      </c>
      <c r="F364">
        <v>0.85</v>
      </c>
      <c r="G364">
        <v>0.85</v>
      </c>
    </row>
    <row r="365" spans="2:11" x14ac:dyDescent="0.25">
      <c r="B365">
        <v>15000</v>
      </c>
      <c r="C365">
        <v>0.86</v>
      </c>
      <c r="D365">
        <v>0.86</v>
      </c>
      <c r="E365">
        <v>0.86</v>
      </c>
      <c r="F365">
        <v>0.86</v>
      </c>
      <c r="G365">
        <v>0.86</v>
      </c>
    </row>
    <row r="366" spans="2:11" x14ac:dyDescent="0.25">
      <c r="B366">
        <v>20000</v>
      </c>
      <c r="C366">
        <v>0.87</v>
      </c>
      <c r="D366">
        <v>0.87</v>
      </c>
      <c r="E366">
        <v>0.87</v>
      </c>
      <c r="F366">
        <v>0.87</v>
      </c>
      <c r="G366">
        <v>0.87</v>
      </c>
    </row>
    <row r="367" spans="2:11" x14ac:dyDescent="0.25">
      <c r="B367">
        <v>25000</v>
      </c>
      <c r="C367">
        <v>0.88</v>
      </c>
      <c r="D367">
        <v>0.88</v>
      </c>
      <c r="E367">
        <v>0.88</v>
      </c>
      <c r="F367">
        <v>0.88</v>
      </c>
      <c r="G367">
        <v>0.88</v>
      </c>
    </row>
    <row r="368" spans="2:11" x14ac:dyDescent="0.25">
      <c r="B368">
        <v>30000</v>
      </c>
      <c r="C368">
        <v>0.9</v>
      </c>
      <c r="D368">
        <v>0.9</v>
      </c>
      <c r="E368">
        <v>0.9</v>
      </c>
      <c r="F368">
        <v>0.9</v>
      </c>
      <c r="G368">
        <v>0.9</v>
      </c>
    </row>
    <row r="369" spans="2:7" x14ac:dyDescent="0.25">
      <c r="B369">
        <v>35000</v>
      </c>
      <c r="C369">
        <v>0.91</v>
      </c>
      <c r="D369">
        <v>0.91</v>
      </c>
      <c r="E369">
        <v>0.91</v>
      </c>
      <c r="F369">
        <v>0.91</v>
      </c>
      <c r="G369">
        <v>0.91</v>
      </c>
    </row>
    <row r="370" spans="2:7" x14ac:dyDescent="0.25">
      <c r="B370">
        <v>50000</v>
      </c>
      <c r="C370">
        <v>0.92</v>
      </c>
      <c r="D370">
        <v>0.92</v>
      </c>
      <c r="E370">
        <v>0.92</v>
      </c>
      <c r="F370">
        <v>0.92</v>
      </c>
      <c r="G370">
        <v>0.92</v>
      </c>
    </row>
    <row r="371" spans="2:7" x14ac:dyDescent="0.25">
      <c r="B371">
        <v>60000</v>
      </c>
      <c r="C371">
        <v>0.93</v>
      </c>
      <c r="D371">
        <v>0.93</v>
      </c>
      <c r="E371">
        <v>0.93</v>
      </c>
      <c r="F371">
        <v>0.93</v>
      </c>
      <c r="G371">
        <v>0.93</v>
      </c>
    </row>
    <row r="372" spans="2:7" x14ac:dyDescent="0.25">
      <c r="B372">
        <v>75000</v>
      </c>
      <c r="C372">
        <v>0.85</v>
      </c>
      <c r="D372">
        <v>0.94</v>
      </c>
      <c r="E372">
        <v>0.95</v>
      </c>
      <c r="F372">
        <v>0.94</v>
      </c>
      <c r="G372">
        <v>0.95</v>
      </c>
    </row>
    <row r="373" spans="2:7" x14ac:dyDescent="0.25">
      <c r="B373">
        <v>100000</v>
      </c>
      <c r="C373">
        <v>1</v>
      </c>
      <c r="D373">
        <v>1</v>
      </c>
      <c r="E373">
        <v>1</v>
      </c>
      <c r="F373">
        <v>1</v>
      </c>
      <c r="G373">
        <v>1</v>
      </c>
    </row>
    <row r="374" spans="2:7" x14ac:dyDescent="0.25">
      <c r="B374">
        <v>125000</v>
      </c>
      <c r="C374">
        <v>1.05</v>
      </c>
      <c r="D374">
        <v>1.07</v>
      </c>
      <c r="E374">
        <v>1.07</v>
      </c>
      <c r="F374">
        <v>1.05</v>
      </c>
      <c r="G374">
        <v>1.06</v>
      </c>
    </row>
    <row r="375" spans="2:7" x14ac:dyDescent="0.25">
      <c r="B375">
        <v>150000</v>
      </c>
      <c r="C375">
        <v>1.1000000000000001</v>
      </c>
      <c r="D375">
        <v>1.1200000000000001</v>
      </c>
      <c r="E375">
        <v>1.1299999999999999</v>
      </c>
      <c r="F375">
        <v>1.1000000000000001</v>
      </c>
      <c r="G375">
        <v>1.1100000000000001</v>
      </c>
    </row>
    <row r="376" spans="2:7" x14ac:dyDescent="0.25">
      <c r="B376">
        <v>200000</v>
      </c>
      <c r="C376">
        <v>1.18</v>
      </c>
      <c r="D376">
        <v>1.22</v>
      </c>
      <c r="E376">
        <v>1.23</v>
      </c>
      <c r="F376">
        <v>1.18</v>
      </c>
      <c r="G376">
        <v>1.2</v>
      </c>
    </row>
    <row r="377" spans="2:7" x14ac:dyDescent="0.25">
      <c r="B377">
        <v>250000</v>
      </c>
      <c r="C377">
        <v>1.25</v>
      </c>
      <c r="D377">
        <v>1.31</v>
      </c>
      <c r="E377">
        <v>1.32</v>
      </c>
      <c r="F377">
        <v>1.25</v>
      </c>
      <c r="G377">
        <v>1.27</v>
      </c>
    </row>
    <row r="378" spans="2:7" x14ac:dyDescent="0.25">
      <c r="B378">
        <v>300000</v>
      </c>
      <c r="C378">
        <v>1.3</v>
      </c>
      <c r="D378">
        <v>1.38</v>
      </c>
      <c r="E378">
        <v>1.4</v>
      </c>
      <c r="F378">
        <v>1.31</v>
      </c>
      <c r="G378">
        <v>1.33</v>
      </c>
    </row>
    <row r="379" spans="2:7" x14ac:dyDescent="0.25">
      <c r="B379">
        <v>350000</v>
      </c>
      <c r="C379">
        <v>1.35</v>
      </c>
      <c r="D379">
        <v>1.45</v>
      </c>
      <c r="E379">
        <v>1.47</v>
      </c>
      <c r="F379">
        <v>1.36</v>
      </c>
      <c r="G379">
        <v>1.39</v>
      </c>
    </row>
    <row r="380" spans="2:7" x14ac:dyDescent="0.25">
      <c r="B380">
        <v>400000</v>
      </c>
      <c r="C380">
        <v>1.4</v>
      </c>
      <c r="D380">
        <v>1.51</v>
      </c>
      <c r="E380">
        <v>1.53</v>
      </c>
      <c r="F380">
        <v>1.41</v>
      </c>
      <c r="G380">
        <v>1.44</v>
      </c>
    </row>
    <row r="381" spans="2:7" x14ac:dyDescent="0.25">
      <c r="B381">
        <v>500000</v>
      </c>
      <c r="C381">
        <v>1.47</v>
      </c>
      <c r="D381">
        <v>1.62</v>
      </c>
      <c r="E381">
        <v>1.65</v>
      </c>
      <c r="F381">
        <v>1.49</v>
      </c>
      <c r="G381">
        <v>1.54</v>
      </c>
    </row>
    <row r="382" spans="2:7" x14ac:dyDescent="0.25">
      <c r="B382">
        <v>600000</v>
      </c>
      <c r="C382">
        <v>1.54</v>
      </c>
      <c r="D382">
        <v>1.71</v>
      </c>
      <c r="E382">
        <v>1.75</v>
      </c>
      <c r="F382">
        <v>1.57</v>
      </c>
      <c r="G382">
        <v>1.62</v>
      </c>
    </row>
    <row r="383" spans="2:7" x14ac:dyDescent="0.25">
      <c r="B383">
        <v>750000</v>
      </c>
      <c r="C383">
        <v>1.62</v>
      </c>
      <c r="D383">
        <v>1.83</v>
      </c>
      <c r="E383">
        <v>1.89</v>
      </c>
      <c r="F383">
        <v>1.66</v>
      </c>
      <c r="G383">
        <v>1.73</v>
      </c>
    </row>
    <row r="384" spans="2:7" x14ac:dyDescent="0.25">
      <c r="B384">
        <v>1000000</v>
      </c>
      <c r="C384">
        <v>1.72</v>
      </c>
      <c r="D384">
        <v>1.99</v>
      </c>
      <c r="E384">
        <v>2.0699999999999998</v>
      </c>
      <c r="F384">
        <v>1.78</v>
      </c>
      <c r="G384">
        <v>1.88</v>
      </c>
    </row>
    <row r="385" spans="2:10" x14ac:dyDescent="0.25">
      <c r="B385">
        <v>1500000</v>
      </c>
      <c r="C385">
        <v>1.87</v>
      </c>
      <c r="D385">
        <v>2.2000000000000002</v>
      </c>
      <c r="E385">
        <v>2.34</v>
      </c>
      <c r="F385">
        <v>1.95</v>
      </c>
      <c r="G385">
        <v>2.1</v>
      </c>
    </row>
    <row r="386" spans="2:10" x14ac:dyDescent="0.25">
      <c r="B386">
        <v>2000000</v>
      </c>
      <c r="C386">
        <v>1.97</v>
      </c>
      <c r="D386">
        <v>2.35</v>
      </c>
      <c r="E386">
        <v>2.5299999999999998</v>
      </c>
      <c r="F386">
        <v>2.06</v>
      </c>
      <c r="G386">
        <v>2.2599999999999998</v>
      </c>
    </row>
    <row r="387" spans="2:10" x14ac:dyDescent="0.25">
      <c r="B387">
        <v>2500000</v>
      </c>
      <c r="C387">
        <v>2.0499999999999998</v>
      </c>
      <c r="D387">
        <v>2.48</v>
      </c>
      <c r="E387">
        <v>2.68</v>
      </c>
      <c r="F387">
        <v>2.15</v>
      </c>
      <c r="G387">
        <v>2.39</v>
      </c>
    </row>
    <row r="388" spans="2:10" x14ac:dyDescent="0.25">
      <c r="B388">
        <v>3000000</v>
      </c>
      <c r="C388">
        <v>2.12</v>
      </c>
      <c r="D388">
        <v>2.58</v>
      </c>
      <c r="E388">
        <v>2.8</v>
      </c>
      <c r="F388">
        <v>2.23</v>
      </c>
      <c r="G388">
        <v>2.5</v>
      </c>
    </row>
    <row r="389" spans="2:10" x14ac:dyDescent="0.25">
      <c r="B389">
        <v>5000000</v>
      </c>
      <c r="C389">
        <v>2.31</v>
      </c>
      <c r="D389">
        <v>2.88</v>
      </c>
      <c r="E389">
        <v>3.18</v>
      </c>
      <c r="F389">
        <v>2.46</v>
      </c>
      <c r="G389">
        <v>2.83</v>
      </c>
    </row>
    <row r="390" spans="2:10" x14ac:dyDescent="0.25">
      <c r="B390">
        <v>7500000</v>
      </c>
      <c r="C390">
        <v>2.4900000000000002</v>
      </c>
      <c r="D390">
        <v>3.16</v>
      </c>
      <c r="E390">
        <v>3.53</v>
      </c>
      <c r="F390">
        <v>2.66</v>
      </c>
      <c r="G390">
        <v>3.14</v>
      </c>
    </row>
    <row r="391" spans="2:10" x14ac:dyDescent="0.25">
      <c r="B391">
        <v>10000000</v>
      </c>
      <c r="C391">
        <v>2.64</v>
      </c>
      <c r="D391">
        <v>3.39</v>
      </c>
      <c r="E391">
        <v>3.81</v>
      </c>
      <c r="F391">
        <v>2.82</v>
      </c>
      <c r="G391">
        <v>3.39</v>
      </c>
    </row>
    <row r="397" spans="2:10" ht="15.75" thickBot="1" x14ac:dyDescent="0.3">
      <c r="B397" t="s">
        <v>438</v>
      </c>
    </row>
    <row r="398" spans="2:10" ht="15.75" thickTop="1" x14ac:dyDescent="0.25"/>
    <row r="400" spans="2:10" x14ac:dyDescent="0.25">
      <c r="B400" t="s">
        <v>764</v>
      </c>
      <c r="C400" t="s">
        <v>59</v>
      </c>
      <c r="D400" t="s">
        <v>60</v>
      </c>
      <c r="E400" t="s">
        <v>182</v>
      </c>
      <c r="F400" t="s">
        <v>352</v>
      </c>
      <c r="G400" t="s">
        <v>63</v>
      </c>
      <c r="I400" t="s">
        <v>68</v>
      </c>
      <c r="J400" t="s">
        <v>178</v>
      </c>
    </row>
    <row r="401" spans="2:10" x14ac:dyDescent="0.25">
      <c r="B401" t="s">
        <v>353</v>
      </c>
      <c r="C401" t="s">
        <v>354</v>
      </c>
      <c r="D401" t="s">
        <v>354</v>
      </c>
      <c r="E401">
        <v>41487</v>
      </c>
      <c r="F401" t="s">
        <v>67</v>
      </c>
      <c r="G401" t="s">
        <v>72</v>
      </c>
      <c r="I401" t="s">
        <v>73</v>
      </c>
      <c r="J401" t="s">
        <v>30</v>
      </c>
    </row>
    <row r="402" spans="2:10" x14ac:dyDescent="0.25">
      <c r="B402" t="s">
        <v>392</v>
      </c>
      <c r="C402" t="s">
        <v>393</v>
      </c>
      <c r="D402" t="s">
        <v>394</v>
      </c>
      <c r="E402">
        <v>41487</v>
      </c>
      <c r="F402" t="s">
        <v>67</v>
      </c>
      <c r="G402" t="s">
        <v>72</v>
      </c>
      <c r="I402" t="s">
        <v>176</v>
      </c>
      <c r="J402" t="s">
        <v>355</v>
      </c>
    </row>
    <row r="409" spans="2:10" x14ac:dyDescent="0.25">
      <c r="B409" s="11" t="s">
        <v>1119</v>
      </c>
      <c r="C409" s="11"/>
      <c r="D409" s="11"/>
    </row>
    <row r="410" spans="2:10" x14ac:dyDescent="0.25">
      <c r="B410" t="s">
        <v>681</v>
      </c>
      <c r="C410" t="s">
        <v>729</v>
      </c>
      <c r="D410" t="s">
        <v>652</v>
      </c>
    </row>
    <row r="411" spans="2:10" x14ac:dyDescent="0.25">
      <c r="B411" t="s">
        <v>509</v>
      </c>
      <c r="C411" t="s">
        <v>594</v>
      </c>
      <c r="D411" t="s">
        <v>596</v>
      </c>
    </row>
    <row r="412" spans="2:10" x14ac:dyDescent="0.25">
      <c r="B412" t="s">
        <v>508</v>
      </c>
      <c r="C412">
        <v>0.4</v>
      </c>
      <c r="D412">
        <v>0.36</v>
      </c>
    </row>
    <row r="413" spans="2:10" x14ac:dyDescent="0.25">
      <c r="B413" t="s">
        <v>356</v>
      </c>
      <c r="C413">
        <v>0.5</v>
      </c>
      <c r="D413">
        <v>0.46</v>
      </c>
    </row>
    <row r="414" spans="2:10" x14ac:dyDescent="0.25">
      <c r="B414" t="s">
        <v>357</v>
      </c>
      <c r="C414">
        <v>0.6</v>
      </c>
      <c r="D414">
        <v>0.55000000000000004</v>
      </c>
    </row>
    <row r="415" spans="2:10" x14ac:dyDescent="0.25">
      <c r="B415" t="s">
        <v>780</v>
      </c>
      <c r="C415">
        <v>0.7</v>
      </c>
      <c r="D415">
        <v>0.7</v>
      </c>
    </row>
    <row r="416" spans="2:10" x14ac:dyDescent="0.25">
      <c r="B416" t="s">
        <v>781</v>
      </c>
      <c r="C416">
        <v>0.9</v>
      </c>
      <c r="D416">
        <v>0.86</v>
      </c>
    </row>
    <row r="417" spans="2:11" x14ac:dyDescent="0.25">
      <c r="B417" t="s">
        <v>358</v>
      </c>
      <c r="C417">
        <v>1</v>
      </c>
      <c r="D417">
        <v>1</v>
      </c>
    </row>
    <row r="418" spans="2:11" x14ac:dyDescent="0.25">
      <c r="B418" t="s">
        <v>782</v>
      </c>
      <c r="C418">
        <v>1.1000000000000001</v>
      </c>
      <c r="D418">
        <v>1.1000000000000001</v>
      </c>
    </row>
    <row r="419" spans="2:11" x14ac:dyDescent="0.25">
      <c r="B419" t="s">
        <v>783</v>
      </c>
      <c r="C419">
        <v>1.2</v>
      </c>
      <c r="D419">
        <v>1.35</v>
      </c>
    </row>
    <row r="420" spans="2:11" x14ac:dyDescent="0.25">
      <c r="B420" t="s">
        <v>784</v>
      </c>
      <c r="C420">
        <v>1.3</v>
      </c>
      <c r="D420">
        <v>2</v>
      </c>
    </row>
    <row r="421" spans="2:11" x14ac:dyDescent="0.25">
      <c r="B421" t="s">
        <v>785</v>
      </c>
      <c r="C421" t="s">
        <v>727</v>
      </c>
      <c r="D421" t="s">
        <v>728</v>
      </c>
    </row>
    <row r="426" spans="2:11" ht="15.75" thickBot="1" x14ac:dyDescent="0.3">
      <c r="B426" t="s">
        <v>686</v>
      </c>
    </row>
    <row r="427" spans="2:11" ht="15.75" thickTop="1" x14ac:dyDescent="0.25"/>
    <row r="429" spans="2:11" x14ac:dyDescent="0.25">
      <c r="B429" t="s">
        <v>764</v>
      </c>
      <c r="C429" t="s">
        <v>360</v>
      </c>
      <c r="D429" t="s">
        <v>60</v>
      </c>
      <c r="E429" t="s">
        <v>399</v>
      </c>
      <c r="F429" t="s">
        <v>181</v>
      </c>
      <c r="G429" t="s">
        <v>63</v>
      </c>
      <c r="I429" t="s">
        <v>68</v>
      </c>
      <c r="J429" t="s">
        <v>177</v>
      </c>
      <c r="K429" t="s">
        <v>177</v>
      </c>
    </row>
    <row r="430" spans="2:11" x14ac:dyDescent="0.25">
      <c r="B430" t="s">
        <v>431</v>
      </c>
      <c r="C430" t="s">
        <v>432</v>
      </c>
      <c r="D430" t="s">
        <v>432</v>
      </c>
      <c r="E430">
        <v>41487</v>
      </c>
      <c r="F430" t="s">
        <v>67</v>
      </c>
      <c r="G430" t="s">
        <v>72</v>
      </c>
      <c r="I430" t="s">
        <v>73</v>
      </c>
      <c r="J430" t="s">
        <v>433</v>
      </c>
      <c r="K430" t="s">
        <v>437</v>
      </c>
    </row>
    <row r="431" spans="2:11" x14ac:dyDescent="0.25">
      <c r="B431" t="s">
        <v>435</v>
      </c>
      <c r="C431" t="s">
        <v>685</v>
      </c>
      <c r="D431" t="s">
        <v>436</v>
      </c>
      <c r="E431">
        <v>41487</v>
      </c>
      <c r="F431" t="s">
        <v>67</v>
      </c>
      <c r="G431" t="s">
        <v>72</v>
      </c>
      <c r="I431" t="s">
        <v>176</v>
      </c>
      <c r="J431" t="s">
        <v>403</v>
      </c>
      <c r="K431" t="s">
        <v>437</v>
      </c>
    </row>
    <row r="436" spans="2:4" x14ac:dyDescent="0.25">
      <c r="B436" s="11" t="s">
        <v>1118</v>
      </c>
      <c r="C436" s="11"/>
      <c r="D436" s="11"/>
    </row>
    <row r="437" spans="2:4" x14ac:dyDescent="0.25">
      <c r="B437" t="s">
        <v>681</v>
      </c>
      <c r="C437" t="s">
        <v>729</v>
      </c>
      <c r="D437" t="s">
        <v>652</v>
      </c>
    </row>
    <row r="438" spans="2:4" x14ac:dyDescent="0.25">
      <c r="B438" t="s">
        <v>439</v>
      </c>
      <c r="C438" t="s">
        <v>594</v>
      </c>
      <c r="D438" t="s">
        <v>596</v>
      </c>
    </row>
    <row r="439" spans="2:4" x14ac:dyDescent="0.25">
      <c r="B439">
        <v>50</v>
      </c>
      <c r="C439">
        <v>1.37</v>
      </c>
      <c r="D439">
        <v>1.37</v>
      </c>
    </row>
    <row r="440" spans="2:4" x14ac:dyDescent="0.25">
      <c r="B440">
        <v>100</v>
      </c>
      <c r="C440">
        <v>1.32</v>
      </c>
      <c r="D440">
        <v>1.32</v>
      </c>
    </row>
    <row r="441" spans="2:4" x14ac:dyDescent="0.25">
      <c r="B441">
        <v>200</v>
      </c>
      <c r="C441">
        <v>1.25</v>
      </c>
      <c r="D441">
        <v>1.25</v>
      </c>
    </row>
    <row r="442" spans="2:4" x14ac:dyDescent="0.25">
      <c r="B442">
        <v>250</v>
      </c>
      <c r="C442">
        <v>1.17</v>
      </c>
      <c r="D442">
        <v>1.17</v>
      </c>
    </row>
    <row r="443" spans="2:4" x14ac:dyDescent="0.25">
      <c r="B443">
        <v>500</v>
      </c>
      <c r="C443">
        <v>1</v>
      </c>
      <c r="D443">
        <v>1</v>
      </c>
    </row>
    <row r="444" spans="2:4" x14ac:dyDescent="0.25">
      <c r="B444">
        <v>750</v>
      </c>
      <c r="C444">
        <v>0.89</v>
      </c>
      <c r="D444">
        <v>0.89</v>
      </c>
    </row>
    <row r="445" spans="2:4" x14ac:dyDescent="0.25">
      <c r="B445">
        <v>1000</v>
      </c>
      <c r="C445">
        <v>0.86</v>
      </c>
      <c r="D445">
        <v>0.86</v>
      </c>
    </row>
    <row r="446" spans="2:4" x14ac:dyDescent="0.25">
      <c r="B446">
        <v>2000</v>
      </c>
      <c r="C446">
        <v>0.74</v>
      </c>
      <c r="D446">
        <v>0.74</v>
      </c>
    </row>
    <row r="447" spans="2:4" x14ac:dyDescent="0.25">
      <c r="B447">
        <v>3000</v>
      </c>
      <c r="C447">
        <v>0.66</v>
      </c>
      <c r="D447">
        <v>0.66</v>
      </c>
    </row>
    <row r="448" spans="2:4" x14ac:dyDescent="0.25">
      <c r="B448">
        <v>5000</v>
      </c>
      <c r="C448">
        <v>0.57999999999999996</v>
      </c>
      <c r="D448">
        <v>0.57999999999999996</v>
      </c>
    </row>
    <row r="449" spans="3:4" x14ac:dyDescent="0.25">
      <c r="C449">
        <v>1.44</v>
      </c>
      <c r="D449">
        <v>1.44</v>
      </c>
    </row>
  </sheetData>
  <mergeCells count="20">
    <mergeCell ref="C326:D326"/>
    <mergeCell ref="C327:D327"/>
    <mergeCell ref="B436:D436"/>
    <mergeCell ref="B341:E341"/>
    <mergeCell ref="B159:D159"/>
    <mergeCell ref="B409:D409"/>
    <mergeCell ref="B322:D322"/>
    <mergeCell ref="C324:D324"/>
    <mergeCell ref="C325:D325"/>
    <mergeCell ref="C362:F362"/>
    <mergeCell ref="B360:G360"/>
    <mergeCell ref="B362:B363"/>
    <mergeCell ref="B27:G27"/>
    <mergeCell ref="B116:B117"/>
    <mergeCell ref="B111:L111"/>
    <mergeCell ref="K116:L116"/>
    <mergeCell ref="C116:D116"/>
    <mergeCell ref="E116:F116"/>
    <mergeCell ref="G116:H116"/>
    <mergeCell ref="I116:J116"/>
  </mergeCells>
  <phoneticPr fontId="0" type="noConversion"/>
  <hyperlinks>
    <hyperlink ref="B5" location="'FL Common'!A16" display="Medical Base Rate"/>
    <hyperlink ref="B6" location="'FL Common'!A102" display="Uninsured Motorist Base Rate"/>
    <hyperlink ref="B7" location="'FL Common'!A147" display="PIP Base Rate"/>
    <hyperlink ref="B8" location="'FL Common'!A309" display="PIP Exclusion of Work Loss "/>
    <hyperlink ref="B9" location="'FL Common'!A328" display="PIP Additional Premium"/>
    <hyperlink ref="B10" location="'FL Common'!A348" display="CSL Liability Increased Limit Factor"/>
    <hyperlink ref="B11" location="'FL Common'!A406" display="Original Cost New Comprehensive and Collision"/>
    <hyperlink ref="B12" location="'FL Common'!A429" display="Physical Damage Deductible Factor"/>
  </hyperlinks>
  <pageMargins left="0.7" right="0.7" top="0.75" bottom="0.75" header="0.3" footer="0.3"/>
  <pageSetup paperSize="9" orientation="portrait"/>
  <ignoredErrors>
    <ignoredError sqref="B63 B64:B99" numberStoredAsText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2"/>
  <sheetViews>
    <sheetView topLeftCell="A227" zoomScaleNormal="100" workbookViewId="0">
      <selection activeCell="E249" sqref="E249"/>
    </sheetView>
  </sheetViews>
  <sheetFormatPr defaultRowHeight="15" x14ac:dyDescent="0.25"/>
  <cols>
    <col min="2" max="2" width="29.42578125" customWidth="1" collapsed="1"/>
    <col min="3" max="4" width="31.140625" customWidth="1" collapsed="1"/>
    <col min="5" max="5" width="16" customWidth="1" collapsed="1"/>
    <col min="6" max="6" width="20.5703125" customWidth="1" collapsed="1"/>
    <col min="7" max="7" width="17.85546875" customWidth="1" collapsed="1"/>
    <col min="8" max="8" width="20.42578125" customWidth="1" collapsed="1"/>
    <col min="9" max="9" width="17.42578125" customWidth="1" collapsed="1"/>
    <col min="10" max="10" width="37.7109375" customWidth="1" collapsed="1"/>
    <col min="11" max="11" width="17.28515625" customWidth="1" collapsed="1"/>
    <col min="12" max="12" width="20.7109375" customWidth="1" collapsed="1"/>
    <col min="13" max="13" width="17.7109375" bestFit="1" customWidth="1" collapsed="1"/>
    <col min="14" max="14" width="31.5703125" bestFit="1" customWidth="1" collapsed="1"/>
    <col min="17" max="17" width="11.85546875" bestFit="1" customWidth="1" collapsed="1"/>
  </cols>
  <sheetData>
    <row r="2" spans="2:10" x14ac:dyDescent="0.25">
      <c r="B2" t="s">
        <v>534</v>
      </c>
    </row>
    <row r="3" spans="2:10" x14ac:dyDescent="0.25">
      <c r="B3" t="s">
        <v>540</v>
      </c>
    </row>
    <row r="5" spans="2:10" x14ac:dyDescent="0.25">
      <c r="B5" t="s">
        <v>184</v>
      </c>
    </row>
    <row r="6" spans="2:10" x14ac:dyDescent="0.25">
      <c r="B6" t="s">
        <v>276</v>
      </c>
    </row>
    <row r="7" spans="2:10" x14ac:dyDescent="0.25">
      <c r="B7" t="s">
        <v>278</v>
      </c>
    </row>
    <row r="8" spans="2:10" x14ac:dyDescent="0.25">
      <c r="B8" t="s">
        <v>430</v>
      </c>
    </row>
    <row r="13" spans="2:10" ht="15.75" thickBot="1" x14ac:dyDescent="0.3">
      <c r="B13" t="s">
        <v>184</v>
      </c>
    </row>
    <row r="14" spans="2:10" ht="15.75" thickTop="1" x14ac:dyDescent="0.25"/>
    <row r="16" spans="2:10" x14ac:dyDescent="0.25">
      <c r="B16" t="s">
        <v>764</v>
      </c>
      <c r="C16" t="s">
        <v>59</v>
      </c>
      <c r="D16" t="s">
        <v>60</v>
      </c>
      <c r="E16" t="s">
        <v>61</v>
      </c>
      <c r="F16" t="s">
        <v>62</v>
      </c>
      <c r="G16" t="s">
        <v>63</v>
      </c>
      <c r="I16" t="s">
        <v>68</v>
      </c>
      <c r="J16" t="s">
        <v>69</v>
      </c>
    </row>
    <row r="17" spans="2:10" x14ac:dyDescent="0.25">
      <c r="B17" t="s">
        <v>64</v>
      </c>
      <c r="C17" t="s">
        <v>65</v>
      </c>
      <c r="D17" t="s">
        <v>66</v>
      </c>
      <c r="E17">
        <v>41487</v>
      </c>
      <c r="F17" t="s">
        <v>67</v>
      </c>
      <c r="G17" t="s">
        <v>72</v>
      </c>
      <c r="I17" t="s">
        <v>73</v>
      </c>
      <c r="J17" t="s">
        <v>74</v>
      </c>
    </row>
    <row r="18" spans="2:10" x14ac:dyDescent="0.25">
      <c r="B18" t="s">
        <v>70</v>
      </c>
      <c r="C18" t="s">
        <v>71</v>
      </c>
      <c r="D18" t="s">
        <v>71</v>
      </c>
      <c r="E18">
        <v>41487</v>
      </c>
      <c r="F18" t="s">
        <v>67</v>
      </c>
      <c r="G18" t="s">
        <v>72</v>
      </c>
      <c r="I18" t="s">
        <v>78</v>
      </c>
      <c r="J18" t="s">
        <v>50</v>
      </c>
    </row>
    <row r="19" spans="2:10" x14ac:dyDescent="0.25">
      <c r="B19" t="s">
        <v>75</v>
      </c>
      <c r="C19" t="s">
        <v>76</v>
      </c>
      <c r="D19" t="s">
        <v>77</v>
      </c>
      <c r="E19">
        <v>41487</v>
      </c>
      <c r="F19" t="s">
        <v>67</v>
      </c>
      <c r="G19" t="s">
        <v>72</v>
      </c>
    </row>
    <row r="26" spans="2:10" x14ac:dyDescent="0.25">
      <c r="B26" s="11" t="s">
        <v>798</v>
      </c>
      <c r="C26" s="11"/>
      <c r="D26" s="11"/>
      <c r="E26" s="11"/>
    </row>
    <row r="27" spans="2:10" x14ac:dyDescent="0.25">
      <c r="B27" t="s">
        <v>681</v>
      </c>
      <c r="C27" t="s">
        <v>729</v>
      </c>
      <c r="D27" t="s">
        <v>652</v>
      </c>
    </row>
    <row r="28" spans="2:10" ht="18" customHeight="1" x14ac:dyDescent="0.25">
      <c r="B28" t="s">
        <v>79</v>
      </c>
      <c r="C28" t="s">
        <v>645</v>
      </c>
      <c r="D28" t="s">
        <v>646</v>
      </c>
      <c r="E28" t="s">
        <v>647</v>
      </c>
    </row>
    <row r="29" spans="2:10" x14ac:dyDescent="0.25">
      <c r="B29" t="s">
        <v>80</v>
      </c>
      <c r="C29">
        <v>455</v>
      </c>
      <c r="D29">
        <v>106</v>
      </c>
      <c r="E29">
        <v>162</v>
      </c>
    </row>
    <row r="30" spans="2:10" x14ac:dyDescent="0.25">
      <c r="B30" t="s">
        <v>81</v>
      </c>
      <c r="C30">
        <v>520</v>
      </c>
      <c r="D30">
        <v>72</v>
      </c>
      <c r="E30">
        <v>131</v>
      </c>
    </row>
    <row r="31" spans="2:10" x14ac:dyDescent="0.25">
      <c r="B31" t="s">
        <v>84</v>
      </c>
      <c r="C31">
        <v>603</v>
      </c>
      <c r="D31">
        <v>109</v>
      </c>
      <c r="E31">
        <v>182</v>
      </c>
    </row>
    <row r="32" spans="2:10" x14ac:dyDescent="0.25">
      <c r="B32" t="s">
        <v>86</v>
      </c>
      <c r="C32">
        <v>377</v>
      </c>
      <c r="D32">
        <v>87</v>
      </c>
      <c r="E32">
        <v>142</v>
      </c>
    </row>
    <row r="33" spans="2:5" x14ac:dyDescent="0.25">
      <c r="B33" t="s">
        <v>88</v>
      </c>
      <c r="C33">
        <v>374</v>
      </c>
      <c r="D33">
        <v>75</v>
      </c>
      <c r="E33">
        <v>144</v>
      </c>
    </row>
    <row r="34" spans="2:5" x14ac:dyDescent="0.25">
      <c r="B34" t="s">
        <v>90</v>
      </c>
      <c r="C34">
        <v>522</v>
      </c>
      <c r="D34">
        <v>113</v>
      </c>
      <c r="E34">
        <v>187</v>
      </c>
    </row>
    <row r="35" spans="2:5" x14ac:dyDescent="0.25">
      <c r="B35" t="s">
        <v>93</v>
      </c>
      <c r="C35">
        <v>853</v>
      </c>
      <c r="D35">
        <v>113</v>
      </c>
      <c r="E35">
        <v>188</v>
      </c>
    </row>
    <row r="36" spans="2:5" x14ac:dyDescent="0.25">
      <c r="B36" t="s">
        <v>95</v>
      </c>
      <c r="C36">
        <v>626</v>
      </c>
      <c r="D36">
        <v>94</v>
      </c>
      <c r="E36">
        <v>161</v>
      </c>
    </row>
    <row r="37" spans="2:5" x14ac:dyDescent="0.25">
      <c r="B37" t="s">
        <v>97</v>
      </c>
      <c r="C37">
        <v>607</v>
      </c>
      <c r="D37">
        <v>80</v>
      </c>
      <c r="E37">
        <v>151</v>
      </c>
    </row>
    <row r="38" spans="2:5" x14ac:dyDescent="0.25">
      <c r="B38" t="s">
        <v>99</v>
      </c>
      <c r="C38">
        <v>371</v>
      </c>
      <c r="D38">
        <v>69</v>
      </c>
      <c r="E38">
        <v>172</v>
      </c>
    </row>
    <row r="39" spans="2:5" x14ac:dyDescent="0.25">
      <c r="B39" t="s">
        <v>102</v>
      </c>
      <c r="C39">
        <v>274</v>
      </c>
      <c r="D39">
        <v>91</v>
      </c>
      <c r="E39">
        <v>125</v>
      </c>
    </row>
    <row r="40" spans="2:5" x14ac:dyDescent="0.25">
      <c r="B40" t="s">
        <v>104</v>
      </c>
      <c r="C40">
        <v>479</v>
      </c>
      <c r="D40">
        <v>134</v>
      </c>
      <c r="E40">
        <v>177</v>
      </c>
    </row>
    <row r="41" spans="2:5" x14ac:dyDescent="0.25">
      <c r="B41" t="s">
        <v>105</v>
      </c>
      <c r="C41">
        <v>584</v>
      </c>
      <c r="D41">
        <v>99</v>
      </c>
      <c r="E41">
        <v>166</v>
      </c>
    </row>
    <row r="42" spans="2:5" x14ac:dyDescent="0.25">
      <c r="B42" t="s">
        <v>109</v>
      </c>
      <c r="C42">
        <v>533</v>
      </c>
      <c r="D42">
        <v>99</v>
      </c>
      <c r="E42">
        <v>168</v>
      </c>
    </row>
    <row r="43" spans="2:5" x14ac:dyDescent="0.25">
      <c r="B43" t="s">
        <v>111</v>
      </c>
      <c r="C43">
        <v>418</v>
      </c>
      <c r="D43">
        <v>102</v>
      </c>
      <c r="E43">
        <v>138</v>
      </c>
    </row>
    <row r="44" spans="2:5" x14ac:dyDescent="0.25">
      <c r="B44" t="s">
        <v>113</v>
      </c>
      <c r="C44">
        <v>390</v>
      </c>
      <c r="D44">
        <v>92</v>
      </c>
      <c r="E44">
        <v>146</v>
      </c>
    </row>
    <row r="45" spans="2:5" x14ac:dyDescent="0.25">
      <c r="B45" t="s">
        <v>115</v>
      </c>
      <c r="C45">
        <v>343</v>
      </c>
      <c r="D45">
        <v>91</v>
      </c>
      <c r="E45">
        <v>145</v>
      </c>
    </row>
    <row r="46" spans="2:5" x14ac:dyDescent="0.25">
      <c r="B46" t="s">
        <v>117</v>
      </c>
      <c r="C46">
        <v>318</v>
      </c>
      <c r="D46">
        <v>88</v>
      </c>
      <c r="E46">
        <v>145</v>
      </c>
    </row>
    <row r="47" spans="2:5" x14ac:dyDescent="0.25">
      <c r="B47" t="s">
        <v>118</v>
      </c>
      <c r="C47">
        <v>367</v>
      </c>
      <c r="D47">
        <v>87</v>
      </c>
      <c r="E47">
        <v>134</v>
      </c>
    </row>
    <row r="48" spans="2:5" x14ac:dyDescent="0.25">
      <c r="B48" t="s">
        <v>87</v>
      </c>
      <c r="C48">
        <v>400</v>
      </c>
      <c r="D48">
        <v>84</v>
      </c>
      <c r="E48">
        <v>132</v>
      </c>
    </row>
    <row r="49" spans="2:5" x14ac:dyDescent="0.25">
      <c r="B49" t="s">
        <v>120</v>
      </c>
      <c r="C49">
        <v>414</v>
      </c>
      <c r="D49">
        <v>85</v>
      </c>
      <c r="E49">
        <v>143</v>
      </c>
    </row>
    <row r="50" spans="2:5" x14ac:dyDescent="0.25">
      <c r="B50" t="s">
        <v>89</v>
      </c>
      <c r="C50">
        <v>374</v>
      </c>
      <c r="D50">
        <v>78</v>
      </c>
      <c r="E50">
        <v>125</v>
      </c>
    </row>
    <row r="51" spans="2:5" x14ac:dyDescent="0.25">
      <c r="B51" t="s">
        <v>116</v>
      </c>
      <c r="C51">
        <v>308</v>
      </c>
      <c r="D51">
        <v>80</v>
      </c>
      <c r="E51">
        <v>137</v>
      </c>
    </row>
    <row r="52" spans="2:5" x14ac:dyDescent="0.25">
      <c r="B52" t="s">
        <v>114</v>
      </c>
      <c r="C52">
        <v>353</v>
      </c>
      <c r="D52">
        <v>82</v>
      </c>
      <c r="E52">
        <v>156</v>
      </c>
    </row>
    <row r="53" spans="2:5" x14ac:dyDescent="0.25">
      <c r="B53" t="s">
        <v>124</v>
      </c>
      <c r="C53">
        <v>327</v>
      </c>
      <c r="D53">
        <v>64</v>
      </c>
      <c r="E53">
        <v>123</v>
      </c>
    </row>
    <row r="54" spans="2:5" x14ac:dyDescent="0.25">
      <c r="B54" t="s">
        <v>125</v>
      </c>
      <c r="C54">
        <v>411</v>
      </c>
      <c r="D54">
        <v>81</v>
      </c>
      <c r="E54">
        <v>134</v>
      </c>
    </row>
    <row r="55" spans="2:5" x14ac:dyDescent="0.25">
      <c r="B55" t="s">
        <v>127</v>
      </c>
      <c r="C55">
        <v>326</v>
      </c>
      <c r="D55">
        <v>69</v>
      </c>
      <c r="E55">
        <v>130</v>
      </c>
    </row>
    <row r="56" spans="2:5" x14ac:dyDescent="0.25">
      <c r="B56" t="s">
        <v>98</v>
      </c>
      <c r="C56">
        <v>298</v>
      </c>
      <c r="D56">
        <v>75</v>
      </c>
      <c r="E56">
        <v>123</v>
      </c>
    </row>
    <row r="57" spans="2:5" x14ac:dyDescent="0.25">
      <c r="B57" t="s">
        <v>128</v>
      </c>
      <c r="C57">
        <v>327</v>
      </c>
      <c r="D57">
        <v>89</v>
      </c>
      <c r="E57">
        <v>138</v>
      </c>
    </row>
    <row r="58" spans="2:5" x14ac:dyDescent="0.25">
      <c r="B58" t="s">
        <v>130</v>
      </c>
      <c r="C58">
        <v>307</v>
      </c>
      <c r="D58">
        <v>76</v>
      </c>
      <c r="E58">
        <v>138</v>
      </c>
    </row>
    <row r="59" spans="2:5" x14ac:dyDescent="0.25">
      <c r="B59" t="s">
        <v>131</v>
      </c>
      <c r="C59">
        <v>472</v>
      </c>
      <c r="D59">
        <v>100</v>
      </c>
      <c r="E59">
        <v>138</v>
      </c>
    </row>
    <row r="60" spans="2:5" x14ac:dyDescent="0.25">
      <c r="B60" t="s">
        <v>132</v>
      </c>
      <c r="C60">
        <v>308</v>
      </c>
      <c r="D60">
        <v>89</v>
      </c>
      <c r="E60">
        <v>128</v>
      </c>
    </row>
    <row r="61" spans="2:5" x14ac:dyDescent="0.25">
      <c r="B61" t="s">
        <v>123</v>
      </c>
      <c r="C61">
        <v>327</v>
      </c>
      <c r="D61">
        <v>70</v>
      </c>
      <c r="E61">
        <v>117</v>
      </c>
    </row>
    <row r="62" spans="2:5" x14ac:dyDescent="0.25">
      <c r="B62" t="s">
        <v>134</v>
      </c>
      <c r="C62">
        <v>400</v>
      </c>
      <c r="D62">
        <v>100</v>
      </c>
      <c r="E62">
        <v>139</v>
      </c>
    </row>
    <row r="63" spans="2:5" x14ac:dyDescent="0.25">
      <c r="B63" t="s">
        <v>135</v>
      </c>
      <c r="C63">
        <v>411</v>
      </c>
      <c r="D63">
        <v>99</v>
      </c>
      <c r="E63">
        <v>146</v>
      </c>
    </row>
    <row r="64" spans="2:5" x14ac:dyDescent="0.25">
      <c r="B64" t="s">
        <v>136</v>
      </c>
      <c r="C64">
        <v>334</v>
      </c>
      <c r="D64">
        <v>71</v>
      </c>
      <c r="E64">
        <v>127</v>
      </c>
    </row>
    <row r="65" spans="2:5" x14ac:dyDescent="0.25">
      <c r="B65" t="s">
        <v>139</v>
      </c>
      <c r="C65">
        <v>328</v>
      </c>
      <c r="D65">
        <v>93</v>
      </c>
      <c r="E65">
        <v>144</v>
      </c>
    </row>
    <row r="66" spans="2:5" x14ac:dyDescent="0.25">
      <c r="B66" t="s">
        <v>96</v>
      </c>
      <c r="C66">
        <v>314</v>
      </c>
      <c r="D66">
        <v>84</v>
      </c>
      <c r="E66">
        <v>156</v>
      </c>
    </row>
    <row r="67" spans="2:5" x14ac:dyDescent="0.25">
      <c r="B67" t="s">
        <v>82</v>
      </c>
      <c r="C67">
        <v>329</v>
      </c>
      <c r="D67">
        <v>95</v>
      </c>
      <c r="E67">
        <v>177</v>
      </c>
    </row>
    <row r="68" spans="2:5" x14ac:dyDescent="0.25">
      <c r="B68" t="s">
        <v>141</v>
      </c>
      <c r="C68">
        <v>331</v>
      </c>
      <c r="D68">
        <v>87</v>
      </c>
      <c r="E68">
        <v>155</v>
      </c>
    </row>
    <row r="69" spans="2:5" x14ac:dyDescent="0.25">
      <c r="B69" t="s">
        <v>143</v>
      </c>
      <c r="C69">
        <v>284</v>
      </c>
      <c r="D69">
        <v>94</v>
      </c>
      <c r="E69">
        <v>158</v>
      </c>
    </row>
    <row r="70" spans="2:5" x14ac:dyDescent="0.25">
      <c r="B70" t="s">
        <v>144</v>
      </c>
      <c r="C70">
        <v>341</v>
      </c>
      <c r="D70">
        <v>85</v>
      </c>
      <c r="E70">
        <v>166</v>
      </c>
    </row>
    <row r="71" spans="2:5" x14ac:dyDescent="0.25">
      <c r="B71" t="s">
        <v>108</v>
      </c>
      <c r="C71">
        <v>374</v>
      </c>
      <c r="D71">
        <v>105</v>
      </c>
      <c r="E71">
        <v>148</v>
      </c>
    </row>
    <row r="72" spans="2:5" x14ac:dyDescent="0.25">
      <c r="B72" t="s">
        <v>146</v>
      </c>
      <c r="C72">
        <v>324</v>
      </c>
      <c r="D72">
        <v>89</v>
      </c>
      <c r="E72">
        <v>140</v>
      </c>
    </row>
    <row r="73" spans="2:5" x14ac:dyDescent="0.25">
      <c r="B73" t="s">
        <v>110</v>
      </c>
      <c r="C73">
        <v>306</v>
      </c>
      <c r="D73">
        <v>90</v>
      </c>
      <c r="E73">
        <v>144</v>
      </c>
    </row>
    <row r="74" spans="2:5" x14ac:dyDescent="0.25">
      <c r="B74" t="s">
        <v>148</v>
      </c>
      <c r="C74">
        <v>274</v>
      </c>
      <c r="D74">
        <v>105</v>
      </c>
      <c r="E74">
        <v>143</v>
      </c>
    </row>
    <row r="75" spans="2:5" x14ac:dyDescent="0.25">
      <c r="B75" t="s">
        <v>149</v>
      </c>
      <c r="C75">
        <v>284</v>
      </c>
      <c r="D75">
        <v>91</v>
      </c>
      <c r="E75">
        <v>146</v>
      </c>
    </row>
    <row r="76" spans="2:5" x14ac:dyDescent="0.25">
      <c r="B76" t="s">
        <v>150</v>
      </c>
      <c r="C76">
        <v>281</v>
      </c>
      <c r="D76">
        <v>88</v>
      </c>
      <c r="E76">
        <v>140</v>
      </c>
    </row>
    <row r="77" spans="2:5" x14ac:dyDescent="0.25">
      <c r="B77" t="s">
        <v>101</v>
      </c>
      <c r="C77">
        <v>287</v>
      </c>
      <c r="D77">
        <v>93</v>
      </c>
      <c r="E77">
        <v>193</v>
      </c>
    </row>
    <row r="78" spans="2:5" x14ac:dyDescent="0.25">
      <c r="B78" t="s">
        <v>152</v>
      </c>
      <c r="C78">
        <v>284</v>
      </c>
      <c r="D78">
        <v>103</v>
      </c>
      <c r="E78">
        <v>155</v>
      </c>
    </row>
    <row r="79" spans="2:5" x14ac:dyDescent="0.25">
      <c r="B79" t="s">
        <v>153</v>
      </c>
      <c r="C79">
        <v>296</v>
      </c>
      <c r="D79">
        <v>91</v>
      </c>
      <c r="E79">
        <v>143</v>
      </c>
    </row>
    <row r="80" spans="2:5" x14ac:dyDescent="0.25">
      <c r="B80" t="s">
        <v>154</v>
      </c>
      <c r="C80">
        <v>315</v>
      </c>
      <c r="D80">
        <v>87</v>
      </c>
      <c r="E80">
        <v>165</v>
      </c>
    </row>
    <row r="81" spans="2:5" x14ac:dyDescent="0.25">
      <c r="B81" t="s">
        <v>156</v>
      </c>
      <c r="C81">
        <v>315</v>
      </c>
      <c r="D81">
        <v>77</v>
      </c>
      <c r="E81">
        <v>149</v>
      </c>
    </row>
    <row r="82" spans="2:5" x14ac:dyDescent="0.25">
      <c r="B82" t="s">
        <v>106</v>
      </c>
      <c r="C82">
        <v>294</v>
      </c>
      <c r="D82">
        <v>91</v>
      </c>
      <c r="E82">
        <v>147</v>
      </c>
    </row>
    <row r="83" spans="2:5" x14ac:dyDescent="0.25">
      <c r="B83" t="s">
        <v>157</v>
      </c>
      <c r="C83">
        <v>302</v>
      </c>
      <c r="D83">
        <v>89</v>
      </c>
      <c r="E83">
        <v>173</v>
      </c>
    </row>
    <row r="84" spans="2:5" x14ac:dyDescent="0.25">
      <c r="B84" t="s">
        <v>158</v>
      </c>
      <c r="C84">
        <v>299</v>
      </c>
      <c r="D84">
        <v>86</v>
      </c>
      <c r="E84">
        <v>187</v>
      </c>
    </row>
    <row r="85" spans="2:5" x14ac:dyDescent="0.25">
      <c r="B85" t="s">
        <v>159</v>
      </c>
      <c r="C85">
        <v>292</v>
      </c>
      <c r="D85">
        <v>88</v>
      </c>
      <c r="E85">
        <v>176</v>
      </c>
    </row>
    <row r="86" spans="2:5" x14ac:dyDescent="0.25">
      <c r="B86" t="s">
        <v>160</v>
      </c>
      <c r="C86">
        <v>300</v>
      </c>
      <c r="D86">
        <v>88</v>
      </c>
      <c r="E86">
        <v>158</v>
      </c>
    </row>
    <row r="87" spans="2:5" x14ac:dyDescent="0.25">
      <c r="B87" t="s">
        <v>85</v>
      </c>
      <c r="C87">
        <v>301</v>
      </c>
      <c r="D87">
        <v>91</v>
      </c>
      <c r="E87">
        <v>155</v>
      </c>
    </row>
    <row r="88" spans="2:5" x14ac:dyDescent="0.25">
      <c r="B88" t="s">
        <v>161</v>
      </c>
      <c r="C88">
        <v>302</v>
      </c>
      <c r="D88">
        <v>101</v>
      </c>
      <c r="E88">
        <v>148</v>
      </c>
    </row>
    <row r="89" spans="2:5" x14ac:dyDescent="0.25">
      <c r="B89" t="s">
        <v>163</v>
      </c>
      <c r="C89">
        <v>301</v>
      </c>
      <c r="D89">
        <v>88</v>
      </c>
      <c r="E89">
        <v>146</v>
      </c>
    </row>
    <row r="90" spans="2:5" x14ac:dyDescent="0.25">
      <c r="B90" t="s">
        <v>164</v>
      </c>
      <c r="C90">
        <v>315</v>
      </c>
      <c r="D90">
        <v>86</v>
      </c>
      <c r="E90">
        <v>158</v>
      </c>
    </row>
    <row r="91" spans="2:5" x14ac:dyDescent="0.25">
      <c r="B91" t="s">
        <v>165</v>
      </c>
      <c r="C91">
        <v>302</v>
      </c>
      <c r="D91">
        <v>91</v>
      </c>
      <c r="E91">
        <v>147</v>
      </c>
    </row>
    <row r="92" spans="2:5" x14ac:dyDescent="0.25">
      <c r="B92" t="s">
        <v>92</v>
      </c>
      <c r="C92">
        <v>273</v>
      </c>
      <c r="D92">
        <v>85</v>
      </c>
      <c r="E92">
        <v>184</v>
      </c>
    </row>
    <row r="93" spans="2:5" x14ac:dyDescent="0.25">
      <c r="B93" t="s">
        <v>94</v>
      </c>
      <c r="C93">
        <v>302</v>
      </c>
      <c r="D93">
        <v>91</v>
      </c>
      <c r="E93">
        <v>150</v>
      </c>
    </row>
    <row r="94" spans="2:5" x14ac:dyDescent="0.25">
      <c r="B94" t="s">
        <v>166</v>
      </c>
      <c r="C94">
        <v>311</v>
      </c>
      <c r="D94">
        <v>91</v>
      </c>
      <c r="E94">
        <v>177</v>
      </c>
    </row>
    <row r="95" spans="2:5" x14ac:dyDescent="0.25">
      <c r="B95" t="s">
        <v>168</v>
      </c>
      <c r="C95">
        <v>285</v>
      </c>
      <c r="D95">
        <v>91</v>
      </c>
      <c r="E95">
        <v>150</v>
      </c>
    </row>
    <row r="96" spans="2:5" x14ac:dyDescent="0.25">
      <c r="B96" t="s">
        <v>169</v>
      </c>
      <c r="C96">
        <v>331</v>
      </c>
      <c r="D96">
        <v>86</v>
      </c>
      <c r="E96">
        <v>151</v>
      </c>
    </row>
    <row r="97" spans="2:10" x14ac:dyDescent="0.25">
      <c r="B97" t="s">
        <v>170</v>
      </c>
      <c r="C97">
        <v>296</v>
      </c>
      <c r="D97">
        <v>90</v>
      </c>
      <c r="E97">
        <v>164</v>
      </c>
    </row>
    <row r="98" spans="2:10" x14ac:dyDescent="0.25">
      <c r="B98" t="s">
        <v>151</v>
      </c>
      <c r="C98">
        <v>362</v>
      </c>
      <c r="D98">
        <v>90</v>
      </c>
      <c r="E98">
        <v>174</v>
      </c>
    </row>
    <row r="99" spans="2:10" x14ac:dyDescent="0.25">
      <c r="B99" t="s">
        <v>172</v>
      </c>
      <c r="C99">
        <v>293</v>
      </c>
      <c r="D99">
        <v>93</v>
      </c>
      <c r="E99">
        <v>147</v>
      </c>
    </row>
    <row r="100" spans="2:10" x14ac:dyDescent="0.25">
      <c r="B100" t="s">
        <v>173</v>
      </c>
      <c r="C100">
        <v>341</v>
      </c>
      <c r="D100">
        <v>89</v>
      </c>
      <c r="E100">
        <v>138</v>
      </c>
    </row>
    <row r="101" spans="2:10" x14ac:dyDescent="0.25">
      <c r="B101" t="s">
        <v>174</v>
      </c>
      <c r="C101">
        <v>282</v>
      </c>
      <c r="D101">
        <v>80</v>
      </c>
      <c r="E101">
        <v>147</v>
      </c>
    </row>
    <row r="105" spans="2:10" ht="15.75" thickBot="1" x14ac:dyDescent="0.3">
      <c r="B105" t="s">
        <v>276</v>
      </c>
    </row>
    <row r="106" spans="2:10" ht="15.75" thickTop="1" x14ac:dyDescent="0.25"/>
    <row r="108" spans="2:10" x14ac:dyDescent="0.25">
      <c r="B108" t="s">
        <v>764</v>
      </c>
      <c r="C108" t="s">
        <v>59</v>
      </c>
      <c r="D108" t="s">
        <v>60</v>
      </c>
      <c r="E108" t="s">
        <v>182</v>
      </c>
      <c r="F108" t="s">
        <v>181</v>
      </c>
      <c r="G108" t="s">
        <v>63</v>
      </c>
      <c r="I108" t="s">
        <v>68</v>
      </c>
      <c r="J108" t="s">
        <v>178</v>
      </c>
    </row>
    <row r="109" spans="2:10" x14ac:dyDescent="0.25">
      <c r="B109" t="s">
        <v>202</v>
      </c>
      <c r="C109" t="s">
        <v>275</v>
      </c>
      <c r="D109" t="s">
        <v>203</v>
      </c>
      <c r="E109">
        <v>41487</v>
      </c>
      <c r="F109" t="s">
        <v>67</v>
      </c>
      <c r="G109" t="s">
        <v>72</v>
      </c>
      <c r="I109" t="s">
        <v>73</v>
      </c>
      <c r="J109" t="s">
        <v>30</v>
      </c>
    </row>
    <row r="110" spans="2:10" x14ac:dyDescent="0.25">
      <c r="B110" t="s">
        <v>274</v>
      </c>
      <c r="C110" t="s">
        <v>275</v>
      </c>
      <c r="D110" t="s">
        <v>203</v>
      </c>
      <c r="E110">
        <v>41487</v>
      </c>
      <c r="F110" t="s">
        <v>67</v>
      </c>
      <c r="G110" t="s">
        <v>72</v>
      </c>
      <c r="I110" t="s">
        <v>176</v>
      </c>
      <c r="J110" t="s">
        <v>204</v>
      </c>
    </row>
    <row r="117" spans="2:4" x14ac:dyDescent="0.25">
      <c r="B117" s="11" t="s">
        <v>799</v>
      </c>
      <c r="C117" s="11"/>
      <c r="D117" s="11"/>
    </row>
    <row r="118" spans="2:4" x14ac:dyDescent="0.25">
      <c r="B118" t="s">
        <v>681</v>
      </c>
      <c r="C118" t="s">
        <v>729</v>
      </c>
      <c r="D118" t="s">
        <v>652</v>
      </c>
    </row>
    <row r="119" spans="2:4" x14ac:dyDescent="0.25">
      <c r="B119" t="s">
        <v>667</v>
      </c>
      <c r="C119" t="s">
        <v>644</v>
      </c>
      <c r="D119" t="s">
        <v>643</v>
      </c>
    </row>
    <row r="120" spans="2:4" x14ac:dyDescent="0.25">
      <c r="B120" t="s">
        <v>205</v>
      </c>
      <c r="C120">
        <v>0</v>
      </c>
      <c r="D120">
        <v>0</v>
      </c>
    </row>
    <row r="121" spans="2:4" x14ac:dyDescent="0.25">
      <c r="B121" t="s">
        <v>206</v>
      </c>
      <c r="C121">
        <v>1.3</v>
      </c>
      <c r="D121">
        <v>1.2</v>
      </c>
    </row>
    <row r="122" spans="2:4" x14ac:dyDescent="0.25">
      <c r="B122" t="s">
        <v>207</v>
      </c>
      <c r="C122">
        <v>1.3</v>
      </c>
      <c r="D122">
        <v>1.2</v>
      </c>
    </row>
    <row r="123" spans="2:4" x14ac:dyDescent="0.25">
      <c r="B123" t="s">
        <v>208</v>
      </c>
      <c r="C123">
        <v>1.8</v>
      </c>
      <c r="D123">
        <v>1.25</v>
      </c>
    </row>
    <row r="124" spans="2:4" x14ac:dyDescent="0.25">
      <c r="B124" t="s">
        <v>209</v>
      </c>
      <c r="C124">
        <v>1.8</v>
      </c>
      <c r="D124">
        <v>1.25</v>
      </c>
    </row>
    <row r="125" spans="2:4" x14ac:dyDescent="0.25">
      <c r="B125" t="s">
        <v>210</v>
      </c>
      <c r="C125">
        <v>1.75</v>
      </c>
      <c r="D125">
        <v>1.35</v>
      </c>
    </row>
    <row r="126" spans="2:4" x14ac:dyDescent="0.25">
      <c r="B126" t="s">
        <v>211</v>
      </c>
      <c r="C126">
        <v>1.75</v>
      </c>
      <c r="D126">
        <v>1.35</v>
      </c>
    </row>
    <row r="127" spans="2:4" x14ac:dyDescent="0.25">
      <c r="B127" t="s">
        <v>212</v>
      </c>
      <c r="C127">
        <v>1</v>
      </c>
      <c r="D127">
        <v>1</v>
      </c>
    </row>
    <row r="128" spans="2:4" x14ac:dyDescent="0.25">
      <c r="B128" t="s">
        <v>213</v>
      </c>
      <c r="C128">
        <v>1</v>
      </c>
      <c r="D128">
        <v>1</v>
      </c>
    </row>
    <row r="129" spans="2:4" x14ac:dyDescent="0.25">
      <c r="B129" t="s">
        <v>214</v>
      </c>
      <c r="C129">
        <v>1.5</v>
      </c>
      <c r="D129">
        <v>1.05</v>
      </c>
    </row>
    <row r="130" spans="2:4" x14ac:dyDescent="0.25">
      <c r="B130" t="s">
        <v>215</v>
      </c>
      <c r="C130">
        <v>1.5</v>
      </c>
      <c r="D130">
        <v>1.05</v>
      </c>
    </row>
    <row r="131" spans="2:4" x14ac:dyDescent="0.25">
      <c r="B131" t="s">
        <v>216</v>
      </c>
      <c r="C131">
        <v>1.35</v>
      </c>
      <c r="D131">
        <v>1.1000000000000001</v>
      </c>
    </row>
    <row r="132" spans="2:4" x14ac:dyDescent="0.25">
      <c r="B132" t="s">
        <v>217</v>
      </c>
      <c r="C132">
        <v>1.35</v>
      </c>
      <c r="D132">
        <v>1.1000000000000001</v>
      </c>
    </row>
    <row r="133" spans="2:4" x14ac:dyDescent="0.25">
      <c r="B133" t="s">
        <v>218</v>
      </c>
      <c r="C133">
        <v>1.05</v>
      </c>
      <c r="D133">
        <v>0.75</v>
      </c>
    </row>
    <row r="134" spans="2:4" x14ac:dyDescent="0.25">
      <c r="B134" t="s">
        <v>219</v>
      </c>
      <c r="C134">
        <v>1.05</v>
      </c>
      <c r="D134">
        <v>0.75</v>
      </c>
    </row>
    <row r="135" spans="2:4" x14ac:dyDescent="0.25">
      <c r="B135" t="s">
        <v>220</v>
      </c>
      <c r="C135">
        <v>1.55</v>
      </c>
      <c r="D135">
        <v>0.8</v>
      </c>
    </row>
    <row r="136" spans="2:4" x14ac:dyDescent="0.25">
      <c r="B136" t="s">
        <v>221</v>
      </c>
      <c r="C136">
        <v>1.55</v>
      </c>
      <c r="D136">
        <v>0.8</v>
      </c>
    </row>
    <row r="137" spans="2:4" x14ac:dyDescent="0.25">
      <c r="B137" t="s">
        <v>222</v>
      </c>
      <c r="C137">
        <v>1.4</v>
      </c>
      <c r="D137">
        <v>0.85</v>
      </c>
    </row>
    <row r="138" spans="2:4" x14ac:dyDescent="0.25">
      <c r="B138" t="s">
        <v>223</v>
      </c>
      <c r="C138">
        <v>1.4</v>
      </c>
      <c r="D138">
        <v>0.85</v>
      </c>
    </row>
    <row r="139" spans="2:4" x14ac:dyDescent="0.25">
      <c r="B139" t="s">
        <v>167</v>
      </c>
      <c r="C139">
        <v>1.1000000000000001</v>
      </c>
      <c r="D139">
        <v>0.7</v>
      </c>
    </row>
    <row r="140" spans="2:4" x14ac:dyDescent="0.25">
      <c r="B140" t="s">
        <v>140</v>
      </c>
      <c r="C140">
        <v>1.1000000000000001</v>
      </c>
      <c r="D140">
        <v>0.7</v>
      </c>
    </row>
    <row r="141" spans="2:4" x14ac:dyDescent="0.25">
      <c r="B141" t="s">
        <v>224</v>
      </c>
      <c r="C141">
        <v>1.65</v>
      </c>
      <c r="D141">
        <v>0.75</v>
      </c>
    </row>
    <row r="142" spans="2:4" x14ac:dyDescent="0.25">
      <c r="B142" t="s">
        <v>147</v>
      </c>
      <c r="C142">
        <v>1.65</v>
      </c>
      <c r="D142">
        <v>0.75</v>
      </c>
    </row>
    <row r="143" spans="2:4" x14ac:dyDescent="0.25">
      <c r="B143" t="s">
        <v>142</v>
      </c>
      <c r="C143">
        <v>1.5</v>
      </c>
      <c r="D143">
        <v>0.8</v>
      </c>
    </row>
    <row r="144" spans="2:4" x14ac:dyDescent="0.25">
      <c r="B144" t="s">
        <v>137</v>
      </c>
      <c r="C144">
        <v>1.5</v>
      </c>
      <c r="D144">
        <v>0.8</v>
      </c>
    </row>
    <row r="145" spans="2:4" x14ac:dyDescent="0.25">
      <c r="B145" t="s">
        <v>225</v>
      </c>
      <c r="C145">
        <v>2.1</v>
      </c>
      <c r="D145">
        <v>1</v>
      </c>
    </row>
    <row r="146" spans="2:4" x14ac:dyDescent="0.25">
      <c r="B146" t="s">
        <v>226</v>
      </c>
      <c r="C146">
        <v>2.1</v>
      </c>
      <c r="D146">
        <v>1</v>
      </c>
    </row>
    <row r="147" spans="2:4" x14ac:dyDescent="0.25">
      <c r="B147" t="s">
        <v>145</v>
      </c>
      <c r="C147">
        <v>1.35</v>
      </c>
      <c r="D147">
        <v>0.75</v>
      </c>
    </row>
    <row r="148" spans="2:4" x14ac:dyDescent="0.25">
      <c r="B148" t="s">
        <v>227</v>
      </c>
      <c r="C148">
        <v>1.35</v>
      </c>
      <c r="D148">
        <v>0.75</v>
      </c>
    </row>
    <row r="149" spans="2:4" x14ac:dyDescent="0.25">
      <c r="B149" t="s">
        <v>228</v>
      </c>
      <c r="C149">
        <v>2</v>
      </c>
      <c r="D149">
        <v>0.8</v>
      </c>
    </row>
    <row r="150" spans="2:4" x14ac:dyDescent="0.25">
      <c r="B150" t="s">
        <v>230</v>
      </c>
      <c r="C150">
        <v>2</v>
      </c>
      <c r="D150">
        <v>0.8</v>
      </c>
    </row>
    <row r="151" spans="2:4" x14ac:dyDescent="0.25">
      <c r="B151">
        <v>361</v>
      </c>
      <c r="C151">
        <v>1.85</v>
      </c>
      <c r="D151">
        <v>0.85</v>
      </c>
    </row>
    <row r="152" spans="2:4" x14ac:dyDescent="0.25">
      <c r="B152" t="s">
        <v>232</v>
      </c>
      <c r="C152">
        <v>1.85</v>
      </c>
      <c r="D152">
        <v>0.85</v>
      </c>
    </row>
    <row r="153" spans="2:4" x14ac:dyDescent="0.25">
      <c r="B153" t="s">
        <v>233</v>
      </c>
      <c r="C153">
        <v>2.35</v>
      </c>
      <c r="D153">
        <v>1.05</v>
      </c>
    </row>
    <row r="154" spans="2:4" x14ac:dyDescent="0.25">
      <c r="B154" t="s">
        <v>234</v>
      </c>
      <c r="C154">
        <v>2.35</v>
      </c>
      <c r="D154">
        <v>1.05</v>
      </c>
    </row>
    <row r="155" spans="2:4" x14ac:dyDescent="0.25">
      <c r="B155" t="s">
        <v>235</v>
      </c>
      <c r="C155">
        <v>0.1</v>
      </c>
      <c r="D155">
        <v>0.65</v>
      </c>
    </row>
    <row r="156" spans="2:4" x14ac:dyDescent="0.25">
      <c r="B156" t="s">
        <v>236</v>
      </c>
      <c r="C156">
        <v>0.1</v>
      </c>
      <c r="D156">
        <v>0.65</v>
      </c>
    </row>
    <row r="157" spans="2:4" x14ac:dyDescent="0.25">
      <c r="B157" t="s">
        <v>237</v>
      </c>
      <c r="C157">
        <v>0.1</v>
      </c>
      <c r="D157">
        <v>0.5</v>
      </c>
    </row>
    <row r="158" spans="2:4" x14ac:dyDescent="0.25">
      <c r="B158" t="s">
        <v>238</v>
      </c>
      <c r="C158">
        <v>0.1</v>
      </c>
      <c r="D158">
        <v>0.5</v>
      </c>
    </row>
    <row r="159" spans="2:4" x14ac:dyDescent="0.25">
      <c r="B159" t="s">
        <v>239</v>
      </c>
      <c r="C159">
        <v>0</v>
      </c>
      <c r="D159">
        <v>0.4</v>
      </c>
    </row>
    <row r="160" spans="2:4" x14ac:dyDescent="0.25">
      <c r="B160" t="s">
        <v>240</v>
      </c>
      <c r="C160">
        <v>0</v>
      </c>
      <c r="D160">
        <v>0.4</v>
      </c>
    </row>
    <row r="161" spans="2:4" x14ac:dyDescent="0.25">
      <c r="B161" t="s">
        <v>241</v>
      </c>
      <c r="C161">
        <v>1.2</v>
      </c>
      <c r="D161">
        <v>1.1499999999999999</v>
      </c>
    </row>
    <row r="162" spans="2:4" x14ac:dyDescent="0.25">
      <c r="B162" t="s">
        <v>242</v>
      </c>
      <c r="C162">
        <v>1.2</v>
      </c>
      <c r="D162">
        <v>1.1499999999999999</v>
      </c>
    </row>
    <row r="163" spans="2:4" x14ac:dyDescent="0.25">
      <c r="B163" t="s">
        <v>243</v>
      </c>
      <c r="C163">
        <v>1.8</v>
      </c>
      <c r="D163">
        <v>1.2</v>
      </c>
    </row>
    <row r="164" spans="2:4" x14ac:dyDescent="0.25">
      <c r="B164" t="s">
        <v>244</v>
      </c>
      <c r="C164">
        <v>1.8</v>
      </c>
      <c r="D164">
        <v>1.2</v>
      </c>
    </row>
    <row r="165" spans="2:4" x14ac:dyDescent="0.25">
      <c r="B165" t="s">
        <v>245</v>
      </c>
      <c r="C165">
        <v>1.65</v>
      </c>
      <c r="D165">
        <v>1.3</v>
      </c>
    </row>
    <row r="166" spans="2:4" x14ac:dyDescent="0.25">
      <c r="B166" t="s">
        <v>246</v>
      </c>
      <c r="C166">
        <v>1.65</v>
      </c>
      <c r="D166">
        <v>1.3</v>
      </c>
    </row>
    <row r="167" spans="2:4" x14ac:dyDescent="0.25">
      <c r="B167" t="s">
        <v>247</v>
      </c>
      <c r="C167">
        <v>1.25</v>
      </c>
      <c r="D167">
        <v>0.9</v>
      </c>
    </row>
    <row r="168" spans="2:4" x14ac:dyDescent="0.25">
      <c r="B168" t="s">
        <v>248</v>
      </c>
      <c r="C168">
        <v>1.25</v>
      </c>
      <c r="D168">
        <v>0.9</v>
      </c>
    </row>
    <row r="169" spans="2:4" x14ac:dyDescent="0.25">
      <c r="B169" t="s">
        <v>249</v>
      </c>
      <c r="C169">
        <v>1.85</v>
      </c>
      <c r="D169">
        <v>0.95</v>
      </c>
    </row>
    <row r="170" spans="2:4" x14ac:dyDescent="0.25">
      <c r="B170" t="s">
        <v>250</v>
      </c>
      <c r="C170">
        <v>1.85</v>
      </c>
      <c r="D170">
        <v>0.95</v>
      </c>
    </row>
    <row r="171" spans="2:4" x14ac:dyDescent="0.25">
      <c r="B171" t="s">
        <v>251</v>
      </c>
      <c r="C171">
        <v>1.7</v>
      </c>
      <c r="D171">
        <v>1</v>
      </c>
    </row>
    <row r="172" spans="2:4" x14ac:dyDescent="0.25">
      <c r="B172" t="s">
        <v>252</v>
      </c>
      <c r="C172">
        <v>1.7</v>
      </c>
      <c r="D172">
        <v>1</v>
      </c>
    </row>
    <row r="173" spans="2:4" x14ac:dyDescent="0.25">
      <c r="B173" t="s">
        <v>253</v>
      </c>
      <c r="C173">
        <v>1.4</v>
      </c>
      <c r="D173">
        <v>0.8</v>
      </c>
    </row>
    <row r="174" spans="2:4" x14ac:dyDescent="0.25">
      <c r="B174" t="s">
        <v>155</v>
      </c>
      <c r="C174">
        <v>1.4</v>
      </c>
      <c r="D174">
        <v>0.8</v>
      </c>
    </row>
    <row r="175" spans="2:4" x14ac:dyDescent="0.25">
      <c r="B175" t="s">
        <v>254</v>
      </c>
      <c r="C175">
        <v>2.0499999999999998</v>
      </c>
      <c r="D175">
        <v>0.85</v>
      </c>
    </row>
    <row r="176" spans="2:4" x14ac:dyDescent="0.25">
      <c r="B176" t="s">
        <v>255</v>
      </c>
      <c r="C176">
        <v>2.0499999999999998</v>
      </c>
      <c r="D176">
        <v>0.85</v>
      </c>
    </row>
    <row r="177" spans="2:4" x14ac:dyDescent="0.25">
      <c r="B177" t="s">
        <v>256</v>
      </c>
      <c r="C177">
        <v>1.9</v>
      </c>
      <c r="D177">
        <v>0.95</v>
      </c>
    </row>
    <row r="178" spans="2:4" x14ac:dyDescent="0.25">
      <c r="B178" t="s">
        <v>257</v>
      </c>
      <c r="C178">
        <v>1.9</v>
      </c>
      <c r="D178">
        <v>0.95</v>
      </c>
    </row>
    <row r="179" spans="2:4" x14ac:dyDescent="0.25">
      <c r="B179" t="s">
        <v>258</v>
      </c>
      <c r="C179">
        <v>2.7</v>
      </c>
      <c r="D179">
        <v>1.2</v>
      </c>
    </row>
    <row r="180" spans="2:4" x14ac:dyDescent="0.25">
      <c r="B180" t="s">
        <v>259</v>
      </c>
      <c r="C180">
        <v>2.7</v>
      </c>
      <c r="D180">
        <v>1.2</v>
      </c>
    </row>
    <row r="181" spans="2:4" x14ac:dyDescent="0.25">
      <c r="B181" t="s">
        <v>260</v>
      </c>
      <c r="C181">
        <v>1.65</v>
      </c>
      <c r="D181">
        <v>0.85</v>
      </c>
    </row>
    <row r="182" spans="2:4" x14ac:dyDescent="0.25">
      <c r="B182" t="s">
        <v>261</v>
      </c>
      <c r="C182">
        <v>1.65</v>
      </c>
      <c r="D182">
        <v>0.85</v>
      </c>
    </row>
    <row r="183" spans="2:4" x14ac:dyDescent="0.25">
      <c r="B183" t="s">
        <v>262</v>
      </c>
      <c r="C183">
        <v>2.4500000000000002</v>
      </c>
      <c r="D183">
        <v>0.9</v>
      </c>
    </row>
    <row r="184" spans="2:4" x14ac:dyDescent="0.25">
      <c r="B184" t="s">
        <v>263</v>
      </c>
      <c r="C184">
        <v>2.4500000000000002</v>
      </c>
      <c r="D184">
        <v>0.9</v>
      </c>
    </row>
    <row r="185" spans="2:4" x14ac:dyDescent="0.25">
      <c r="B185" t="s">
        <v>171</v>
      </c>
      <c r="C185">
        <v>2.2999999999999998</v>
      </c>
      <c r="D185">
        <v>0.95</v>
      </c>
    </row>
    <row r="186" spans="2:4" x14ac:dyDescent="0.25">
      <c r="B186" t="s">
        <v>264</v>
      </c>
      <c r="C186">
        <v>2.2999999999999998</v>
      </c>
      <c r="D186">
        <v>0.95</v>
      </c>
    </row>
    <row r="187" spans="2:4" x14ac:dyDescent="0.25">
      <c r="B187" t="s">
        <v>265</v>
      </c>
      <c r="C187">
        <v>3</v>
      </c>
      <c r="D187">
        <v>1.2</v>
      </c>
    </row>
    <row r="188" spans="2:4" x14ac:dyDescent="0.25">
      <c r="B188" t="s">
        <v>267</v>
      </c>
      <c r="C188">
        <v>3</v>
      </c>
      <c r="D188">
        <v>1.2</v>
      </c>
    </row>
    <row r="189" spans="2:4" x14ac:dyDescent="0.25">
      <c r="B189" t="s">
        <v>268</v>
      </c>
      <c r="C189">
        <v>0.15</v>
      </c>
      <c r="D189">
        <v>0.75</v>
      </c>
    </row>
    <row r="190" spans="2:4" x14ac:dyDescent="0.25">
      <c r="B190" t="s">
        <v>269</v>
      </c>
      <c r="C190">
        <v>0.15</v>
      </c>
      <c r="D190">
        <v>0.75</v>
      </c>
    </row>
    <row r="191" spans="2:4" x14ac:dyDescent="0.25">
      <c r="B191" t="s">
        <v>270</v>
      </c>
      <c r="C191">
        <v>0.15</v>
      </c>
      <c r="D191">
        <v>0.6</v>
      </c>
    </row>
    <row r="192" spans="2:4" x14ac:dyDescent="0.25">
      <c r="B192" t="s">
        <v>271</v>
      </c>
      <c r="C192">
        <v>0.15</v>
      </c>
      <c r="D192">
        <v>0.6</v>
      </c>
    </row>
    <row r="193" spans="2:10" x14ac:dyDescent="0.25">
      <c r="B193" t="s">
        <v>272</v>
      </c>
      <c r="C193">
        <v>0</v>
      </c>
      <c r="D193">
        <v>0.5</v>
      </c>
    </row>
    <row r="194" spans="2:10" x14ac:dyDescent="0.25">
      <c r="B194" t="s">
        <v>273</v>
      </c>
      <c r="C194">
        <v>0</v>
      </c>
      <c r="D194">
        <v>0.5</v>
      </c>
    </row>
    <row r="195" spans="2:10" x14ac:dyDescent="0.25">
      <c r="B195">
        <v>696</v>
      </c>
      <c r="C195">
        <v>0</v>
      </c>
      <c r="D195">
        <v>0.5</v>
      </c>
    </row>
    <row r="198" spans="2:10" ht="15.75" thickBot="1" x14ac:dyDescent="0.3">
      <c r="B198" t="s">
        <v>278</v>
      </c>
    </row>
    <row r="199" spans="2:10" ht="15.75" thickTop="1" x14ac:dyDescent="0.25"/>
    <row r="201" spans="2:10" x14ac:dyDescent="0.25">
      <c r="B201" t="s">
        <v>764</v>
      </c>
      <c r="C201" t="s">
        <v>360</v>
      </c>
      <c r="D201" t="s">
        <v>60</v>
      </c>
      <c r="E201" t="s">
        <v>182</v>
      </c>
      <c r="F201" t="s">
        <v>277</v>
      </c>
      <c r="G201" t="s">
        <v>63</v>
      </c>
      <c r="I201" t="s">
        <v>68</v>
      </c>
      <c r="J201" t="s">
        <v>178</v>
      </c>
    </row>
    <row r="202" spans="2:10" x14ac:dyDescent="0.25">
      <c r="B202" t="s">
        <v>278</v>
      </c>
      <c r="C202" t="s">
        <v>359</v>
      </c>
      <c r="D202" t="s">
        <v>279</v>
      </c>
      <c r="E202">
        <v>41487</v>
      </c>
      <c r="F202" t="s">
        <v>67</v>
      </c>
      <c r="G202" t="s">
        <v>72</v>
      </c>
      <c r="I202" t="s">
        <v>73</v>
      </c>
      <c r="J202" t="s">
        <v>30</v>
      </c>
    </row>
    <row r="203" spans="2:10" x14ac:dyDescent="0.25">
      <c r="I203" t="s">
        <v>176</v>
      </c>
      <c r="J203" t="s">
        <v>310</v>
      </c>
    </row>
    <row r="209" spans="2:4" x14ac:dyDescent="0.25">
      <c r="B209" s="11" t="s">
        <v>668</v>
      </c>
      <c r="C209" s="11"/>
      <c r="D209" s="11"/>
    </row>
    <row r="210" spans="2:4" x14ac:dyDescent="0.25">
      <c r="B210" t="s">
        <v>681</v>
      </c>
      <c r="C210" t="s">
        <v>729</v>
      </c>
      <c r="D210" t="s">
        <v>652</v>
      </c>
    </row>
    <row r="211" spans="2:4" x14ac:dyDescent="0.25">
      <c r="B211" t="s">
        <v>280</v>
      </c>
      <c r="C211" s="11" t="s">
        <v>192</v>
      </c>
      <c r="D211" s="11"/>
    </row>
    <row r="212" spans="2:4" x14ac:dyDescent="0.25">
      <c r="B212" t="s">
        <v>229</v>
      </c>
      <c r="C212" s="11">
        <v>0.65</v>
      </c>
      <c r="D212" s="11"/>
    </row>
    <row r="213" spans="2:4" x14ac:dyDescent="0.25">
      <c r="B213" t="s">
        <v>266</v>
      </c>
      <c r="C213" s="11">
        <v>0.65</v>
      </c>
      <c r="D213" s="11"/>
    </row>
    <row r="214" spans="2:4" x14ac:dyDescent="0.25">
      <c r="B214" t="s">
        <v>281</v>
      </c>
      <c r="C214" s="11">
        <v>0.65</v>
      </c>
      <c r="D214" s="11"/>
    </row>
    <row r="215" spans="2:4" x14ac:dyDescent="0.25">
      <c r="B215" t="s">
        <v>282</v>
      </c>
      <c r="C215" s="11">
        <v>0.65</v>
      </c>
      <c r="D215" s="11"/>
    </row>
    <row r="216" spans="2:4" x14ac:dyDescent="0.25">
      <c r="B216" t="s">
        <v>283</v>
      </c>
      <c r="C216" s="11">
        <v>0.65</v>
      </c>
      <c r="D216" s="11"/>
    </row>
    <row r="217" spans="2:4" x14ac:dyDescent="0.25">
      <c r="B217" t="s">
        <v>284</v>
      </c>
      <c r="C217" s="11">
        <v>0.65</v>
      </c>
      <c r="D217" s="11"/>
    </row>
    <row r="218" spans="2:4" x14ac:dyDescent="0.25">
      <c r="B218" t="s">
        <v>285</v>
      </c>
      <c r="C218" s="11">
        <v>0.65</v>
      </c>
      <c r="D218" s="11"/>
    </row>
    <row r="219" spans="2:4" x14ac:dyDescent="0.25">
      <c r="B219" t="s">
        <v>286</v>
      </c>
      <c r="C219" s="11">
        <v>0.65</v>
      </c>
      <c r="D219" s="11"/>
    </row>
    <row r="220" spans="2:4" x14ac:dyDescent="0.25">
      <c r="B220" t="s">
        <v>287</v>
      </c>
      <c r="C220" s="11">
        <v>0.65</v>
      </c>
      <c r="D220" s="11"/>
    </row>
    <row r="221" spans="2:4" x14ac:dyDescent="0.25">
      <c r="B221" t="s">
        <v>288</v>
      </c>
      <c r="C221" s="11">
        <v>0.4</v>
      </c>
      <c r="D221" s="11"/>
    </row>
    <row r="222" spans="2:4" x14ac:dyDescent="0.25">
      <c r="B222" t="s">
        <v>289</v>
      </c>
      <c r="C222" s="11">
        <v>0.4</v>
      </c>
      <c r="D222" s="11"/>
    </row>
    <row r="223" spans="2:4" x14ac:dyDescent="0.25">
      <c r="B223" t="s">
        <v>290</v>
      </c>
      <c r="C223" s="11">
        <v>0.4</v>
      </c>
      <c r="D223" s="11"/>
    </row>
    <row r="224" spans="2:4" x14ac:dyDescent="0.25">
      <c r="B224" t="s">
        <v>291</v>
      </c>
      <c r="C224" s="11">
        <v>0.4</v>
      </c>
      <c r="D224" s="11"/>
    </row>
    <row r="225" spans="2:4" x14ac:dyDescent="0.25">
      <c r="B225" t="s">
        <v>292</v>
      </c>
      <c r="C225" s="11">
        <v>0.4</v>
      </c>
      <c r="D225" s="11"/>
    </row>
    <row r="226" spans="2:4" x14ac:dyDescent="0.25">
      <c r="B226" t="s">
        <v>293</v>
      </c>
      <c r="C226" s="11">
        <v>0.4</v>
      </c>
      <c r="D226" s="11"/>
    </row>
    <row r="227" spans="2:4" x14ac:dyDescent="0.25">
      <c r="B227" t="s">
        <v>294</v>
      </c>
      <c r="C227" s="11">
        <v>0.65</v>
      </c>
      <c r="D227" s="11"/>
    </row>
    <row r="228" spans="2:4" x14ac:dyDescent="0.25">
      <c r="B228" t="s">
        <v>295</v>
      </c>
      <c r="C228" s="11">
        <v>0.65</v>
      </c>
      <c r="D228" s="11"/>
    </row>
    <row r="229" spans="2:4" x14ac:dyDescent="0.25">
      <c r="B229" t="s">
        <v>296</v>
      </c>
      <c r="C229" s="11">
        <v>0.65</v>
      </c>
      <c r="D229" s="11"/>
    </row>
    <row r="230" spans="2:4" x14ac:dyDescent="0.25">
      <c r="B230" t="s">
        <v>297</v>
      </c>
      <c r="C230" s="11">
        <v>0.65</v>
      </c>
      <c r="D230" s="11"/>
    </row>
    <row r="231" spans="2:4" x14ac:dyDescent="0.25">
      <c r="B231" t="s">
        <v>298</v>
      </c>
      <c r="C231" s="11">
        <v>0.65</v>
      </c>
      <c r="D231" s="11"/>
    </row>
    <row r="232" spans="2:4" x14ac:dyDescent="0.25">
      <c r="B232" t="s">
        <v>299</v>
      </c>
      <c r="C232" s="11">
        <v>0.25</v>
      </c>
      <c r="D232" s="11"/>
    </row>
    <row r="233" spans="2:4" x14ac:dyDescent="0.25">
      <c r="B233" t="s">
        <v>300</v>
      </c>
      <c r="C233" s="11">
        <v>0.25</v>
      </c>
      <c r="D233" s="11"/>
    </row>
    <row r="234" spans="2:4" x14ac:dyDescent="0.25">
      <c r="B234" t="s">
        <v>301</v>
      </c>
      <c r="C234" s="11">
        <v>0.25</v>
      </c>
      <c r="D234" s="11"/>
    </row>
    <row r="235" spans="2:4" x14ac:dyDescent="0.25">
      <c r="B235" t="s">
        <v>302</v>
      </c>
      <c r="C235" s="11">
        <v>0.25</v>
      </c>
      <c r="D235" s="11"/>
    </row>
    <row r="236" spans="2:4" x14ac:dyDescent="0.25">
      <c r="B236" t="s">
        <v>303</v>
      </c>
      <c r="C236" s="11">
        <v>0.25</v>
      </c>
      <c r="D236" s="11"/>
    </row>
    <row r="237" spans="2:4" x14ac:dyDescent="0.25">
      <c r="B237" t="s">
        <v>304</v>
      </c>
      <c r="C237" s="11">
        <v>-0.5</v>
      </c>
      <c r="D237" s="11"/>
    </row>
    <row r="238" spans="2:4" x14ac:dyDescent="0.25">
      <c r="B238" t="s">
        <v>305</v>
      </c>
      <c r="C238" s="11">
        <v>-0.5</v>
      </c>
      <c r="D238" s="11"/>
    </row>
    <row r="239" spans="2:4" x14ac:dyDescent="0.25">
      <c r="B239" t="s">
        <v>100</v>
      </c>
      <c r="C239" s="11">
        <v>-0.5</v>
      </c>
      <c r="D239" s="11"/>
    </row>
    <row r="240" spans="2:4" x14ac:dyDescent="0.25">
      <c r="B240" t="s">
        <v>138</v>
      </c>
      <c r="C240" s="11">
        <v>-0.2</v>
      </c>
      <c r="D240" s="11"/>
    </row>
    <row r="241" spans="2:4" x14ac:dyDescent="0.25">
      <c r="B241" t="s">
        <v>83</v>
      </c>
      <c r="C241" s="11">
        <v>-0.2</v>
      </c>
      <c r="D241" s="11"/>
    </row>
    <row r="242" spans="2:4" x14ac:dyDescent="0.25">
      <c r="B242" t="s">
        <v>306</v>
      </c>
      <c r="C242" s="11">
        <v>-0.2</v>
      </c>
      <c r="D242" s="11"/>
    </row>
    <row r="243" spans="2:4" x14ac:dyDescent="0.25">
      <c r="B243" t="s">
        <v>307</v>
      </c>
      <c r="C243" s="11">
        <v>-0.2</v>
      </c>
      <c r="D243" s="11"/>
    </row>
    <row r="244" spans="2:4" x14ac:dyDescent="0.25">
      <c r="B244" t="s">
        <v>308</v>
      </c>
      <c r="C244" s="11">
        <v>-0.2</v>
      </c>
      <c r="D244" s="11"/>
    </row>
    <row r="245" spans="2:4" x14ac:dyDescent="0.25">
      <c r="B245" t="s">
        <v>126</v>
      </c>
      <c r="C245" s="11">
        <v>-0.05</v>
      </c>
      <c r="D245" s="11"/>
    </row>
    <row r="246" spans="2:4" x14ac:dyDescent="0.25">
      <c r="B246" t="s">
        <v>122</v>
      </c>
      <c r="C246" s="11">
        <v>-0.05</v>
      </c>
      <c r="D246" s="11"/>
    </row>
    <row r="247" spans="2:4" x14ac:dyDescent="0.25">
      <c r="B247" t="s">
        <v>309</v>
      </c>
      <c r="C247" s="11">
        <v>-0.05</v>
      </c>
      <c r="D247" s="11"/>
    </row>
    <row r="248" spans="2:4" x14ac:dyDescent="0.25">
      <c r="B248" t="s">
        <v>119</v>
      </c>
      <c r="C248" s="11">
        <v>-0.05</v>
      </c>
      <c r="D248" s="11"/>
    </row>
    <row r="249" spans="2:4" x14ac:dyDescent="0.25">
      <c r="B249" t="s">
        <v>121</v>
      </c>
      <c r="C249" s="11">
        <v>-0.05</v>
      </c>
      <c r="D249" s="11"/>
    </row>
    <row r="250" spans="2:4" x14ac:dyDescent="0.25">
      <c r="B250" t="s">
        <v>129</v>
      </c>
      <c r="C250" s="11">
        <v>-0.05</v>
      </c>
      <c r="D250" s="11"/>
    </row>
    <row r="251" spans="2:4" x14ac:dyDescent="0.25">
      <c r="B251" t="s">
        <v>103</v>
      </c>
      <c r="C251" s="11">
        <v>0</v>
      </c>
      <c r="D251" s="11"/>
    </row>
    <row r="252" spans="2:4" x14ac:dyDescent="0.25">
      <c r="B252" t="s">
        <v>107</v>
      </c>
      <c r="C252" s="11">
        <v>1</v>
      </c>
      <c r="D252" s="11"/>
    </row>
    <row r="256" spans="2:4" ht="15.75" thickBot="1" x14ac:dyDescent="0.3">
      <c r="B256" t="s">
        <v>430</v>
      </c>
    </row>
    <row r="257" spans="2:10" ht="15.75" thickTop="1" x14ac:dyDescent="0.25"/>
    <row r="259" spans="2:10" x14ac:dyDescent="0.25">
      <c r="B259" t="s">
        <v>764</v>
      </c>
      <c r="C259" t="s">
        <v>59</v>
      </c>
      <c r="D259" t="s">
        <v>60</v>
      </c>
      <c r="E259" t="s">
        <v>399</v>
      </c>
      <c r="F259" t="s">
        <v>181</v>
      </c>
      <c r="G259" t="s">
        <v>422</v>
      </c>
      <c r="I259" t="s">
        <v>68</v>
      </c>
      <c r="J259" t="s">
        <v>178</v>
      </c>
    </row>
    <row r="260" spans="2:10" x14ac:dyDescent="0.25">
      <c r="B260" t="s">
        <v>425</v>
      </c>
      <c r="C260" t="s">
        <v>419</v>
      </c>
      <c r="D260" t="s">
        <v>419</v>
      </c>
      <c r="E260">
        <v>41487</v>
      </c>
      <c r="F260" t="s">
        <v>67</v>
      </c>
      <c r="G260" t="s">
        <v>72</v>
      </c>
      <c r="I260" t="s">
        <v>73</v>
      </c>
      <c r="J260" t="s">
        <v>30</v>
      </c>
    </row>
    <row r="261" spans="2:10" x14ac:dyDescent="0.25">
      <c r="B261" t="s">
        <v>427</v>
      </c>
      <c r="C261" t="s">
        <v>428</v>
      </c>
      <c r="D261" t="s">
        <v>429</v>
      </c>
      <c r="E261">
        <v>41487</v>
      </c>
      <c r="F261" t="s">
        <v>67</v>
      </c>
      <c r="G261" t="s">
        <v>72</v>
      </c>
      <c r="I261" t="s">
        <v>176</v>
      </c>
      <c r="J261" t="s">
        <v>420</v>
      </c>
    </row>
    <row r="268" spans="2:10" x14ac:dyDescent="0.25">
      <c r="B268" s="11" t="s">
        <v>800</v>
      </c>
      <c r="C268" s="11"/>
      <c r="D268" s="11"/>
    </row>
    <row r="269" spans="2:10" x14ac:dyDescent="0.25">
      <c r="B269" t="s">
        <v>681</v>
      </c>
      <c r="C269" t="s">
        <v>729</v>
      </c>
      <c r="D269" t="s">
        <v>652</v>
      </c>
    </row>
    <row r="270" spans="2:10" x14ac:dyDescent="0.25">
      <c r="B270" t="s">
        <v>423</v>
      </c>
      <c r="C270" t="s">
        <v>594</v>
      </c>
      <c r="D270" t="s">
        <v>596</v>
      </c>
    </row>
    <row r="271" spans="2:10" x14ac:dyDescent="0.25">
      <c r="B271">
        <v>1</v>
      </c>
      <c r="C271">
        <v>1</v>
      </c>
      <c r="D271">
        <v>1</v>
      </c>
    </row>
    <row r="272" spans="2:10" x14ac:dyDescent="0.25">
      <c r="B272">
        <v>2</v>
      </c>
      <c r="C272">
        <v>1</v>
      </c>
      <c r="D272">
        <v>1</v>
      </c>
    </row>
    <row r="273" spans="2:4" x14ac:dyDescent="0.25">
      <c r="B273">
        <v>3</v>
      </c>
      <c r="C273">
        <v>1</v>
      </c>
      <c r="D273">
        <v>1</v>
      </c>
    </row>
    <row r="274" spans="2:4" x14ac:dyDescent="0.25">
      <c r="B274">
        <v>4</v>
      </c>
      <c r="C274">
        <v>0.95</v>
      </c>
      <c r="D274">
        <v>0.85</v>
      </c>
    </row>
    <row r="275" spans="2:4" x14ac:dyDescent="0.25">
      <c r="B275">
        <v>5</v>
      </c>
      <c r="C275">
        <v>0.9</v>
      </c>
      <c r="D275">
        <v>0.8</v>
      </c>
    </row>
    <row r="276" spans="2:4" x14ac:dyDescent="0.25">
      <c r="B276">
        <v>6</v>
      </c>
      <c r="C276">
        <v>0.8</v>
      </c>
      <c r="D276">
        <v>0.7</v>
      </c>
    </row>
    <row r="277" spans="2:4" x14ac:dyDescent="0.25">
      <c r="B277">
        <v>7</v>
      </c>
      <c r="C277">
        <v>0.8</v>
      </c>
      <c r="D277">
        <v>0.7</v>
      </c>
    </row>
    <row r="278" spans="2:4" x14ac:dyDescent="0.25">
      <c r="B278">
        <v>8</v>
      </c>
      <c r="C278">
        <v>0.75</v>
      </c>
      <c r="D278">
        <v>0.65</v>
      </c>
    </row>
    <row r="279" spans="2:4" x14ac:dyDescent="0.25">
      <c r="B279">
        <v>9</v>
      </c>
      <c r="C279">
        <v>0.7</v>
      </c>
      <c r="D279">
        <v>0.6</v>
      </c>
    </row>
    <row r="280" spans="2:4" x14ac:dyDescent="0.25">
      <c r="B280">
        <v>10</v>
      </c>
      <c r="C280">
        <v>0.7</v>
      </c>
      <c r="D280">
        <v>0.6</v>
      </c>
    </row>
    <row r="281" spans="2:4" x14ac:dyDescent="0.25">
      <c r="B281">
        <v>11</v>
      </c>
      <c r="C281">
        <v>0.7</v>
      </c>
      <c r="D281">
        <v>0.6</v>
      </c>
    </row>
    <row r="282" spans="2:4" x14ac:dyDescent="0.25">
      <c r="B282" t="s">
        <v>424</v>
      </c>
      <c r="C282">
        <v>0.6</v>
      </c>
      <c r="D282">
        <v>0.5</v>
      </c>
    </row>
  </sheetData>
  <mergeCells count="46">
    <mergeCell ref="B209:D209"/>
    <mergeCell ref="C248:D248"/>
    <mergeCell ref="C249:D249"/>
    <mergeCell ref="C250:D250"/>
    <mergeCell ref="C251:D251"/>
    <mergeCell ref="C238:D238"/>
    <mergeCell ref="C239:D239"/>
    <mergeCell ref="C240:D240"/>
    <mergeCell ref="C241:D241"/>
    <mergeCell ref="C242:D242"/>
    <mergeCell ref="C233:D233"/>
    <mergeCell ref="C234:D234"/>
    <mergeCell ref="C235:D235"/>
    <mergeCell ref="C236:D236"/>
    <mergeCell ref="C237:D237"/>
    <mergeCell ref="C228:D228"/>
    <mergeCell ref="C252:D252"/>
    <mergeCell ref="C243:D243"/>
    <mergeCell ref="C244:D244"/>
    <mergeCell ref="C245:D245"/>
    <mergeCell ref="C246:D246"/>
    <mergeCell ref="C247:D247"/>
    <mergeCell ref="C230:D230"/>
    <mergeCell ref="C231:D231"/>
    <mergeCell ref="C232:D232"/>
    <mergeCell ref="C223:D223"/>
    <mergeCell ref="C224:D224"/>
    <mergeCell ref="C225:D225"/>
    <mergeCell ref="C226:D226"/>
    <mergeCell ref="C227:D227"/>
    <mergeCell ref="B268:D268"/>
    <mergeCell ref="B26:E26"/>
    <mergeCell ref="B117:D117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9:D229"/>
  </mergeCells>
  <phoneticPr fontId="0" type="noConversion"/>
  <hyperlinks>
    <hyperlink ref="B5" location="'FL Non Zone'!A13" display="Liability, Comprehensive, Collission Base Rate"/>
    <hyperlink ref="B6" location="'FL Non Zone'!A104" display="Primary Rating Factor: Liability, Physical Damage"/>
    <hyperlink ref="B7" location="'FL Non Zone'!A196" display="Secondary Class Factor"/>
    <hyperlink ref="B8" location="'FL Non Zone'!A253" display="Age Factor Comprehensive and Collision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1"/>
  <sheetViews>
    <sheetView tabSelected="1" topLeftCell="A5" zoomScale="85" zoomScaleNormal="85" workbookViewId="0">
      <selection activeCell="F13" sqref="F13"/>
    </sheetView>
  </sheetViews>
  <sheetFormatPr defaultRowHeight="15" x14ac:dyDescent="0.25"/>
  <cols>
    <col min="2" max="2" width="29.85546875" customWidth="1" collapsed="1"/>
    <col min="3" max="3" width="29.5703125" customWidth="1" collapsed="1"/>
    <col min="4" max="4" width="23.42578125" customWidth="1" collapsed="1"/>
    <col min="5" max="5" width="19.42578125" customWidth="1" collapsed="1"/>
    <col min="6" max="6" width="22.140625" customWidth="1" collapsed="1"/>
    <col min="7" max="7" width="18.5703125" customWidth="1" collapsed="1"/>
    <col min="8" max="8" width="19.85546875" customWidth="1" collapsed="1"/>
    <col min="9" max="9" width="18.28515625" customWidth="1" collapsed="1"/>
    <col min="10" max="10" width="31.42578125" customWidth="1" collapsed="1"/>
    <col min="11" max="11" width="16" customWidth="1" collapsed="1"/>
    <col min="12" max="12" width="31.85546875" bestFit="1" customWidth="1" collapsed="1"/>
  </cols>
  <sheetData>
    <row r="2" spans="2:11" x14ac:dyDescent="0.25">
      <c r="B2" t="s">
        <v>534</v>
      </c>
    </row>
    <row r="3" spans="2:11" x14ac:dyDescent="0.25">
      <c r="B3" t="s">
        <v>541</v>
      </c>
    </row>
    <row r="5" spans="2:11" x14ac:dyDescent="0.25">
      <c r="B5" t="s">
        <v>507</v>
      </c>
    </row>
    <row r="6" spans="2:11" x14ac:dyDescent="0.25">
      <c r="B6" t="s">
        <v>276</v>
      </c>
    </row>
    <row r="7" spans="2:11" x14ac:dyDescent="0.25">
      <c r="B7" t="s">
        <v>512</v>
      </c>
    </row>
    <row r="12" spans="2:11" ht="15.75" thickBot="1" x14ac:dyDescent="0.3">
      <c r="B12" t="s">
        <v>507</v>
      </c>
    </row>
    <row r="13" spans="2:11" ht="15.75" thickTop="1" x14ac:dyDescent="0.25"/>
    <row r="15" spans="2:11" x14ac:dyDescent="0.25">
      <c r="B15" t="s">
        <v>764</v>
      </c>
      <c r="C15" t="s">
        <v>360</v>
      </c>
      <c r="D15" t="s">
        <v>60</v>
      </c>
      <c r="E15" t="s">
        <v>182</v>
      </c>
      <c r="F15" t="s">
        <v>185</v>
      </c>
      <c r="G15" t="s">
        <v>63</v>
      </c>
      <c r="I15" t="s">
        <v>68</v>
      </c>
      <c r="J15" t="s">
        <v>69</v>
      </c>
      <c r="K15" t="s">
        <v>69</v>
      </c>
    </row>
    <row r="16" spans="2:11" x14ac:dyDescent="0.25">
      <c r="B16" t="s">
        <v>445</v>
      </c>
      <c r="C16" t="s">
        <v>501</v>
      </c>
      <c r="D16" t="s">
        <v>503</v>
      </c>
      <c r="E16">
        <v>41487</v>
      </c>
      <c r="F16" t="s">
        <v>67</v>
      </c>
      <c r="G16" t="s">
        <v>72</v>
      </c>
      <c r="I16" t="s">
        <v>73</v>
      </c>
      <c r="J16" t="s">
        <v>74</v>
      </c>
      <c r="K16" t="s">
        <v>74</v>
      </c>
    </row>
    <row r="17" spans="2:12" x14ac:dyDescent="0.25">
      <c r="B17" t="s">
        <v>447</v>
      </c>
      <c r="C17" t="s">
        <v>506</v>
      </c>
      <c r="D17" t="s">
        <v>448</v>
      </c>
      <c r="E17">
        <v>41487</v>
      </c>
      <c r="F17" t="s">
        <v>67</v>
      </c>
      <c r="G17" t="s">
        <v>72</v>
      </c>
      <c r="I17" t="s">
        <v>78</v>
      </c>
      <c r="J17" t="s">
        <v>451</v>
      </c>
      <c r="K17" t="s">
        <v>452</v>
      </c>
    </row>
    <row r="18" spans="2:12" x14ac:dyDescent="0.25">
      <c r="B18" t="s">
        <v>449</v>
      </c>
      <c r="C18" t="s">
        <v>502</v>
      </c>
      <c r="D18" t="s">
        <v>504</v>
      </c>
      <c r="E18">
        <v>41487</v>
      </c>
      <c r="F18" t="s">
        <v>67</v>
      </c>
      <c r="G18" t="s">
        <v>72</v>
      </c>
    </row>
    <row r="22" spans="2:12" x14ac:dyDescent="0.25">
      <c r="B22" s="11" t="s">
        <v>1237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2:12" x14ac:dyDescent="0.25">
      <c r="B23" t="s">
        <v>681</v>
      </c>
      <c r="C23" t="s">
        <v>729</v>
      </c>
      <c r="D23" t="s">
        <v>652</v>
      </c>
    </row>
    <row r="24" spans="2:12" ht="27" customHeight="1" x14ac:dyDescent="0.25">
      <c r="B24" s="11" t="s">
        <v>700</v>
      </c>
      <c r="C24" s="11" t="s">
        <v>468</v>
      </c>
      <c r="D24" s="11"/>
      <c r="E24" s="11"/>
      <c r="F24" s="11" t="s">
        <v>474</v>
      </c>
      <c r="G24" s="11"/>
      <c r="H24" s="11"/>
      <c r="I24" s="11" t="s">
        <v>497</v>
      </c>
      <c r="J24" s="11"/>
      <c r="K24" s="11"/>
    </row>
    <row r="25" spans="2:12" x14ac:dyDescent="0.25">
      <c r="B25" s="11"/>
      <c r="C25" t="s">
        <v>594</v>
      </c>
      <c r="D25" t="s">
        <v>596</v>
      </c>
      <c r="E25" t="s">
        <v>644</v>
      </c>
      <c r="F25" t="s">
        <v>594</v>
      </c>
      <c r="G25" t="s">
        <v>596</v>
      </c>
      <c r="H25" t="s">
        <v>644</v>
      </c>
      <c r="I25" t="s">
        <v>594</v>
      </c>
      <c r="J25" t="s">
        <v>596</v>
      </c>
      <c r="K25" t="s">
        <v>644</v>
      </c>
    </row>
    <row r="26" spans="2:12" x14ac:dyDescent="0.25">
      <c r="B26" t="s">
        <v>454</v>
      </c>
      <c r="C26">
        <v>233</v>
      </c>
      <c r="D26">
        <v>352</v>
      </c>
      <c r="E26">
        <v>1743</v>
      </c>
      <c r="F26">
        <v>233</v>
      </c>
      <c r="G26">
        <v>352</v>
      </c>
      <c r="H26">
        <v>1743</v>
      </c>
      <c r="I26">
        <v>233</v>
      </c>
      <c r="J26">
        <v>352</v>
      </c>
      <c r="K26">
        <v>1743</v>
      </c>
      <c r="L26" s="11" t="s">
        <v>899</v>
      </c>
    </row>
    <row r="27" spans="2:12" x14ac:dyDescent="0.25">
      <c r="B27" t="s">
        <v>455</v>
      </c>
      <c r="C27">
        <v>197</v>
      </c>
      <c r="D27">
        <v>407</v>
      </c>
      <c r="E27">
        <v>1774</v>
      </c>
      <c r="F27">
        <v>197</v>
      </c>
      <c r="G27">
        <v>407</v>
      </c>
      <c r="H27">
        <v>1774</v>
      </c>
      <c r="I27">
        <v>197</v>
      </c>
      <c r="J27">
        <v>407</v>
      </c>
      <c r="K27">
        <v>1774</v>
      </c>
      <c r="L27" s="11"/>
    </row>
    <row r="28" spans="2:12" x14ac:dyDescent="0.25">
      <c r="B28" t="s">
        <v>456</v>
      </c>
      <c r="C28">
        <v>219</v>
      </c>
      <c r="D28">
        <v>396</v>
      </c>
      <c r="E28">
        <v>1863</v>
      </c>
      <c r="F28">
        <v>219</v>
      </c>
      <c r="G28">
        <v>396</v>
      </c>
      <c r="H28">
        <v>1863</v>
      </c>
      <c r="I28">
        <v>219</v>
      </c>
      <c r="J28">
        <v>396</v>
      </c>
      <c r="K28">
        <v>1863</v>
      </c>
      <c r="L28" s="11"/>
    </row>
    <row r="29" spans="2:12" x14ac:dyDescent="0.25">
      <c r="B29" t="s">
        <v>457</v>
      </c>
      <c r="C29">
        <v>197</v>
      </c>
      <c r="D29">
        <v>407</v>
      </c>
      <c r="E29">
        <v>1774</v>
      </c>
      <c r="F29">
        <v>197</v>
      </c>
      <c r="G29">
        <v>407</v>
      </c>
      <c r="H29">
        <v>1774</v>
      </c>
      <c r="I29">
        <v>197</v>
      </c>
      <c r="J29">
        <v>407</v>
      </c>
      <c r="K29">
        <v>1774</v>
      </c>
      <c r="L29" s="11"/>
    </row>
    <row r="30" spans="2:12" x14ac:dyDescent="0.25">
      <c r="B30" t="s">
        <v>458</v>
      </c>
      <c r="C30">
        <v>233</v>
      </c>
      <c r="D30">
        <v>352</v>
      </c>
      <c r="E30">
        <v>1743</v>
      </c>
      <c r="F30">
        <v>233</v>
      </c>
      <c r="G30">
        <v>352</v>
      </c>
      <c r="H30">
        <v>1743</v>
      </c>
      <c r="I30">
        <v>233</v>
      </c>
      <c r="J30">
        <v>352</v>
      </c>
      <c r="K30">
        <v>1743</v>
      </c>
      <c r="L30" s="11"/>
    </row>
    <row r="31" spans="2:12" x14ac:dyDescent="0.25">
      <c r="B31" t="s">
        <v>459</v>
      </c>
      <c r="C31">
        <v>228</v>
      </c>
      <c r="D31">
        <v>290</v>
      </c>
      <c r="E31">
        <v>1552</v>
      </c>
      <c r="F31">
        <v>228</v>
      </c>
      <c r="G31">
        <v>290</v>
      </c>
      <c r="H31">
        <v>1552</v>
      </c>
      <c r="I31">
        <v>228</v>
      </c>
      <c r="J31">
        <v>290</v>
      </c>
      <c r="K31">
        <v>1552</v>
      </c>
      <c r="L31" s="11"/>
    </row>
    <row r="32" spans="2:12" x14ac:dyDescent="0.25">
      <c r="B32" t="s">
        <v>460</v>
      </c>
      <c r="C32">
        <v>228</v>
      </c>
      <c r="D32">
        <v>290</v>
      </c>
      <c r="E32">
        <v>1552</v>
      </c>
      <c r="F32">
        <v>228</v>
      </c>
      <c r="G32">
        <v>290</v>
      </c>
      <c r="H32">
        <v>1552</v>
      </c>
      <c r="I32">
        <v>228</v>
      </c>
      <c r="J32">
        <v>290</v>
      </c>
      <c r="K32">
        <v>1552</v>
      </c>
      <c r="L32" s="11"/>
    </row>
    <row r="33" spans="2:12" x14ac:dyDescent="0.25">
      <c r="B33" t="s">
        <v>461</v>
      </c>
      <c r="C33">
        <v>228</v>
      </c>
      <c r="D33">
        <v>290</v>
      </c>
      <c r="E33">
        <v>1552</v>
      </c>
      <c r="F33">
        <v>228</v>
      </c>
      <c r="G33">
        <v>290</v>
      </c>
      <c r="H33">
        <v>1552</v>
      </c>
      <c r="I33">
        <v>228</v>
      </c>
      <c r="J33">
        <v>290</v>
      </c>
      <c r="K33">
        <v>1552</v>
      </c>
      <c r="L33" s="11"/>
    </row>
    <row r="34" spans="2:12" x14ac:dyDescent="0.25">
      <c r="B34" t="s">
        <v>462</v>
      </c>
      <c r="C34">
        <v>237</v>
      </c>
      <c r="D34">
        <v>399</v>
      </c>
      <c r="E34">
        <v>1876</v>
      </c>
      <c r="F34">
        <v>237</v>
      </c>
      <c r="G34">
        <v>399</v>
      </c>
      <c r="H34">
        <v>1876</v>
      </c>
      <c r="I34">
        <v>237</v>
      </c>
      <c r="J34">
        <v>399</v>
      </c>
      <c r="K34">
        <v>1876</v>
      </c>
      <c r="L34" s="11"/>
    </row>
    <row r="35" spans="2:12" x14ac:dyDescent="0.25">
      <c r="B35" t="s">
        <v>463</v>
      </c>
      <c r="C35">
        <v>246</v>
      </c>
      <c r="D35">
        <v>486</v>
      </c>
      <c r="E35">
        <v>2245</v>
      </c>
      <c r="F35">
        <v>246</v>
      </c>
      <c r="G35">
        <v>486</v>
      </c>
      <c r="H35">
        <v>2245</v>
      </c>
      <c r="I35">
        <v>246</v>
      </c>
      <c r="J35">
        <v>486</v>
      </c>
      <c r="K35">
        <v>2245</v>
      </c>
      <c r="L35" s="11"/>
    </row>
    <row r="36" spans="2:12" x14ac:dyDescent="0.25">
      <c r="B36" t="s">
        <v>464</v>
      </c>
      <c r="C36">
        <v>228</v>
      </c>
      <c r="D36">
        <v>290</v>
      </c>
      <c r="E36">
        <v>1552</v>
      </c>
      <c r="F36">
        <v>228</v>
      </c>
      <c r="G36">
        <v>290</v>
      </c>
      <c r="H36">
        <v>1552</v>
      </c>
      <c r="I36">
        <v>228</v>
      </c>
      <c r="J36">
        <v>290</v>
      </c>
      <c r="K36">
        <v>1552</v>
      </c>
      <c r="L36" s="11"/>
    </row>
    <row r="37" spans="2:12" x14ac:dyDescent="0.25">
      <c r="B37" t="s">
        <v>465</v>
      </c>
      <c r="C37">
        <v>219</v>
      </c>
      <c r="D37">
        <v>396</v>
      </c>
      <c r="E37">
        <v>1863</v>
      </c>
      <c r="F37">
        <v>219</v>
      </c>
      <c r="G37">
        <v>396</v>
      </c>
      <c r="H37">
        <v>1863</v>
      </c>
      <c r="I37">
        <v>219</v>
      </c>
      <c r="J37">
        <v>396</v>
      </c>
      <c r="K37">
        <v>1863</v>
      </c>
      <c r="L37" s="11"/>
    </row>
    <row r="38" spans="2:12" x14ac:dyDescent="0.25">
      <c r="B38" t="s">
        <v>466</v>
      </c>
      <c r="C38">
        <v>237</v>
      </c>
      <c r="D38">
        <v>399</v>
      </c>
      <c r="E38">
        <v>1876</v>
      </c>
      <c r="F38">
        <v>237</v>
      </c>
      <c r="G38">
        <v>399</v>
      </c>
      <c r="H38">
        <v>1876</v>
      </c>
      <c r="I38">
        <v>237</v>
      </c>
      <c r="J38">
        <v>399</v>
      </c>
      <c r="K38">
        <v>1876</v>
      </c>
      <c r="L38" s="11"/>
    </row>
    <row r="39" spans="2:12" x14ac:dyDescent="0.25">
      <c r="B39" t="s">
        <v>467</v>
      </c>
      <c r="C39">
        <v>228</v>
      </c>
      <c r="D39">
        <v>290</v>
      </c>
      <c r="E39">
        <v>1552</v>
      </c>
      <c r="F39">
        <v>228</v>
      </c>
      <c r="G39">
        <v>290</v>
      </c>
      <c r="H39">
        <v>1552</v>
      </c>
      <c r="I39">
        <v>228</v>
      </c>
      <c r="J39">
        <v>290</v>
      </c>
      <c r="K39">
        <v>1552</v>
      </c>
      <c r="L39" s="11"/>
    </row>
    <row r="40" spans="2:12" x14ac:dyDescent="0.25">
      <c r="B40" t="s">
        <v>468</v>
      </c>
      <c r="C40">
        <v>233</v>
      </c>
      <c r="D40">
        <v>352</v>
      </c>
      <c r="E40">
        <v>1743</v>
      </c>
      <c r="F40">
        <v>233</v>
      </c>
      <c r="G40">
        <v>352</v>
      </c>
      <c r="H40">
        <v>1743</v>
      </c>
      <c r="I40">
        <v>233</v>
      </c>
      <c r="J40">
        <v>352</v>
      </c>
      <c r="K40">
        <v>1743</v>
      </c>
      <c r="L40" s="11"/>
    </row>
    <row r="41" spans="2:12" x14ac:dyDescent="0.25">
      <c r="B41" t="s">
        <v>469</v>
      </c>
      <c r="C41">
        <v>230</v>
      </c>
      <c r="D41">
        <v>372</v>
      </c>
      <c r="E41">
        <v>1767</v>
      </c>
      <c r="F41">
        <v>230</v>
      </c>
      <c r="G41">
        <v>372</v>
      </c>
      <c r="H41">
        <v>1767</v>
      </c>
      <c r="I41">
        <v>230</v>
      </c>
      <c r="J41">
        <v>372</v>
      </c>
      <c r="K41">
        <v>1767</v>
      </c>
      <c r="L41" s="11"/>
    </row>
    <row r="42" spans="2:12" x14ac:dyDescent="0.25">
      <c r="B42" t="s">
        <v>470</v>
      </c>
      <c r="C42">
        <v>237</v>
      </c>
      <c r="D42">
        <v>399</v>
      </c>
      <c r="E42">
        <v>1876</v>
      </c>
      <c r="F42">
        <v>237</v>
      </c>
      <c r="G42">
        <v>399</v>
      </c>
      <c r="H42">
        <v>1876</v>
      </c>
      <c r="I42">
        <v>237</v>
      </c>
      <c r="J42">
        <v>399</v>
      </c>
      <c r="K42">
        <v>1876</v>
      </c>
      <c r="L42" s="11"/>
    </row>
    <row r="43" spans="2:12" x14ac:dyDescent="0.25">
      <c r="B43" t="s">
        <v>471</v>
      </c>
      <c r="C43">
        <v>317</v>
      </c>
      <c r="D43">
        <v>457</v>
      </c>
      <c r="E43">
        <v>1987</v>
      </c>
      <c r="F43">
        <v>317</v>
      </c>
      <c r="G43">
        <v>457</v>
      </c>
      <c r="H43">
        <v>1987</v>
      </c>
      <c r="I43">
        <v>317</v>
      </c>
      <c r="J43">
        <v>457</v>
      </c>
      <c r="K43">
        <v>1987</v>
      </c>
      <c r="L43" s="11"/>
    </row>
    <row r="44" spans="2:12" x14ac:dyDescent="0.25">
      <c r="B44" t="s">
        <v>472</v>
      </c>
      <c r="C44">
        <v>275</v>
      </c>
      <c r="D44">
        <v>345</v>
      </c>
      <c r="E44">
        <v>1661</v>
      </c>
      <c r="F44">
        <v>275</v>
      </c>
      <c r="G44">
        <v>345</v>
      </c>
      <c r="H44">
        <v>1661</v>
      </c>
      <c r="I44">
        <v>275</v>
      </c>
      <c r="J44">
        <v>345</v>
      </c>
      <c r="K44">
        <v>1661</v>
      </c>
      <c r="L44" s="11"/>
    </row>
    <row r="45" spans="2:12" x14ac:dyDescent="0.25">
      <c r="B45" t="s">
        <v>473</v>
      </c>
      <c r="C45">
        <v>275</v>
      </c>
      <c r="D45">
        <v>345</v>
      </c>
      <c r="E45">
        <v>1661</v>
      </c>
      <c r="F45">
        <v>275</v>
      </c>
      <c r="G45">
        <v>345</v>
      </c>
      <c r="H45">
        <v>1661</v>
      </c>
      <c r="I45">
        <v>275</v>
      </c>
      <c r="J45">
        <v>345</v>
      </c>
      <c r="K45">
        <v>1661</v>
      </c>
      <c r="L45" s="11"/>
    </row>
    <row r="46" spans="2:12" x14ac:dyDescent="0.25">
      <c r="B46" t="s">
        <v>474</v>
      </c>
      <c r="C46">
        <v>233</v>
      </c>
      <c r="D46">
        <v>352</v>
      </c>
      <c r="E46">
        <v>1743</v>
      </c>
      <c r="F46">
        <v>233</v>
      </c>
      <c r="G46">
        <v>352</v>
      </c>
      <c r="H46">
        <v>1743</v>
      </c>
      <c r="I46">
        <v>233</v>
      </c>
      <c r="J46">
        <v>352</v>
      </c>
      <c r="K46">
        <v>1743</v>
      </c>
      <c r="L46" s="11"/>
    </row>
    <row r="47" spans="2:12" x14ac:dyDescent="0.25">
      <c r="B47" t="s">
        <v>475</v>
      </c>
      <c r="C47">
        <v>230</v>
      </c>
      <c r="D47">
        <v>372</v>
      </c>
      <c r="E47">
        <v>1767</v>
      </c>
      <c r="F47">
        <v>230</v>
      </c>
      <c r="G47">
        <v>372</v>
      </c>
      <c r="H47">
        <v>1767</v>
      </c>
      <c r="I47">
        <v>230</v>
      </c>
      <c r="J47">
        <v>372</v>
      </c>
      <c r="K47">
        <v>1767</v>
      </c>
      <c r="L47" s="11"/>
    </row>
    <row r="48" spans="2:12" x14ac:dyDescent="0.25">
      <c r="B48" t="s">
        <v>505</v>
      </c>
      <c r="C48">
        <v>230</v>
      </c>
      <c r="D48">
        <v>372</v>
      </c>
      <c r="E48">
        <v>1767</v>
      </c>
      <c r="F48">
        <v>230</v>
      </c>
      <c r="G48">
        <v>372</v>
      </c>
      <c r="H48">
        <v>1767</v>
      </c>
      <c r="I48">
        <v>230</v>
      </c>
      <c r="J48">
        <v>372</v>
      </c>
      <c r="K48">
        <v>1767</v>
      </c>
      <c r="L48" s="11"/>
    </row>
    <row r="49" spans="2:12" x14ac:dyDescent="0.25">
      <c r="B49" t="s">
        <v>477</v>
      </c>
      <c r="C49">
        <v>275</v>
      </c>
      <c r="D49">
        <v>345</v>
      </c>
      <c r="E49">
        <v>1661</v>
      </c>
      <c r="F49">
        <v>275</v>
      </c>
      <c r="G49">
        <v>345</v>
      </c>
      <c r="H49">
        <v>1661</v>
      </c>
      <c r="I49">
        <v>275</v>
      </c>
      <c r="J49">
        <v>345</v>
      </c>
      <c r="K49">
        <v>1661</v>
      </c>
      <c r="L49" s="11"/>
    </row>
    <row r="50" spans="2:12" x14ac:dyDescent="0.25">
      <c r="B50" t="s">
        <v>478</v>
      </c>
      <c r="C50">
        <v>219</v>
      </c>
      <c r="D50">
        <v>377</v>
      </c>
      <c r="E50">
        <v>1844</v>
      </c>
      <c r="F50">
        <v>219</v>
      </c>
      <c r="G50">
        <v>377</v>
      </c>
      <c r="H50">
        <v>1844</v>
      </c>
      <c r="I50">
        <v>219</v>
      </c>
      <c r="J50">
        <v>377</v>
      </c>
      <c r="K50">
        <v>1844</v>
      </c>
      <c r="L50" s="11"/>
    </row>
    <row r="51" spans="2:12" x14ac:dyDescent="0.25">
      <c r="B51" t="s">
        <v>479</v>
      </c>
      <c r="C51">
        <v>197</v>
      </c>
      <c r="D51">
        <v>407</v>
      </c>
      <c r="E51">
        <v>1774</v>
      </c>
      <c r="F51">
        <v>197</v>
      </c>
      <c r="G51">
        <v>407</v>
      </c>
      <c r="H51">
        <v>1774</v>
      </c>
      <c r="I51">
        <v>197</v>
      </c>
      <c r="J51">
        <v>407</v>
      </c>
      <c r="K51">
        <v>1774</v>
      </c>
      <c r="L51" s="11"/>
    </row>
    <row r="52" spans="2:12" x14ac:dyDescent="0.25">
      <c r="B52" t="s">
        <v>453</v>
      </c>
      <c r="C52">
        <v>237</v>
      </c>
      <c r="D52">
        <v>399</v>
      </c>
      <c r="E52">
        <v>1876</v>
      </c>
      <c r="F52">
        <v>237</v>
      </c>
      <c r="G52">
        <v>399</v>
      </c>
      <c r="H52">
        <v>1876</v>
      </c>
      <c r="I52">
        <v>237</v>
      </c>
      <c r="J52">
        <v>399</v>
      </c>
      <c r="K52">
        <v>1876</v>
      </c>
      <c r="L52" s="11"/>
    </row>
    <row r="53" spans="2:12" x14ac:dyDescent="0.25">
      <c r="B53" t="s">
        <v>480</v>
      </c>
      <c r="C53">
        <v>230</v>
      </c>
      <c r="D53">
        <v>372</v>
      </c>
      <c r="E53">
        <v>1767</v>
      </c>
      <c r="F53">
        <v>230</v>
      </c>
      <c r="G53">
        <v>372</v>
      </c>
      <c r="H53">
        <v>1767</v>
      </c>
      <c r="I53">
        <v>230</v>
      </c>
      <c r="J53">
        <v>372</v>
      </c>
      <c r="K53">
        <v>1767</v>
      </c>
      <c r="L53" s="11"/>
    </row>
    <row r="54" spans="2:12" x14ac:dyDescent="0.25">
      <c r="B54" t="s">
        <v>481</v>
      </c>
      <c r="C54">
        <v>246</v>
      </c>
      <c r="D54">
        <v>486</v>
      </c>
      <c r="E54">
        <v>2245</v>
      </c>
      <c r="F54">
        <v>246</v>
      </c>
      <c r="G54">
        <v>486</v>
      </c>
      <c r="H54">
        <v>2245</v>
      </c>
      <c r="I54">
        <v>246</v>
      </c>
      <c r="J54">
        <v>486</v>
      </c>
      <c r="K54">
        <v>2245</v>
      </c>
      <c r="L54" s="11"/>
    </row>
    <row r="55" spans="2:12" x14ac:dyDescent="0.25">
      <c r="B55" t="s">
        <v>482</v>
      </c>
      <c r="C55">
        <v>197</v>
      </c>
      <c r="D55">
        <v>407</v>
      </c>
      <c r="E55">
        <v>1774</v>
      </c>
      <c r="F55">
        <v>197</v>
      </c>
      <c r="G55">
        <v>407</v>
      </c>
      <c r="H55">
        <v>1774</v>
      </c>
      <c r="I55">
        <v>197</v>
      </c>
      <c r="J55">
        <v>407</v>
      </c>
      <c r="K55">
        <v>1774</v>
      </c>
      <c r="L55" s="11"/>
    </row>
    <row r="56" spans="2:12" x14ac:dyDescent="0.25">
      <c r="B56" t="s">
        <v>483</v>
      </c>
      <c r="C56">
        <v>197</v>
      </c>
      <c r="D56">
        <v>407</v>
      </c>
      <c r="E56">
        <v>1774</v>
      </c>
      <c r="F56">
        <v>197</v>
      </c>
      <c r="G56">
        <v>407</v>
      </c>
      <c r="H56">
        <v>1774</v>
      </c>
      <c r="I56">
        <v>197</v>
      </c>
      <c r="J56">
        <v>407</v>
      </c>
      <c r="K56">
        <v>1774</v>
      </c>
      <c r="L56" s="11"/>
    </row>
    <row r="57" spans="2:12" x14ac:dyDescent="0.25">
      <c r="B57" t="s">
        <v>484</v>
      </c>
      <c r="C57">
        <v>317</v>
      </c>
      <c r="D57">
        <v>457</v>
      </c>
      <c r="E57">
        <v>1987</v>
      </c>
      <c r="F57">
        <v>317</v>
      </c>
      <c r="G57">
        <v>457</v>
      </c>
      <c r="H57">
        <v>1987</v>
      </c>
      <c r="I57">
        <v>317</v>
      </c>
      <c r="J57">
        <v>457</v>
      </c>
      <c r="K57">
        <v>1987</v>
      </c>
      <c r="L57" s="11"/>
    </row>
    <row r="58" spans="2:12" x14ac:dyDescent="0.25">
      <c r="B58" t="s">
        <v>485</v>
      </c>
      <c r="C58">
        <v>233</v>
      </c>
      <c r="D58">
        <v>352</v>
      </c>
      <c r="E58">
        <v>1743</v>
      </c>
      <c r="F58">
        <v>233</v>
      </c>
      <c r="G58">
        <v>352</v>
      </c>
      <c r="H58">
        <v>1743</v>
      </c>
      <c r="I58">
        <v>233</v>
      </c>
      <c r="J58">
        <v>352</v>
      </c>
      <c r="K58">
        <v>1743</v>
      </c>
      <c r="L58" s="11"/>
    </row>
    <row r="59" spans="2:12" x14ac:dyDescent="0.25">
      <c r="B59" t="s">
        <v>486</v>
      </c>
      <c r="C59">
        <v>230</v>
      </c>
      <c r="D59">
        <v>372</v>
      </c>
      <c r="E59">
        <v>1767</v>
      </c>
      <c r="F59">
        <v>230</v>
      </c>
      <c r="G59">
        <v>372</v>
      </c>
      <c r="H59">
        <v>1767</v>
      </c>
      <c r="I59">
        <v>230</v>
      </c>
      <c r="J59">
        <v>372</v>
      </c>
      <c r="K59">
        <v>1767</v>
      </c>
      <c r="L59" s="11"/>
    </row>
    <row r="60" spans="2:12" x14ac:dyDescent="0.25">
      <c r="B60" t="s">
        <v>487</v>
      </c>
      <c r="C60">
        <v>246</v>
      </c>
      <c r="D60">
        <v>486</v>
      </c>
      <c r="E60">
        <v>2245</v>
      </c>
      <c r="F60">
        <v>246</v>
      </c>
      <c r="G60">
        <v>486</v>
      </c>
      <c r="H60">
        <v>2245</v>
      </c>
      <c r="I60">
        <v>246</v>
      </c>
      <c r="J60">
        <v>486</v>
      </c>
      <c r="K60">
        <v>2245</v>
      </c>
      <c r="L60" s="11"/>
    </row>
    <row r="61" spans="2:12" x14ac:dyDescent="0.25">
      <c r="B61" t="s">
        <v>488</v>
      </c>
      <c r="C61">
        <v>317</v>
      </c>
      <c r="D61">
        <v>457</v>
      </c>
      <c r="E61">
        <v>1987</v>
      </c>
      <c r="F61">
        <v>317</v>
      </c>
      <c r="G61">
        <v>457</v>
      </c>
      <c r="H61">
        <v>1987</v>
      </c>
      <c r="I61">
        <v>317</v>
      </c>
      <c r="J61">
        <v>457</v>
      </c>
      <c r="K61">
        <v>1987</v>
      </c>
      <c r="L61" s="11"/>
    </row>
    <row r="62" spans="2:12" x14ac:dyDescent="0.25">
      <c r="B62" t="s">
        <v>489</v>
      </c>
      <c r="C62">
        <v>237</v>
      </c>
      <c r="D62">
        <v>399</v>
      </c>
      <c r="E62">
        <v>1876</v>
      </c>
      <c r="F62">
        <v>237</v>
      </c>
      <c r="G62">
        <v>399</v>
      </c>
      <c r="H62">
        <v>1876</v>
      </c>
      <c r="I62">
        <v>237</v>
      </c>
      <c r="J62">
        <v>399</v>
      </c>
      <c r="K62">
        <v>1876</v>
      </c>
      <c r="L62" s="11"/>
    </row>
    <row r="63" spans="2:12" x14ac:dyDescent="0.25">
      <c r="B63" t="s">
        <v>490</v>
      </c>
      <c r="C63">
        <v>317</v>
      </c>
      <c r="D63">
        <v>457</v>
      </c>
      <c r="E63">
        <v>1987</v>
      </c>
      <c r="F63">
        <v>317</v>
      </c>
      <c r="G63">
        <v>457</v>
      </c>
      <c r="H63">
        <v>1987</v>
      </c>
      <c r="I63">
        <v>317</v>
      </c>
      <c r="J63">
        <v>457</v>
      </c>
      <c r="K63">
        <v>1893</v>
      </c>
      <c r="L63" s="11"/>
    </row>
    <row r="64" spans="2:12" x14ac:dyDescent="0.25">
      <c r="B64" t="s">
        <v>491</v>
      </c>
      <c r="C64">
        <v>246</v>
      </c>
      <c r="D64">
        <v>486</v>
      </c>
      <c r="E64">
        <v>2245</v>
      </c>
      <c r="F64">
        <v>246</v>
      </c>
      <c r="G64">
        <v>486</v>
      </c>
      <c r="H64">
        <v>2245</v>
      </c>
      <c r="I64">
        <v>246</v>
      </c>
      <c r="J64">
        <v>486</v>
      </c>
      <c r="K64">
        <v>2138</v>
      </c>
      <c r="L64" s="11"/>
    </row>
    <row r="65" spans="2:12" x14ac:dyDescent="0.25">
      <c r="B65" t="s">
        <v>492</v>
      </c>
      <c r="C65">
        <v>230</v>
      </c>
      <c r="D65">
        <v>372</v>
      </c>
      <c r="E65">
        <v>1767</v>
      </c>
      <c r="F65">
        <v>230</v>
      </c>
      <c r="G65">
        <v>372</v>
      </c>
      <c r="H65">
        <v>1767</v>
      </c>
      <c r="I65">
        <v>230</v>
      </c>
      <c r="J65">
        <v>372</v>
      </c>
      <c r="K65">
        <v>1683</v>
      </c>
      <c r="L65" s="11"/>
    </row>
    <row r="66" spans="2:12" x14ac:dyDescent="0.25">
      <c r="B66" t="s">
        <v>493</v>
      </c>
      <c r="C66">
        <v>237</v>
      </c>
      <c r="D66">
        <v>399</v>
      </c>
      <c r="E66">
        <v>1876</v>
      </c>
      <c r="F66">
        <v>237</v>
      </c>
      <c r="G66">
        <v>399</v>
      </c>
      <c r="H66">
        <v>1876</v>
      </c>
      <c r="I66">
        <v>237</v>
      </c>
      <c r="J66">
        <v>399</v>
      </c>
      <c r="K66">
        <v>1787</v>
      </c>
      <c r="L66" s="11"/>
    </row>
    <row r="67" spans="2:12" x14ac:dyDescent="0.25">
      <c r="B67" t="s">
        <v>494</v>
      </c>
      <c r="C67">
        <v>228</v>
      </c>
      <c r="D67">
        <v>290</v>
      </c>
      <c r="E67">
        <v>1552</v>
      </c>
      <c r="F67">
        <v>228</v>
      </c>
      <c r="G67">
        <v>290</v>
      </c>
      <c r="H67">
        <v>1552</v>
      </c>
      <c r="I67">
        <v>228</v>
      </c>
      <c r="J67">
        <v>290</v>
      </c>
      <c r="K67">
        <v>1478</v>
      </c>
      <c r="L67" s="11"/>
    </row>
    <row r="68" spans="2:12" x14ac:dyDescent="0.25">
      <c r="B68" t="s">
        <v>495</v>
      </c>
      <c r="C68">
        <v>275</v>
      </c>
      <c r="D68">
        <v>345</v>
      </c>
      <c r="E68">
        <v>1661</v>
      </c>
      <c r="F68">
        <v>275</v>
      </c>
      <c r="G68">
        <v>345</v>
      </c>
      <c r="H68">
        <v>1661</v>
      </c>
      <c r="I68">
        <v>275</v>
      </c>
      <c r="J68">
        <v>345</v>
      </c>
      <c r="K68">
        <v>1582</v>
      </c>
      <c r="L68" s="11"/>
    </row>
    <row r="69" spans="2:12" x14ac:dyDescent="0.25">
      <c r="B69" t="s">
        <v>496</v>
      </c>
      <c r="C69">
        <v>219</v>
      </c>
      <c r="D69">
        <v>377</v>
      </c>
      <c r="E69">
        <v>1844</v>
      </c>
      <c r="F69">
        <v>219</v>
      </c>
      <c r="G69">
        <v>377</v>
      </c>
      <c r="H69">
        <v>1844</v>
      </c>
      <c r="I69">
        <v>219</v>
      </c>
      <c r="J69">
        <v>377</v>
      </c>
      <c r="K69">
        <v>1757</v>
      </c>
      <c r="L69" s="11"/>
    </row>
    <row r="70" spans="2:12" x14ac:dyDescent="0.25">
      <c r="B70" t="s">
        <v>497</v>
      </c>
      <c r="C70">
        <v>233</v>
      </c>
      <c r="D70">
        <v>352</v>
      </c>
      <c r="E70">
        <v>1743</v>
      </c>
      <c r="F70">
        <v>233</v>
      </c>
      <c r="G70">
        <v>352</v>
      </c>
      <c r="H70">
        <v>1743</v>
      </c>
      <c r="I70">
        <v>233</v>
      </c>
      <c r="J70">
        <v>352</v>
      </c>
      <c r="K70">
        <v>1660</v>
      </c>
      <c r="L70" s="11"/>
    </row>
    <row r="71" spans="2:12" x14ac:dyDescent="0.25">
      <c r="B71" t="s">
        <v>498</v>
      </c>
      <c r="C71">
        <v>197</v>
      </c>
      <c r="D71">
        <v>407</v>
      </c>
      <c r="E71">
        <v>1774</v>
      </c>
      <c r="F71">
        <v>197</v>
      </c>
      <c r="G71">
        <v>407</v>
      </c>
      <c r="H71">
        <v>1774</v>
      </c>
      <c r="I71">
        <v>197</v>
      </c>
      <c r="J71">
        <v>407</v>
      </c>
      <c r="K71">
        <v>1690</v>
      </c>
      <c r="L71" s="11"/>
    </row>
    <row r="72" spans="2:12" x14ac:dyDescent="0.25">
      <c r="B72" t="s">
        <v>499</v>
      </c>
      <c r="C72">
        <v>219</v>
      </c>
      <c r="D72">
        <v>396</v>
      </c>
      <c r="E72">
        <v>1863</v>
      </c>
      <c r="F72">
        <v>219</v>
      </c>
      <c r="G72">
        <v>396</v>
      </c>
      <c r="H72">
        <v>1863</v>
      </c>
      <c r="I72">
        <v>219</v>
      </c>
      <c r="J72">
        <v>396</v>
      </c>
      <c r="K72">
        <v>1774</v>
      </c>
      <c r="L72" s="11"/>
    </row>
    <row r="73" spans="2:12" x14ac:dyDescent="0.25">
      <c r="B73" t="s">
        <v>995</v>
      </c>
      <c r="C73">
        <v>300</v>
      </c>
      <c r="D73">
        <v>600</v>
      </c>
      <c r="E73">
        <v>2000</v>
      </c>
      <c r="F73">
        <v>300</v>
      </c>
      <c r="G73">
        <v>600</v>
      </c>
      <c r="H73">
        <v>2000</v>
      </c>
      <c r="I73">
        <v>300</v>
      </c>
      <c r="J73">
        <v>600</v>
      </c>
      <c r="K73">
        <v>2000</v>
      </c>
      <c r="L73" s="11"/>
    </row>
    <row r="74" spans="2:12" x14ac:dyDescent="0.25">
      <c r="C74" s="11" t="s">
        <v>996</v>
      </c>
      <c r="D74" s="11"/>
      <c r="E74" s="11"/>
      <c r="F74" s="11"/>
      <c r="G74" s="11"/>
      <c r="H74" s="11"/>
      <c r="I74" s="11"/>
      <c r="J74" s="11"/>
      <c r="K74" s="11"/>
    </row>
    <row r="76" spans="2:12" ht="15.75" thickBot="1" x14ac:dyDescent="0.3">
      <c r="B76" t="s">
        <v>276</v>
      </c>
    </row>
    <row r="77" spans="2:12" ht="15.75" thickTop="1" x14ac:dyDescent="0.25"/>
    <row r="79" spans="2:12" x14ac:dyDescent="0.25">
      <c r="B79" t="s">
        <v>764</v>
      </c>
      <c r="C79" t="s">
        <v>362</v>
      </c>
      <c r="D79" t="s">
        <v>60</v>
      </c>
      <c r="E79" t="s">
        <v>182</v>
      </c>
      <c r="F79" t="s">
        <v>181</v>
      </c>
      <c r="G79" t="s">
        <v>63</v>
      </c>
      <c r="I79" t="s">
        <v>68</v>
      </c>
      <c r="J79" t="s">
        <v>178</v>
      </c>
    </row>
    <row r="80" spans="2:12" x14ac:dyDescent="0.25">
      <c r="B80" t="s">
        <v>202</v>
      </c>
      <c r="C80" t="s">
        <v>376</v>
      </c>
      <c r="D80" t="s">
        <v>203</v>
      </c>
      <c r="E80">
        <v>41487</v>
      </c>
      <c r="F80" t="s">
        <v>67</v>
      </c>
      <c r="G80" t="s">
        <v>72</v>
      </c>
      <c r="I80" t="s">
        <v>73</v>
      </c>
      <c r="J80" t="s">
        <v>30</v>
      </c>
    </row>
    <row r="81" spans="2:10" x14ac:dyDescent="0.25">
      <c r="B81" t="s">
        <v>274</v>
      </c>
      <c r="C81" t="s">
        <v>275</v>
      </c>
      <c r="D81" t="s">
        <v>203</v>
      </c>
      <c r="E81">
        <v>41487</v>
      </c>
      <c r="F81" t="s">
        <v>67</v>
      </c>
      <c r="G81" t="s">
        <v>72</v>
      </c>
      <c r="I81" t="s">
        <v>176</v>
      </c>
      <c r="J81" t="s">
        <v>204</v>
      </c>
    </row>
    <row r="85" spans="2:10" x14ac:dyDescent="0.25">
      <c r="B85" s="11" t="s">
        <v>777</v>
      </c>
      <c r="C85" s="11"/>
      <c r="D85" s="11"/>
    </row>
    <row r="86" spans="2:10" x14ac:dyDescent="0.25">
      <c r="B86" t="s">
        <v>681</v>
      </c>
      <c r="C86" t="s">
        <v>729</v>
      </c>
      <c r="D86" t="s">
        <v>652</v>
      </c>
    </row>
    <row r="87" spans="2:10" x14ac:dyDescent="0.25">
      <c r="B87" t="s">
        <v>377</v>
      </c>
      <c r="C87" t="s">
        <v>644</v>
      </c>
      <c r="D87" t="s">
        <v>643</v>
      </c>
    </row>
    <row r="88" spans="2:10" x14ac:dyDescent="0.25">
      <c r="B88" t="s">
        <v>206</v>
      </c>
      <c r="C88">
        <v>1.3</v>
      </c>
      <c r="D88">
        <v>1.2</v>
      </c>
    </row>
    <row r="89" spans="2:10" x14ac:dyDescent="0.25">
      <c r="B89" t="s">
        <v>207</v>
      </c>
      <c r="C89">
        <v>1.3</v>
      </c>
      <c r="D89">
        <v>1.2</v>
      </c>
    </row>
    <row r="90" spans="2:10" x14ac:dyDescent="0.25">
      <c r="B90" t="s">
        <v>208</v>
      </c>
      <c r="C90">
        <v>1.8</v>
      </c>
      <c r="D90">
        <v>1.25</v>
      </c>
    </row>
    <row r="91" spans="2:10" x14ac:dyDescent="0.25">
      <c r="B91" t="s">
        <v>209</v>
      </c>
      <c r="C91">
        <v>1.8</v>
      </c>
      <c r="D91">
        <v>1.25</v>
      </c>
    </row>
    <row r="92" spans="2:10" x14ac:dyDescent="0.25">
      <c r="B92" t="s">
        <v>210</v>
      </c>
      <c r="C92">
        <v>1.75</v>
      </c>
      <c r="D92">
        <v>1.35</v>
      </c>
    </row>
    <row r="93" spans="2:10" x14ac:dyDescent="0.25">
      <c r="B93" t="s">
        <v>211</v>
      </c>
      <c r="C93">
        <v>1.75</v>
      </c>
      <c r="D93">
        <v>1.35</v>
      </c>
    </row>
    <row r="94" spans="2:10" x14ac:dyDescent="0.25">
      <c r="B94" t="s">
        <v>212</v>
      </c>
      <c r="C94">
        <v>1</v>
      </c>
      <c r="D94">
        <v>1</v>
      </c>
    </row>
    <row r="95" spans="2:10" x14ac:dyDescent="0.25">
      <c r="B95" t="s">
        <v>213</v>
      </c>
      <c r="C95">
        <v>1</v>
      </c>
      <c r="D95">
        <v>1</v>
      </c>
    </row>
    <row r="96" spans="2:10" x14ac:dyDescent="0.25">
      <c r="B96" t="s">
        <v>214</v>
      </c>
      <c r="C96">
        <v>1.5</v>
      </c>
      <c r="D96">
        <v>1.05</v>
      </c>
    </row>
    <row r="97" spans="2:4" x14ac:dyDescent="0.25">
      <c r="B97" t="s">
        <v>215</v>
      </c>
      <c r="C97">
        <v>1.5</v>
      </c>
      <c r="D97">
        <v>1.05</v>
      </c>
    </row>
    <row r="98" spans="2:4" x14ac:dyDescent="0.25">
      <c r="B98" t="s">
        <v>216</v>
      </c>
      <c r="C98">
        <v>1.35</v>
      </c>
      <c r="D98">
        <v>1.1000000000000001</v>
      </c>
    </row>
    <row r="99" spans="2:4" x14ac:dyDescent="0.25">
      <c r="B99" t="s">
        <v>217</v>
      </c>
      <c r="C99">
        <v>1.35</v>
      </c>
      <c r="D99">
        <v>1.1000000000000001</v>
      </c>
    </row>
    <row r="100" spans="2:4" x14ac:dyDescent="0.25">
      <c r="B100" t="s">
        <v>218</v>
      </c>
      <c r="C100">
        <v>1.05</v>
      </c>
      <c r="D100">
        <v>0.75</v>
      </c>
    </row>
    <row r="101" spans="2:4" x14ac:dyDescent="0.25">
      <c r="B101" t="s">
        <v>219</v>
      </c>
      <c r="C101">
        <v>1.05</v>
      </c>
      <c r="D101">
        <v>0.75</v>
      </c>
    </row>
    <row r="102" spans="2:4" x14ac:dyDescent="0.25">
      <c r="B102" t="s">
        <v>220</v>
      </c>
      <c r="C102">
        <v>1.55</v>
      </c>
      <c r="D102">
        <v>0.8</v>
      </c>
    </row>
    <row r="103" spans="2:4" x14ac:dyDescent="0.25">
      <c r="B103" t="s">
        <v>221</v>
      </c>
      <c r="C103">
        <v>1.55</v>
      </c>
      <c r="D103">
        <v>0.8</v>
      </c>
    </row>
    <row r="104" spans="2:4" x14ac:dyDescent="0.25">
      <c r="B104" t="s">
        <v>222</v>
      </c>
      <c r="C104">
        <v>1.4</v>
      </c>
      <c r="D104">
        <v>0.85</v>
      </c>
    </row>
    <row r="105" spans="2:4" x14ac:dyDescent="0.25">
      <c r="B105" t="s">
        <v>223</v>
      </c>
      <c r="C105">
        <v>1.4</v>
      </c>
      <c r="D105">
        <v>0.85</v>
      </c>
    </row>
    <row r="106" spans="2:4" x14ac:dyDescent="0.25">
      <c r="B106" t="s">
        <v>167</v>
      </c>
      <c r="C106">
        <v>1.1000000000000001</v>
      </c>
      <c r="D106">
        <v>0.7</v>
      </c>
    </row>
    <row r="107" spans="2:4" x14ac:dyDescent="0.25">
      <c r="B107" t="s">
        <v>140</v>
      </c>
      <c r="C107">
        <v>1.1000000000000001</v>
      </c>
      <c r="D107">
        <v>0.7</v>
      </c>
    </row>
    <row r="108" spans="2:4" x14ac:dyDescent="0.25">
      <c r="B108" t="s">
        <v>224</v>
      </c>
      <c r="C108">
        <v>1.65</v>
      </c>
      <c r="D108">
        <v>0.75</v>
      </c>
    </row>
    <row r="109" spans="2:4" x14ac:dyDescent="0.25">
      <c r="B109" t="s">
        <v>147</v>
      </c>
      <c r="C109">
        <v>1.65</v>
      </c>
      <c r="D109">
        <v>0.75</v>
      </c>
    </row>
    <row r="110" spans="2:4" x14ac:dyDescent="0.25">
      <c r="B110" t="s">
        <v>142</v>
      </c>
      <c r="C110">
        <v>1.5</v>
      </c>
      <c r="D110">
        <v>0.8</v>
      </c>
    </row>
    <row r="111" spans="2:4" x14ac:dyDescent="0.25">
      <c r="B111" t="s">
        <v>137</v>
      </c>
      <c r="C111">
        <v>1.5</v>
      </c>
      <c r="D111">
        <v>0.8</v>
      </c>
    </row>
    <row r="112" spans="2:4" x14ac:dyDescent="0.25">
      <c r="B112" t="s">
        <v>225</v>
      </c>
      <c r="C112">
        <v>2.1</v>
      </c>
      <c r="D112">
        <v>1</v>
      </c>
    </row>
    <row r="113" spans="2:4" x14ac:dyDescent="0.25">
      <c r="B113" t="s">
        <v>226</v>
      </c>
      <c r="C113">
        <v>2.1</v>
      </c>
      <c r="D113">
        <v>1</v>
      </c>
    </row>
    <row r="114" spans="2:4" x14ac:dyDescent="0.25">
      <c r="B114" t="s">
        <v>145</v>
      </c>
      <c r="C114">
        <v>1.35</v>
      </c>
      <c r="D114">
        <v>0.75</v>
      </c>
    </row>
    <row r="115" spans="2:4" x14ac:dyDescent="0.25">
      <c r="B115" t="s">
        <v>227</v>
      </c>
      <c r="C115">
        <v>1.35</v>
      </c>
      <c r="D115">
        <v>0.75</v>
      </c>
    </row>
    <row r="116" spans="2:4" x14ac:dyDescent="0.25">
      <c r="B116" t="s">
        <v>228</v>
      </c>
      <c r="C116">
        <v>2</v>
      </c>
      <c r="D116">
        <v>0.8</v>
      </c>
    </row>
    <row r="117" spans="2:4" x14ac:dyDescent="0.25">
      <c r="B117" t="s">
        <v>230</v>
      </c>
      <c r="C117">
        <v>2</v>
      </c>
      <c r="D117">
        <v>0.8</v>
      </c>
    </row>
    <row r="118" spans="2:4" x14ac:dyDescent="0.25">
      <c r="B118" t="s">
        <v>231</v>
      </c>
      <c r="C118">
        <v>1.85</v>
      </c>
      <c r="D118">
        <v>0.85</v>
      </c>
    </row>
    <row r="119" spans="2:4" x14ac:dyDescent="0.25">
      <c r="B119" t="s">
        <v>232</v>
      </c>
      <c r="C119">
        <v>1.85</v>
      </c>
      <c r="D119">
        <v>0.85</v>
      </c>
    </row>
    <row r="120" spans="2:4" x14ac:dyDescent="0.25">
      <c r="B120" t="s">
        <v>233</v>
      </c>
      <c r="C120">
        <v>2.35</v>
      </c>
      <c r="D120">
        <v>1.05</v>
      </c>
    </row>
    <row r="121" spans="2:4" x14ac:dyDescent="0.25">
      <c r="B121" t="s">
        <v>234</v>
      </c>
      <c r="C121">
        <v>2.35</v>
      </c>
      <c r="D121">
        <v>1.05</v>
      </c>
    </row>
    <row r="122" spans="2:4" x14ac:dyDescent="0.25">
      <c r="B122" t="s">
        <v>235</v>
      </c>
      <c r="C122">
        <v>0.1</v>
      </c>
      <c r="D122">
        <v>0.65</v>
      </c>
    </row>
    <row r="123" spans="2:4" x14ac:dyDescent="0.25">
      <c r="B123" t="s">
        <v>236</v>
      </c>
      <c r="C123">
        <v>0.1</v>
      </c>
      <c r="D123">
        <v>0.65</v>
      </c>
    </row>
    <row r="124" spans="2:4" x14ac:dyDescent="0.25">
      <c r="B124" t="s">
        <v>237</v>
      </c>
      <c r="C124">
        <v>0.1</v>
      </c>
      <c r="D124">
        <v>0.5</v>
      </c>
    </row>
    <row r="125" spans="2:4" x14ac:dyDescent="0.25">
      <c r="B125" t="s">
        <v>238</v>
      </c>
      <c r="C125">
        <v>0.1</v>
      </c>
      <c r="D125">
        <v>0.5</v>
      </c>
    </row>
    <row r="126" spans="2:4" x14ac:dyDescent="0.25">
      <c r="B126" t="s">
        <v>239</v>
      </c>
      <c r="C126">
        <v>0</v>
      </c>
      <c r="D126">
        <v>0.4</v>
      </c>
    </row>
    <row r="127" spans="2:4" x14ac:dyDescent="0.25">
      <c r="B127" t="s">
        <v>240</v>
      </c>
      <c r="C127">
        <v>0</v>
      </c>
      <c r="D127">
        <v>0.4</v>
      </c>
    </row>
    <row r="128" spans="2:4" x14ac:dyDescent="0.25">
      <c r="B128" t="s">
        <v>241</v>
      </c>
      <c r="C128">
        <v>1.2</v>
      </c>
      <c r="D128">
        <v>1.1499999999999999</v>
      </c>
    </row>
    <row r="129" spans="2:4" x14ac:dyDescent="0.25">
      <c r="B129" t="s">
        <v>242</v>
      </c>
      <c r="C129">
        <v>1.2</v>
      </c>
      <c r="D129">
        <v>1.1499999999999999</v>
      </c>
    </row>
    <row r="130" spans="2:4" x14ac:dyDescent="0.25">
      <c r="B130" t="s">
        <v>243</v>
      </c>
      <c r="C130">
        <v>1.8</v>
      </c>
      <c r="D130">
        <v>1.2</v>
      </c>
    </row>
    <row r="131" spans="2:4" x14ac:dyDescent="0.25">
      <c r="B131" t="s">
        <v>244</v>
      </c>
      <c r="C131">
        <v>1.8</v>
      </c>
      <c r="D131">
        <v>1.2</v>
      </c>
    </row>
    <row r="132" spans="2:4" x14ac:dyDescent="0.25">
      <c r="B132" t="s">
        <v>245</v>
      </c>
      <c r="C132">
        <v>1.65</v>
      </c>
      <c r="D132">
        <v>1.3</v>
      </c>
    </row>
    <row r="133" spans="2:4" x14ac:dyDescent="0.25">
      <c r="B133" t="s">
        <v>246</v>
      </c>
      <c r="C133">
        <v>1.65</v>
      </c>
      <c r="D133">
        <v>1.3</v>
      </c>
    </row>
    <row r="134" spans="2:4" x14ac:dyDescent="0.25">
      <c r="B134" t="s">
        <v>247</v>
      </c>
      <c r="C134">
        <v>1.25</v>
      </c>
      <c r="D134">
        <v>0.9</v>
      </c>
    </row>
    <row r="135" spans="2:4" x14ac:dyDescent="0.25">
      <c r="B135" t="s">
        <v>248</v>
      </c>
      <c r="C135">
        <v>1.25</v>
      </c>
      <c r="D135">
        <v>0.9</v>
      </c>
    </row>
    <row r="136" spans="2:4" x14ac:dyDescent="0.25">
      <c r="B136" t="s">
        <v>249</v>
      </c>
      <c r="C136">
        <v>1.85</v>
      </c>
      <c r="D136">
        <v>0.95</v>
      </c>
    </row>
    <row r="137" spans="2:4" x14ac:dyDescent="0.25">
      <c r="B137" t="s">
        <v>250</v>
      </c>
      <c r="C137">
        <v>1.85</v>
      </c>
      <c r="D137">
        <v>0.95</v>
      </c>
    </row>
    <row r="138" spans="2:4" x14ac:dyDescent="0.25">
      <c r="B138" t="s">
        <v>251</v>
      </c>
      <c r="C138">
        <v>1.7</v>
      </c>
      <c r="D138">
        <v>1</v>
      </c>
    </row>
    <row r="139" spans="2:4" x14ac:dyDescent="0.25">
      <c r="B139" t="s">
        <v>252</v>
      </c>
      <c r="C139">
        <v>1.7</v>
      </c>
      <c r="D139">
        <v>1</v>
      </c>
    </row>
    <row r="140" spans="2:4" x14ac:dyDescent="0.25">
      <c r="B140" t="s">
        <v>253</v>
      </c>
      <c r="C140">
        <v>1.4</v>
      </c>
      <c r="D140">
        <v>0.8</v>
      </c>
    </row>
    <row r="141" spans="2:4" x14ac:dyDescent="0.25">
      <c r="B141" t="s">
        <v>155</v>
      </c>
      <c r="C141">
        <v>1.4</v>
      </c>
      <c r="D141">
        <v>0.8</v>
      </c>
    </row>
    <row r="142" spans="2:4" x14ac:dyDescent="0.25">
      <c r="B142" t="s">
        <v>254</v>
      </c>
      <c r="C142">
        <v>2.0499999999999998</v>
      </c>
      <c r="D142">
        <v>0.85</v>
      </c>
    </row>
    <row r="143" spans="2:4" x14ac:dyDescent="0.25">
      <c r="B143" t="s">
        <v>255</v>
      </c>
      <c r="C143">
        <v>2.0499999999999998</v>
      </c>
      <c r="D143">
        <v>0.85</v>
      </c>
    </row>
    <row r="144" spans="2:4" x14ac:dyDescent="0.25">
      <c r="B144" t="s">
        <v>256</v>
      </c>
      <c r="C144">
        <v>1.9</v>
      </c>
      <c r="D144">
        <v>0.95</v>
      </c>
    </row>
    <row r="145" spans="2:4" x14ac:dyDescent="0.25">
      <c r="B145" t="s">
        <v>257</v>
      </c>
      <c r="C145">
        <v>1.9</v>
      </c>
      <c r="D145">
        <v>0.95</v>
      </c>
    </row>
    <row r="146" spans="2:4" x14ac:dyDescent="0.25">
      <c r="B146" t="s">
        <v>258</v>
      </c>
      <c r="C146">
        <v>2.7</v>
      </c>
      <c r="D146">
        <v>1.2</v>
      </c>
    </row>
    <row r="147" spans="2:4" x14ac:dyDescent="0.25">
      <c r="B147" t="s">
        <v>259</v>
      </c>
      <c r="C147">
        <v>2.7</v>
      </c>
      <c r="D147">
        <v>1.2</v>
      </c>
    </row>
    <row r="148" spans="2:4" x14ac:dyDescent="0.25">
      <c r="B148" t="s">
        <v>260</v>
      </c>
      <c r="C148">
        <v>1.65</v>
      </c>
      <c r="D148">
        <v>0.85</v>
      </c>
    </row>
    <row r="149" spans="2:4" x14ac:dyDescent="0.25">
      <c r="B149" t="s">
        <v>261</v>
      </c>
      <c r="C149">
        <v>1.65</v>
      </c>
      <c r="D149">
        <v>0.85</v>
      </c>
    </row>
    <row r="150" spans="2:4" x14ac:dyDescent="0.25">
      <c r="B150" t="s">
        <v>262</v>
      </c>
      <c r="C150">
        <v>2.4500000000000002</v>
      </c>
      <c r="D150">
        <v>0.9</v>
      </c>
    </row>
    <row r="151" spans="2:4" x14ac:dyDescent="0.25">
      <c r="B151" t="s">
        <v>263</v>
      </c>
      <c r="C151">
        <v>2.4500000000000002</v>
      </c>
      <c r="D151">
        <v>0.9</v>
      </c>
    </row>
    <row r="152" spans="2:4" x14ac:dyDescent="0.25">
      <c r="B152" t="s">
        <v>171</v>
      </c>
      <c r="C152">
        <v>2.2999999999999998</v>
      </c>
      <c r="D152">
        <v>0.95</v>
      </c>
    </row>
    <row r="153" spans="2:4" x14ac:dyDescent="0.25">
      <c r="B153" t="s">
        <v>264</v>
      </c>
      <c r="C153">
        <v>2.2999999999999998</v>
      </c>
      <c r="D153">
        <v>0.95</v>
      </c>
    </row>
    <row r="154" spans="2:4" x14ac:dyDescent="0.25">
      <c r="B154" t="s">
        <v>265</v>
      </c>
      <c r="C154">
        <v>3</v>
      </c>
      <c r="D154">
        <v>1.2</v>
      </c>
    </row>
    <row r="155" spans="2:4" x14ac:dyDescent="0.25">
      <c r="B155" t="s">
        <v>267</v>
      </c>
      <c r="C155">
        <v>3</v>
      </c>
      <c r="D155">
        <v>1.2</v>
      </c>
    </row>
    <row r="156" spans="2:4" x14ac:dyDescent="0.25">
      <c r="B156" t="s">
        <v>268</v>
      </c>
      <c r="C156">
        <v>0.15</v>
      </c>
      <c r="D156">
        <v>0.75</v>
      </c>
    </row>
    <row r="157" spans="2:4" x14ac:dyDescent="0.25">
      <c r="B157" t="s">
        <v>269</v>
      </c>
      <c r="C157">
        <v>0.15</v>
      </c>
      <c r="D157">
        <v>0.75</v>
      </c>
    </row>
    <row r="158" spans="2:4" x14ac:dyDescent="0.25">
      <c r="B158" t="s">
        <v>270</v>
      </c>
      <c r="C158">
        <v>0.15</v>
      </c>
      <c r="D158">
        <v>0.6</v>
      </c>
    </row>
    <row r="159" spans="2:4" x14ac:dyDescent="0.25">
      <c r="B159" t="s">
        <v>271</v>
      </c>
      <c r="C159">
        <v>0.15</v>
      </c>
      <c r="D159">
        <v>0.6</v>
      </c>
    </row>
    <row r="160" spans="2:4" x14ac:dyDescent="0.25">
      <c r="B160" t="s">
        <v>272</v>
      </c>
      <c r="C160">
        <v>0</v>
      </c>
      <c r="D160">
        <v>0.5</v>
      </c>
    </row>
    <row r="161" spans="2:10" x14ac:dyDescent="0.25">
      <c r="B161" t="s">
        <v>273</v>
      </c>
      <c r="C161">
        <v>0</v>
      </c>
      <c r="D161">
        <v>0.5</v>
      </c>
    </row>
    <row r="162" spans="2:10" x14ac:dyDescent="0.25">
      <c r="B162">
        <v>696</v>
      </c>
      <c r="C162">
        <v>0</v>
      </c>
      <c r="D162">
        <v>0.5</v>
      </c>
    </row>
    <row r="165" spans="2:10" ht="15.75" thickBot="1" x14ac:dyDescent="0.3">
      <c r="B165" t="s">
        <v>512</v>
      </c>
    </row>
    <row r="166" spans="2:10" ht="15.75" thickTop="1" x14ac:dyDescent="0.25"/>
    <row r="168" spans="2:10" x14ac:dyDescent="0.25">
      <c r="B168" t="s">
        <v>764</v>
      </c>
      <c r="C168" t="s">
        <v>360</v>
      </c>
      <c r="D168" t="s">
        <v>60</v>
      </c>
      <c r="E168" t="s">
        <v>399</v>
      </c>
      <c r="F168" t="s">
        <v>181</v>
      </c>
      <c r="G168" t="s">
        <v>63</v>
      </c>
      <c r="I168" t="s">
        <v>68</v>
      </c>
      <c r="J168" t="s">
        <v>178</v>
      </c>
    </row>
    <row r="169" spans="2:10" x14ac:dyDescent="0.25">
      <c r="B169" t="s">
        <v>418</v>
      </c>
      <c r="C169" t="s">
        <v>419</v>
      </c>
      <c r="D169" t="s">
        <v>419</v>
      </c>
      <c r="E169">
        <v>41487</v>
      </c>
      <c r="F169" t="s">
        <v>67</v>
      </c>
      <c r="G169" t="s">
        <v>72</v>
      </c>
      <c r="I169" t="s">
        <v>73</v>
      </c>
      <c r="J169" t="s">
        <v>183</v>
      </c>
    </row>
    <row r="170" spans="2:10" x14ac:dyDescent="0.25">
      <c r="B170" t="s">
        <v>427</v>
      </c>
      <c r="C170" t="s">
        <v>429</v>
      </c>
      <c r="D170" t="s">
        <v>429</v>
      </c>
      <c r="E170">
        <v>41487</v>
      </c>
      <c r="F170" t="s">
        <v>67</v>
      </c>
      <c r="G170" t="s">
        <v>72</v>
      </c>
      <c r="I170" t="s">
        <v>176</v>
      </c>
      <c r="J170" t="s">
        <v>420</v>
      </c>
    </row>
    <row r="177" spans="2:4" x14ac:dyDescent="0.25">
      <c r="B177" s="11" t="s">
        <v>778</v>
      </c>
      <c r="C177" s="11"/>
      <c r="D177" s="11"/>
    </row>
    <row r="178" spans="2:4" x14ac:dyDescent="0.25">
      <c r="B178" t="s">
        <v>681</v>
      </c>
      <c r="C178" t="s">
        <v>729</v>
      </c>
      <c r="D178" t="s">
        <v>652</v>
      </c>
    </row>
    <row r="179" spans="2:4" x14ac:dyDescent="0.25">
      <c r="B179" t="s">
        <v>426</v>
      </c>
      <c r="C179" t="s">
        <v>594</v>
      </c>
      <c r="D179" t="s">
        <v>596</v>
      </c>
    </row>
    <row r="180" spans="2:4" x14ac:dyDescent="0.25">
      <c r="B180">
        <v>1</v>
      </c>
      <c r="C180">
        <v>1</v>
      </c>
      <c r="D180">
        <v>1</v>
      </c>
    </row>
    <row r="181" spans="2:4" x14ac:dyDescent="0.25">
      <c r="B181">
        <v>2</v>
      </c>
      <c r="C181">
        <v>1</v>
      </c>
      <c r="D181">
        <v>1</v>
      </c>
    </row>
    <row r="182" spans="2:4" x14ac:dyDescent="0.25">
      <c r="B182">
        <v>3</v>
      </c>
      <c r="C182">
        <v>1</v>
      </c>
      <c r="D182">
        <v>1</v>
      </c>
    </row>
    <row r="183" spans="2:4" x14ac:dyDescent="0.25">
      <c r="B183">
        <v>4</v>
      </c>
      <c r="C183">
        <v>0.95</v>
      </c>
      <c r="D183">
        <v>0.85</v>
      </c>
    </row>
    <row r="184" spans="2:4" x14ac:dyDescent="0.25">
      <c r="B184">
        <v>5</v>
      </c>
      <c r="C184">
        <v>0.9</v>
      </c>
      <c r="D184">
        <v>0.8</v>
      </c>
    </row>
    <row r="185" spans="2:4" x14ac:dyDescent="0.25">
      <c r="B185">
        <v>6</v>
      </c>
      <c r="C185">
        <v>0.8</v>
      </c>
      <c r="D185">
        <v>0.7</v>
      </c>
    </row>
    <row r="186" spans="2:4" x14ac:dyDescent="0.25">
      <c r="B186">
        <v>7</v>
      </c>
      <c r="C186">
        <v>0.8</v>
      </c>
      <c r="D186">
        <v>0.7</v>
      </c>
    </row>
    <row r="187" spans="2:4" x14ac:dyDescent="0.25">
      <c r="B187">
        <v>8</v>
      </c>
      <c r="C187">
        <v>0.75</v>
      </c>
      <c r="D187">
        <v>0.65</v>
      </c>
    </row>
    <row r="188" spans="2:4" x14ac:dyDescent="0.25">
      <c r="B188">
        <v>9</v>
      </c>
      <c r="C188">
        <v>0.7</v>
      </c>
      <c r="D188">
        <v>0.6</v>
      </c>
    </row>
    <row r="189" spans="2:4" x14ac:dyDescent="0.25">
      <c r="B189">
        <v>10</v>
      </c>
      <c r="C189">
        <v>0.7</v>
      </c>
      <c r="D189">
        <v>0.6</v>
      </c>
    </row>
    <row r="190" spans="2:4" x14ac:dyDescent="0.25">
      <c r="B190">
        <v>11</v>
      </c>
      <c r="C190">
        <v>0.7</v>
      </c>
      <c r="D190">
        <v>0.6</v>
      </c>
    </row>
    <row r="191" spans="2:4" x14ac:dyDescent="0.25">
      <c r="B191" t="s">
        <v>424</v>
      </c>
      <c r="C191">
        <v>0.6</v>
      </c>
      <c r="D191">
        <v>0.5</v>
      </c>
    </row>
  </sheetData>
  <mergeCells count="9">
    <mergeCell ref="B22:L22"/>
    <mergeCell ref="L26:L73"/>
    <mergeCell ref="B177:D177"/>
    <mergeCell ref="B24:B25"/>
    <mergeCell ref="B85:D85"/>
    <mergeCell ref="C24:E24"/>
    <mergeCell ref="F24:H24"/>
    <mergeCell ref="I24:K24"/>
    <mergeCell ref="C74:K74"/>
  </mergeCells>
  <phoneticPr fontId="0" type="noConversion"/>
  <hyperlinks>
    <hyperlink ref="B5" location="'FL Zone Rated'!A12" display="Base Rate: Liability, Comprehensive, Collision"/>
    <hyperlink ref="B6" location="'FL Zone Rated'!A78" display="Primary Rating Factor: Liability, Physical Damage"/>
    <hyperlink ref="B7" location="'FL Zone Rated'!A170" display="Age Factor : Comprehensive and Collisio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4"/>
  <sheetViews>
    <sheetView topLeftCell="A353" workbookViewId="0">
      <selection activeCell="A374" sqref="A374"/>
    </sheetView>
  </sheetViews>
  <sheetFormatPr defaultRowHeight="15" x14ac:dyDescent="0.25"/>
  <cols>
    <col min="2" max="2" width="28.5703125" customWidth="1" collapsed="1"/>
    <col min="3" max="3" width="32.42578125" customWidth="1" collapsed="1"/>
    <col min="4" max="4" width="30.140625" customWidth="1" collapsed="1"/>
    <col min="5" max="5" width="30" customWidth="1" collapsed="1"/>
    <col min="6" max="6" width="16.28515625" customWidth="1" collapsed="1"/>
    <col min="9" max="9" width="19.5703125" customWidth="1" collapsed="1"/>
    <col min="10" max="10" width="18.140625" customWidth="1" collapsed="1"/>
    <col min="11" max="11" width="19.7109375" customWidth="1" collapsed="1"/>
  </cols>
  <sheetData>
    <row r="2" spans="2:2" x14ac:dyDescent="0.25">
      <c r="B2" t="s">
        <v>542</v>
      </c>
    </row>
    <row r="3" spans="2:2" x14ac:dyDescent="0.25">
      <c r="B3" t="s">
        <v>535</v>
      </c>
    </row>
    <row r="6" spans="2:2" x14ac:dyDescent="0.25">
      <c r="B6" t="s">
        <v>180</v>
      </c>
    </row>
    <row r="7" spans="2:2" x14ac:dyDescent="0.25">
      <c r="B7" t="s">
        <v>405</v>
      </c>
    </row>
    <row r="8" spans="2:2" x14ac:dyDescent="0.25">
      <c r="B8" t="s">
        <v>186</v>
      </c>
    </row>
    <row r="9" spans="2:2" x14ac:dyDescent="0.25">
      <c r="B9" t="s">
        <v>353</v>
      </c>
    </row>
    <row r="10" spans="2:2" x14ac:dyDescent="0.25">
      <c r="B10" t="s">
        <v>434</v>
      </c>
    </row>
    <row r="14" spans="2:2" ht="15.75" thickBot="1" x14ac:dyDescent="0.3">
      <c r="B14" t="s">
        <v>180</v>
      </c>
    </row>
    <row r="15" spans="2:2" ht="15.75" thickTop="1" x14ac:dyDescent="0.25"/>
    <row r="17" spans="2:11" x14ac:dyDescent="0.25">
      <c r="B17" t="s">
        <v>764</v>
      </c>
      <c r="C17" t="s">
        <v>360</v>
      </c>
      <c r="D17" t="s">
        <v>60</v>
      </c>
      <c r="E17" t="s">
        <v>182</v>
      </c>
      <c r="F17" t="s">
        <v>181</v>
      </c>
      <c r="G17" t="s">
        <v>63</v>
      </c>
      <c r="I17" t="s">
        <v>68</v>
      </c>
      <c r="J17" t="s">
        <v>178</v>
      </c>
      <c r="K17" t="s">
        <v>177</v>
      </c>
    </row>
    <row r="18" spans="2:11" x14ac:dyDescent="0.25">
      <c r="B18" t="s">
        <v>180</v>
      </c>
      <c r="C18" t="s">
        <v>179</v>
      </c>
      <c r="D18" t="s">
        <v>395</v>
      </c>
      <c r="E18">
        <v>41487</v>
      </c>
      <c r="F18" t="s">
        <v>364</v>
      </c>
      <c r="G18" t="s">
        <v>371</v>
      </c>
      <c r="I18" t="s">
        <v>73</v>
      </c>
      <c r="J18" t="s">
        <v>30</v>
      </c>
      <c r="K18" t="s">
        <v>175</v>
      </c>
    </row>
    <row r="19" spans="2:11" x14ac:dyDescent="0.25">
      <c r="I19" t="s">
        <v>176</v>
      </c>
      <c r="J19" t="s">
        <v>50</v>
      </c>
      <c r="K19" t="s">
        <v>175</v>
      </c>
    </row>
    <row r="24" spans="2:11" x14ac:dyDescent="0.25">
      <c r="B24" s="11" t="s">
        <v>771</v>
      </c>
      <c r="C24" s="11"/>
      <c r="D24" s="11"/>
      <c r="E24" s="11"/>
      <c r="F24" s="11"/>
      <c r="G24" s="11"/>
    </row>
    <row r="25" spans="2:11" x14ac:dyDescent="0.25">
      <c r="B25" t="s">
        <v>681</v>
      </c>
      <c r="C25" t="s">
        <v>680</v>
      </c>
      <c r="D25" t="s">
        <v>653</v>
      </c>
    </row>
    <row r="26" spans="2:11" x14ac:dyDescent="0.25">
      <c r="B26" t="s">
        <v>79</v>
      </c>
      <c r="C26">
        <v>500</v>
      </c>
      <c r="D26">
        <v>1000</v>
      </c>
      <c r="E26">
        <v>2000</v>
      </c>
      <c r="F26">
        <v>5000</v>
      </c>
      <c r="G26">
        <v>10000</v>
      </c>
      <c r="H26">
        <v>25000</v>
      </c>
    </row>
    <row r="27" spans="2:11" x14ac:dyDescent="0.25">
      <c r="B27" t="s">
        <v>162</v>
      </c>
      <c r="C27">
        <v>8</v>
      </c>
      <c r="D27">
        <v>14</v>
      </c>
      <c r="E27">
        <v>19</v>
      </c>
      <c r="F27">
        <v>24</v>
      </c>
      <c r="G27">
        <v>27</v>
      </c>
      <c r="H27">
        <v>30</v>
      </c>
    </row>
    <row r="28" spans="2:11" x14ac:dyDescent="0.25">
      <c r="B28" t="s">
        <v>112</v>
      </c>
      <c r="C28" t="s">
        <v>389</v>
      </c>
      <c r="D28">
        <v>12</v>
      </c>
      <c r="E28">
        <v>17</v>
      </c>
      <c r="F28">
        <v>21</v>
      </c>
      <c r="G28">
        <v>24</v>
      </c>
      <c r="H28">
        <v>27</v>
      </c>
    </row>
    <row r="29" spans="2:11" x14ac:dyDescent="0.25">
      <c r="B29" t="s">
        <v>88</v>
      </c>
      <c r="C29" t="s">
        <v>396</v>
      </c>
      <c r="D29">
        <v>7</v>
      </c>
      <c r="E29">
        <v>10</v>
      </c>
      <c r="F29">
        <v>13</v>
      </c>
      <c r="G29">
        <v>17</v>
      </c>
      <c r="H29">
        <v>20</v>
      </c>
    </row>
    <row r="30" spans="2:11" x14ac:dyDescent="0.25">
      <c r="B30" t="s">
        <v>91</v>
      </c>
      <c r="C30" t="s">
        <v>397</v>
      </c>
      <c r="D30">
        <v>8</v>
      </c>
      <c r="E30">
        <v>11</v>
      </c>
      <c r="F30">
        <v>14</v>
      </c>
      <c r="G30">
        <v>17</v>
      </c>
      <c r="H30">
        <v>20</v>
      </c>
    </row>
    <row r="31" spans="2:11" x14ac:dyDescent="0.25">
      <c r="B31" t="s">
        <v>90</v>
      </c>
      <c r="C31" t="s">
        <v>390</v>
      </c>
      <c r="D31">
        <v>13</v>
      </c>
      <c r="E31">
        <v>18</v>
      </c>
      <c r="F31">
        <v>23</v>
      </c>
      <c r="G31">
        <v>27</v>
      </c>
      <c r="H31">
        <v>30</v>
      </c>
    </row>
    <row r="32" spans="2:11" x14ac:dyDescent="0.25">
      <c r="B32" t="s">
        <v>93</v>
      </c>
      <c r="C32" t="s">
        <v>389</v>
      </c>
      <c r="D32">
        <v>13</v>
      </c>
      <c r="E32">
        <v>18</v>
      </c>
      <c r="F32">
        <v>22</v>
      </c>
      <c r="G32">
        <v>25</v>
      </c>
      <c r="H32">
        <v>28</v>
      </c>
    </row>
    <row r="33" spans="2:11" x14ac:dyDescent="0.25">
      <c r="B33" t="s">
        <v>365</v>
      </c>
      <c r="C33" t="s">
        <v>398</v>
      </c>
      <c r="D33">
        <v>10</v>
      </c>
      <c r="E33">
        <v>14</v>
      </c>
      <c r="F33">
        <v>18</v>
      </c>
      <c r="G33">
        <v>22</v>
      </c>
      <c r="H33">
        <v>26</v>
      </c>
    </row>
    <row r="34" spans="2:11" x14ac:dyDescent="0.25">
      <c r="B34" t="s">
        <v>133</v>
      </c>
      <c r="C34" t="s">
        <v>398</v>
      </c>
      <c r="D34">
        <v>10</v>
      </c>
      <c r="E34">
        <v>14</v>
      </c>
      <c r="F34">
        <v>18</v>
      </c>
      <c r="G34">
        <v>22</v>
      </c>
      <c r="H34">
        <v>26</v>
      </c>
    </row>
    <row r="35" spans="2:11" x14ac:dyDescent="0.25">
      <c r="B35" t="s">
        <v>366</v>
      </c>
      <c r="C35" t="s">
        <v>398</v>
      </c>
      <c r="D35">
        <v>10</v>
      </c>
      <c r="E35">
        <v>14</v>
      </c>
      <c r="F35">
        <v>18</v>
      </c>
      <c r="G35">
        <v>21</v>
      </c>
      <c r="H35">
        <v>24</v>
      </c>
    </row>
    <row r="36" spans="2:11" x14ac:dyDescent="0.25">
      <c r="B36" t="s">
        <v>95</v>
      </c>
      <c r="C36" t="s">
        <v>398</v>
      </c>
      <c r="D36">
        <v>10</v>
      </c>
      <c r="E36">
        <v>13</v>
      </c>
      <c r="F36">
        <v>17</v>
      </c>
      <c r="G36">
        <v>21</v>
      </c>
      <c r="H36">
        <v>24</v>
      </c>
    </row>
    <row r="37" spans="2:11" x14ac:dyDescent="0.25">
      <c r="B37" t="s">
        <v>97</v>
      </c>
      <c r="C37" t="s">
        <v>398</v>
      </c>
      <c r="D37">
        <v>10</v>
      </c>
      <c r="E37">
        <v>14</v>
      </c>
      <c r="F37">
        <v>18</v>
      </c>
      <c r="G37">
        <v>21</v>
      </c>
      <c r="H37">
        <v>24</v>
      </c>
    </row>
    <row r="38" spans="2:11" x14ac:dyDescent="0.25">
      <c r="B38" t="s">
        <v>367</v>
      </c>
      <c r="C38" t="s">
        <v>398</v>
      </c>
      <c r="D38">
        <v>10</v>
      </c>
      <c r="E38">
        <v>13</v>
      </c>
      <c r="F38">
        <v>17</v>
      </c>
      <c r="G38">
        <v>21</v>
      </c>
      <c r="H38">
        <v>24</v>
      </c>
    </row>
    <row r="39" spans="2:11" x14ac:dyDescent="0.25">
      <c r="B39" t="s">
        <v>368</v>
      </c>
      <c r="C39" t="s">
        <v>397</v>
      </c>
      <c r="D39">
        <v>9</v>
      </c>
      <c r="E39">
        <v>12</v>
      </c>
      <c r="F39">
        <v>16</v>
      </c>
      <c r="G39">
        <v>21</v>
      </c>
      <c r="H39">
        <v>24</v>
      </c>
    </row>
    <row r="40" spans="2:11" x14ac:dyDescent="0.25">
      <c r="B40" t="s">
        <v>99</v>
      </c>
      <c r="C40" t="s">
        <v>398</v>
      </c>
      <c r="D40">
        <v>11</v>
      </c>
      <c r="E40">
        <v>15</v>
      </c>
      <c r="F40">
        <v>19</v>
      </c>
      <c r="G40">
        <v>24</v>
      </c>
      <c r="H40">
        <v>27</v>
      </c>
    </row>
    <row r="41" spans="2:11" x14ac:dyDescent="0.25">
      <c r="B41" t="s">
        <v>369</v>
      </c>
      <c r="C41" t="s">
        <v>397</v>
      </c>
      <c r="D41">
        <v>8</v>
      </c>
      <c r="E41">
        <v>11</v>
      </c>
      <c r="F41">
        <v>15</v>
      </c>
      <c r="G41">
        <v>20</v>
      </c>
      <c r="H41">
        <v>24</v>
      </c>
    </row>
    <row r="45" spans="2:11" ht="15.75" thickBot="1" x14ac:dyDescent="0.3">
      <c r="B45" t="s">
        <v>405</v>
      </c>
    </row>
    <row r="46" spans="2:11" ht="15.75" thickTop="1" x14ac:dyDescent="0.25"/>
    <row r="48" spans="2:11" x14ac:dyDescent="0.25">
      <c r="B48" t="s">
        <v>764</v>
      </c>
      <c r="C48" t="s">
        <v>362</v>
      </c>
      <c r="D48" t="s">
        <v>60</v>
      </c>
      <c r="E48" t="s">
        <v>182</v>
      </c>
      <c r="F48" t="s">
        <v>185</v>
      </c>
      <c r="G48" t="s">
        <v>63</v>
      </c>
      <c r="I48" t="s">
        <v>68</v>
      </c>
      <c r="J48" t="s">
        <v>177</v>
      </c>
      <c r="K48" t="s">
        <v>69</v>
      </c>
    </row>
    <row r="49" spans="2:11" x14ac:dyDescent="0.25">
      <c r="B49" t="s">
        <v>405</v>
      </c>
      <c r="C49" t="s">
        <v>416</v>
      </c>
      <c r="D49" t="s">
        <v>417</v>
      </c>
      <c r="E49">
        <v>41487</v>
      </c>
      <c r="F49" t="s">
        <v>378</v>
      </c>
      <c r="G49" t="s">
        <v>371</v>
      </c>
      <c r="I49" t="s">
        <v>73</v>
      </c>
      <c r="J49" t="s">
        <v>407</v>
      </c>
      <c r="K49" t="s">
        <v>74</v>
      </c>
    </row>
    <row r="50" spans="2:11" x14ac:dyDescent="0.25">
      <c r="I50" t="s">
        <v>176</v>
      </c>
      <c r="J50" t="s">
        <v>410</v>
      </c>
      <c r="K50" t="s">
        <v>409</v>
      </c>
    </row>
    <row r="55" spans="2:11" x14ac:dyDescent="0.25">
      <c r="B55" s="11" t="s">
        <v>791</v>
      </c>
      <c r="C55" s="11"/>
      <c r="D55" s="11"/>
      <c r="E55" s="11"/>
      <c r="F55" s="11"/>
      <c r="G55" s="11"/>
    </row>
    <row r="56" spans="2:11" x14ac:dyDescent="0.25">
      <c r="B56" t="s">
        <v>681</v>
      </c>
      <c r="C56" t="s">
        <v>680</v>
      </c>
      <c r="D56" t="s">
        <v>653</v>
      </c>
    </row>
    <row r="57" spans="2:11" x14ac:dyDescent="0.25">
      <c r="B57" t="s">
        <v>765</v>
      </c>
      <c r="C57" t="s">
        <v>767</v>
      </c>
      <c r="D57" t="s">
        <v>766</v>
      </c>
    </row>
    <row r="58" spans="2:11" x14ac:dyDescent="0.25">
      <c r="B58" t="s">
        <v>547</v>
      </c>
      <c r="C58" t="s">
        <v>787</v>
      </c>
    </row>
    <row r="59" spans="2:11" x14ac:dyDescent="0.25">
      <c r="C59" t="s">
        <v>792</v>
      </c>
    </row>
    <row r="60" spans="2:11" x14ac:dyDescent="0.25">
      <c r="B60" t="s">
        <v>648</v>
      </c>
      <c r="C60">
        <v>1</v>
      </c>
      <c r="D60">
        <v>2</v>
      </c>
      <c r="E60" t="s">
        <v>413</v>
      </c>
      <c r="F60" t="s">
        <v>414</v>
      </c>
      <c r="G60" t="s">
        <v>415</v>
      </c>
    </row>
    <row r="61" spans="2:11" x14ac:dyDescent="0.25">
      <c r="B61">
        <v>10000</v>
      </c>
      <c r="C61">
        <v>10</v>
      </c>
      <c r="D61">
        <v>90</v>
      </c>
      <c r="E61">
        <v>155</v>
      </c>
      <c r="F61">
        <v>222</v>
      </c>
      <c r="G61">
        <v>400</v>
      </c>
    </row>
    <row r="62" spans="2:11" x14ac:dyDescent="0.25">
      <c r="B62">
        <v>15000</v>
      </c>
      <c r="C62">
        <v>20</v>
      </c>
      <c r="D62">
        <v>115</v>
      </c>
      <c r="E62">
        <v>178</v>
      </c>
      <c r="F62">
        <v>260</v>
      </c>
      <c r="G62">
        <v>433</v>
      </c>
    </row>
    <row r="63" spans="2:11" x14ac:dyDescent="0.25">
      <c r="B63">
        <v>20000</v>
      </c>
      <c r="C63">
        <v>40</v>
      </c>
      <c r="D63">
        <v>135</v>
      </c>
      <c r="E63">
        <v>200</v>
      </c>
      <c r="F63">
        <v>285</v>
      </c>
      <c r="G63">
        <v>450</v>
      </c>
    </row>
    <row r="64" spans="2:11" x14ac:dyDescent="0.25">
      <c r="B64">
        <v>25000</v>
      </c>
      <c r="C64">
        <v>58</v>
      </c>
      <c r="D64">
        <v>155</v>
      </c>
      <c r="E64">
        <v>222</v>
      </c>
      <c r="F64">
        <v>300</v>
      </c>
      <c r="G64">
        <v>470</v>
      </c>
    </row>
    <row r="65" spans="2:7" x14ac:dyDescent="0.25">
      <c r="B65">
        <v>30000</v>
      </c>
      <c r="C65">
        <v>75</v>
      </c>
      <c r="D65">
        <v>178</v>
      </c>
      <c r="E65">
        <v>260</v>
      </c>
      <c r="F65">
        <v>324</v>
      </c>
      <c r="G65">
        <v>500</v>
      </c>
    </row>
    <row r="66" spans="2:7" x14ac:dyDescent="0.25">
      <c r="B66">
        <v>50000</v>
      </c>
      <c r="C66">
        <v>90</v>
      </c>
      <c r="D66">
        <v>200</v>
      </c>
      <c r="E66">
        <v>285</v>
      </c>
      <c r="F66">
        <v>339</v>
      </c>
      <c r="G66">
        <v>550</v>
      </c>
    </row>
    <row r="67" spans="2:7" x14ac:dyDescent="0.25">
      <c r="B67">
        <v>60000</v>
      </c>
      <c r="C67">
        <v>115</v>
      </c>
      <c r="D67">
        <v>222</v>
      </c>
      <c r="E67">
        <v>300</v>
      </c>
      <c r="F67">
        <v>363</v>
      </c>
      <c r="G67">
        <v>575</v>
      </c>
    </row>
    <row r="68" spans="2:7" x14ac:dyDescent="0.25">
      <c r="B68">
        <v>75000</v>
      </c>
      <c r="C68">
        <v>135</v>
      </c>
      <c r="D68">
        <v>260</v>
      </c>
      <c r="E68">
        <v>324</v>
      </c>
      <c r="F68">
        <v>378</v>
      </c>
      <c r="G68">
        <v>600</v>
      </c>
    </row>
    <row r="69" spans="2:7" x14ac:dyDescent="0.25">
      <c r="B69">
        <v>100000</v>
      </c>
      <c r="C69">
        <v>155</v>
      </c>
      <c r="D69">
        <v>285</v>
      </c>
      <c r="E69">
        <v>339</v>
      </c>
      <c r="F69">
        <v>400</v>
      </c>
      <c r="G69">
        <v>625</v>
      </c>
    </row>
    <row r="70" spans="2:7" x14ac:dyDescent="0.25">
      <c r="B70">
        <v>125000</v>
      </c>
      <c r="C70">
        <v>178</v>
      </c>
      <c r="D70">
        <v>300</v>
      </c>
      <c r="E70">
        <v>363</v>
      </c>
      <c r="F70">
        <v>433</v>
      </c>
      <c r="G70">
        <v>650</v>
      </c>
    </row>
    <row r="71" spans="2:7" x14ac:dyDescent="0.25">
      <c r="B71">
        <v>150000</v>
      </c>
      <c r="C71">
        <v>200</v>
      </c>
      <c r="D71">
        <v>324</v>
      </c>
      <c r="E71">
        <v>378</v>
      </c>
      <c r="F71">
        <v>450</v>
      </c>
      <c r="G71">
        <v>675</v>
      </c>
    </row>
    <row r="72" spans="2:7" x14ac:dyDescent="0.25">
      <c r="B72">
        <v>200000</v>
      </c>
      <c r="C72">
        <v>222</v>
      </c>
      <c r="D72">
        <v>339</v>
      </c>
      <c r="E72">
        <v>400</v>
      </c>
      <c r="F72">
        <v>470</v>
      </c>
      <c r="G72">
        <v>700</v>
      </c>
    </row>
    <row r="73" spans="2:7" x14ac:dyDescent="0.25">
      <c r="B73">
        <v>250000</v>
      </c>
      <c r="C73">
        <v>260</v>
      </c>
      <c r="D73">
        <v>363</v>
      </c>
      <c r="E73">
        <v>433</v>
      </c>
      <c r="F73">
        <v>500</v>
      </c>
      <c r="G73">
        <v>725</v>
      </c>
    </row>
    <row r="74" spans="2:7" x14ac:dyDescent="0.25">
      <c r="B74">
        <v>300000</v>
      </c>
      <c r="C74">
        <v>285</v>
      </c>
      <c r="D74">
        <v>378</v>
      </c>
      <c r="E74">
        <v>450</v>
      </c>
      <c r="F74">
        <v>550</v>
      </c>
      <c r="G74">
        <v>750</v>
      </c>
    </row>
    <row r="75" spans="2:7" x14ac:dyDescent="0.25">
      <c r="B75">
        <v>350000</v>
      </c>
      <c r="C75">
        <v>300</v>
      </c>
      <c r="D75">
        <v>400</v>
      </c>
      <c r="E75">
        <v>470</v>
      </c>
      <c r="F75">
        <v>575</v>
      </c>
      <c r="G75">
        <v>775</v>
      </c>
    </row>
    <row r="76" spans="2:7" x14ac:dyDescent="0.25">
      <c r="B76">
        <v>400000</v>
      </c>
      <c r="C76">
        <v>324</v>
      </c>
      <c r="D76">
        <v>433</v>
      </c>
      <c r="E76">
        <v>500</v>
      </c>
      <c r="F76">
        <v>600</v>
      </c>
      <c r="G76">
        <v>800</v>
      </c>
    </row>
    <row r="77" spans="2:7" x14ac:dyDescent="0.25">
      <c r="B77">
        <v>500000</v>
      </c>
      <c r="C77">
        <v>339</v>
      </c>
      <c r="D77">
        <v>450</v>
      </c>
      <c r="E77">
        <v>550</v>
      </c>
      <c r="F77">
        <v>625</v>
      </c>
      <c r="G77">
        <v>825</v>
      </c>
    </row>
    <row r="78" spans="2:7" x14ac:dyDescent="0.25">
      <c r="B78">
        <v>600000</v>
      </c>
      <c r="C78">
        <v>363</v>
      </c>
      <c r="D78">
        <v>470</v>
      </c>
      <c r="E78">
        <v>575</v>
      </c>
      <c r="F78">
        <v>650</v>
      </c>
      <c r="G78">
        <v>850</v>
      </c>
    </row>
    <row r="79" spans="2:7" x14ac:dyDescent="0.25">
      <c r="B79">
        <v>750000</v>
      </c>
      <c r="C79">
        <v>378</v>
      </c>
      <c r="D79">
        <v>500</v>
      </c>
      <c r="E79">
        <v>600</v>
      </c>
      <c r="F79">
        <v>675</v>
      </c>
      <c r="G79">
        <v>875</v>
      </c>
    </row>
    <row r="80" spans="2:7" x14ac:dyDescent="0.25">
      <c r="B80">
        <v>1000000</v>
      </c>
      <c r="C80">
        <v>400</v>
      </c>
      <c r="D80">
        <v>550</v>
      </c>
      <c r="E80">
        <v>625</v>
      </c>
      <c r="F80">
        <v>700</v>
      </c>
      <c r="G80">
        <v>900</v>
      </c>
    </row>
    <row r="81" spans="2:11" x14ac:dyDescent="0.25">
      <c r="B81">
        <v>1500000</v>
      </c>
      <c r="C81">
        <v>433</v>
      </c>
      <c r="D81">
        <v>575</v>
      </c>
      <c r="E81">
        <v>650</v>
      </c>
      <c r="F81">
        <v>725</v>
      </c>
      <c r="G81">
        <v>925</v>
      </c>
    </row>
    <row r="82" spans="2:11" x14ac:dyDescent="0.25">
      <c r="B82">
        <v>2000000</v>
      </c>
      <c r="C82">
        <v>450</v>
      </c>
      <c r="D82">
        <v>600</v>
      </c>
      <c r="E82">
        <v>675</v>
      </c>
      <c r="F82">
        <v>750</v>
      </c>
      <c r="G82">
        <v>950</v>
      </c>
    </row>
    <row r="83" spans="2:11" x14ac:dyDescent="0.25">
      <c r="B83">
        <v>2500000</v>
      </c>
      <c r="C83">
        <v>470</v>
      </c>
      <c r="D83">
        <v>625</v>
      </c>
      <c r="E83">
        <v>700</v>
      </c>
      <c r="F83">
        <v>775</v>
      </c>
      <c r="G83">
        <v>975</v>
      </c>
    </row>
    <row r="84" spans="2:11" x14ac:dyDescent="0.25">
      <c r="B84">
        <v>3000000</v>
      </c>
      <c r="C84">
        <v>500</v>
      </c>
      <c r="D84">
        <v>650</v>
      </c>
      <c r="E84">
        <v>725</v>
      </c>
      <c r="F84">
        <v>800</v>
      </c>
      <c r="G84">
        <v>1000</v>
      </c>
    </row>
    <row r="85" spans="2:11" x14ac:dyDescent="0.25">
      <c r="B85">
        <v>5000000</v>
      </c>
      <c r="C85">
        <v>550</v>
      </c>
      <c r="D85">
        <v>675</v>
      </c>
      <c r="E85">
        <v>750</v>
      </c>
      <c r="F85">
        <v>825</v>
      </c>
      <c r="G85">
        <v>1025</v>
      </c>
    </row>
    <row r="86" spans="2:11" x14ac:dyDescent="0.25">
      <c r="B86">
        <v>7500000</v>
      </c>
      <c r="C86">
        <v>575</v>
      </c>
      <c r="D86">
        <v>700</v>
      </c>
      <c r="E86">
        <v>775</v>
      </c>
      <c r="F86">
        <v>850</v>
      </c>
      <c r="G86">
        <v>1030</v>
      </c>
    </row>
    <row r="87" spans="2:11" x14ac:dyDescent="0.25">
      <c r="B87">
        <v>10000000</v>
      </c>
      <c r="C87">
        <v>600</v>
      </c>
      <c r="D87">
        <v>725</v>
      </c>
      <c r="E87">
        <v>800</v>
      </c>
      <c r="F87">
        <v>875</v>
      </c>
      <c r="G87">
        <v>1035</v>
      </c>
    </row>
    <row r="91" spans="2:11" ht="15.75" thickBot="1" x14ac:dyDescent="0.3">
      <c r="B91" t="s">
        <v>186</v>
      </c>
    </row>
    <row r="92" spans="2:11" ht="15.75" thickTop="1" x14ac:dyDescent="0.25"/>
    <row r="94" spans="2:11" x14ac:dyDescent="0.25">
      <c r="B94" t="s">
        <v>764</v>
      </c>
      <c r="C94" t="s">
        <v>362</v>
      </c>
      <c r="D94" t="s">
        <v>60</v>
      </c>
      <c r="E94" t="s">
        <v>182</v>
      </c>
      <c r="F94" t="s">
        <v>185</v>
      </c>
      <c r="G94" t="s">
        <v>63</v>
      </c>
      <c r="I94" t="s">
        <v>68</v>
      </c>
      <c r="J94" t="s">
        <v>177</v>
      </c>
      <c r="K94" t="s">
        <v>69</v>
      </c>
    </row>
    <row r="95" spans="2:11" x14ac:dyDescent="0.25">
      <c r="B95" t="s">
        <v>186</v>
      </c>
      <c r="C95" t="s">
        <v>187</v>
      </c>
      <c r="D95" t="s">
        <v>187</v>
      </c>
      <c r="E95">
        <v>41487</v>
      </c>
      <c r="F95" t="s">
        <v>364</v>
      </c>
      <c r="G95" t="s">
        <v>371</v>
      </c>
      <c r="I95" t="s">
        <v>73</v>
      </c>
      <c r="J95" t="s">
        <v>373</v>
      </c>
      <c r="K95" t="s">
        <v>74</v>
      </c>
    </row>
    <row r="96" spans="2:11" x14ac:dyDescent="0.25">
      <c r="I96" t="s">
        <v>176</v>
      </c>
      <c r="J96" t="s">
        <v>189</v>
      </c>
      <c r="K96" t="s">
        <v>190</v>
      </c>
    </row>
    <row r="100" spans="2:7" x14ac:dyDescent="0.25">
      <c r="B100" s="11" t="s">
        <v>847</v>
      </c>
      <c r="C100" s="11"/>
      <c r="D100" s="11"/>
      <c r="E100" s="11"/>
      <c r="F100" s="11"/>
      <c r="G100" s="11"/>
    </row>
    <row r="101" spans="2:7" x14ac:dyDescent="0.25">
      <c r="B101" t="s">
        <v>681</v>
      </c>
      <c r="C101" t="s">
        <v>680</v>
      </c>
      <c r="D101" t="s">
        <v>653</v>
      </c>
    </row>
    <row r="102" spans="2:7" x14ac:dyDescent="0.25">
      <c r="B102" s="11" t="s">
        <v>191</v>
      </c>
      <c r="C102" s="11" t="s">
        <v>588</v>
      </c>
      <c r="D102" s="11"/>
      <c r="E102" s="11"/>
      <c r="F102" s="11"/>
      <c r="G102" t="s">
        <v>598</v>
      </c>
    </row>
    <row r="103" spans="2:7" ht="27.75" customHeight="1" x14ac:dyDescent="0.25">
      <c r="B103" s="11"/>
      <c r="C103" t="s">
        <v>850</v>
      </c>
      <c r="D103" t="s">
        <v>572</v>
      </c>
      <c r="E103" t="s">
        <v>574</v>
      </c>
      <c r="F103" t="s">
        <v>722</v>
      </c>
    </row>
    <row r="104" spans="2:7" x14ac:dyDescent="0.25">
      <c r="B104">
        <v>10000</v>
      </c>
      <c r="C104">
        <v>0.85</v>
      </c>
      <c r="D104">
        <v>0.85</v>
      </c>
      <c r="E104">
        <v>0.85</v>
      </c>
      <c r="F104">
        <v>0.85</v>
      </c>
      <c r="G104">
        <v>0.85</v>
      </c>
    </row>
    <row r="105" spans="2:7" x14ac:dyDescent="0.25">
      <c r="B105">
        <v>15000</v>
      </c>
      <c r="C105">
        <v>0.86</v>
      </c>
      <c r="D105">
        <v>0.86</v>
      </c>
      <c r="E105">
        <v>0.86</v>
      </c>
      <c r="F105">
        <v>0.86</v>
      </c>
      <c r="G105">
        <v>0.86</v>
      </c>
    </row>
    <row r="106" spans="2:7" x14ac:dyDescent="0.25">
      <c r="B106">
        <v>20000</v>
      </c>
      <c r="C106">
        <v>0.87</v>
      </c>
      <c r="D106">
        <v>0.87</v>
      </c>
      <c r="E106">
        <v>0.87</v>
      </c>
      <c r="F106">
        <v>0.87</v>
      </c>
      <c r="G106">
        <v>0.87</v>
      </c>
    </row>
    <row r="107" spans="2:7" x14ac:dyDescent="0.25">
      <c r="B107">
        <v>25000</v>
      </c>
      <c r="C107">
        <v>0.88</v>
      </c>
      <c r="D107">
        <v>0.88</v>
      </c>
      <c r="E107">
        <v>0.88</v>
      </c>
      <c r="F107">
        <v>0.88</v>
      </c>
      <c r="G107">
        <v>0.88</v>
      </c>
    </row>
    <row r="108" spans="2:7" x14ac:dyDescent="0.25">
      <c r="B108">
        <v>30000</v>
      </c>
      <c r="C108">
        <v>0.9</v>
      </c>
      <c r="D108">
        <v>0.9</v>
      </c>
      <c r="E108">
        <v>0.9</v>
      </c>
      <c r="F108">
        <v>0.9</v>
      </c>
      <c r="G108">
        <v>0.9</v>
      </c>
    </row>
    <row r="109" spans="2:7" x14ac:dyDescent="0.25">
      <c r="B109">
        <v>35000</v>
      </c>
      <c r="C109">
        <v>0.91</v>
      </c>
      <c r="D109">
        <v>0.91</v>
      </c>
      <c r="E109">
        <v>0.91</v>
      </c>
      <c r="F109">
        <v>0.91</v>
      </c>
      <c r="G109">
        <v>0.91</v>
      </c>
    </row>
    <row r="110" spans="2:7" x14ac:dyDescent="0.25">
      <c r="B110">
        <v>50000</v>
      </c>
      <c r="C110">
        <v>0.92</v>
      </c>
      <c r="D110">
        <v>0.92</v>
      </c>
      <c r="E110">
        <v>0.92</v>
      </c>
      <c r="F110">
        <v>0.92</v>
      </c>
      <c r="G110">
        <v>0.92</v>
      </c>
    </row>
    <row r="111" spans="2:7" x14ac:dyDescent="0.25">
      <c r="B111">
        <v>60000</v>
      </c>
      <c r="C111">
        <v>0.93</v>
      </c>
      <c r="D111">
        <v>0.93</v>
      </c>
      <c r="E111">
        <v>0.93</v>
      </c>
      <c r="F111">
        <v>0.93</v>
      </c>
      <c r="G111">
        <v>0.93</v>
      </c>
    </row>
    <row r="112" spans="2:7" x14ac:dyDescent="0.25">
      <c r="B112">
        <v>75000</v>
      </c>
      <c r="C112">
        <v>0.85</v>
      </c>
      <c r="D112">
        <v>0.94</v>
      </c>
      <c r="E112">
        <v>0.95</v>
      </c>
      <c r="F112">
        <v>0.95</v>
      </c>
      <c r="G112">
        <v>0.94</v>
      </c>
    </row>
    <row r="113" spans="2:7" x14ac:dyDescent="0.25">
      <c r="B113">
        <v>100000</v>
      </c>
      <c r="C113">
        <v>1</v>
      </c>
      <c r="D113">
        <v>1</v>
      </c>
      <c r="E113">
        <v>1</v>
      </c>
      <c r="F113">
        <v>1</v>
      </c>
      <c r="G113">
        <v>1</v>
      </c>
    </row>
    <row r="114" spans="2:7" x14ac:dyDescent="0.25">
      <c r="B114">
        <v>125000</v>
      </c>
      <c r="C114">
        <v>1.05</v>
      </c>
      <c r="D114">
        <v>1.07</v>
      </c>
      <c r="E114">
        <v>1.07</v>
      </c>
      <c r="F114">
        <v>1.06</v>
      </c>
      <c r="G114">
        <v>1.05</v>
      </c>
    </row>
    <row r="115" spans="2:7" x14ac:dyDescent="0.25">
      <c r="B115">
        <v>150000</v>
      </c>
      <c r="C115">
        <v>1.1000000000000001</v>
      </c>
      <c r="D115">
        <v>1.1200000000000001</v>
      </c>
      <c r="E115">
        <v>1.1299999999999999</v>
      </c>
      <c r="F115">
        <v>1.1100000000000001</v>
      </c>
      <c r="G115">
        <v>1.1000000000000001</v>
      </c>
    </row>
    <row r="116" spans="2:7" x14ac:dyDescent="0.25">
      <c r="B116">
        <v>200000</v>
      </c>
      <c r="C116">
        <v>1.18</v>
      </c>
      <c r="D116">
        <v>1.22</v>
      </c>
      <c r="E116">
        <v>1.23</v>
      </c>
      <c r="F116">
        <v>1.2</v>
      </c>
      <c r="G116">
        <v>1.18</v>
      </c>
    </row>
    <row r="117" spans="2:7" x14ac:dyDescent="0.25">
      <c r="B117">
        <v>250000</v>
      </c>
      <c r="C117">
        <v>1.25</v>
      </c>
      <c r="D117">
        <v>1.31</v>
      </c>
      <c r="E117">
        <v>1.32</v>
      </c>
      <c r="F117">
        <v>1.27</v>
      </c>
      <c r="G117">
        <v>1.25</v>
      </c>
    </row>
    <row r="118" spans="2:7" x14ac:dyDescent="0.25">
      <c r="B118">
        <v>300000</v>
      </c>
      <c r="C118">
        <v>1.3</v>
      </c>
      <c r="D118">
        <v>1.38</v>
      </c>
      <c r="E118">
        <v>1.4</v>
      </c>
      <c r="F118">
        <v>1.33</v>
      </c>
      <c r="G118">
        <v>1.31</v>
      </c>
    </row>
    <row r="119" spans="2:7" x14ac:dyDescent="0.25">
      <c r="B119">
        <v>350000</v>
      </c>
      <c r="C119">
        <v>1.35</v>
      </c>
      <c r="D119">
        <v>1.45</v>
      </c>
      <c r="E119">
        <v>1.47</v>
      </c>
      <c r="F119">
        <v>1.39</v>
      </c>
      <c r="G119">
        <v>1.36</v>
      </c>
    </row>
    <row r="120" spans="2:7" x14ac:dyDescent="0.25">
      <c r="B120">
        <v>400000</v>
      </c>
      <c r="C120">
        <v>1.4</v>
      </c>
      <c r="D120">
        <v>1.51</v>
      </c>
      <c r="E120">
        <v>1.53</v>
      </c>
      <c r="F120">
        <v>1.44</v>
      </c>
      <c r="G120">
        <v>1.41</v>
      </c>
    </row>
    <row r="121" spans="2:7" x14ac:dyDescent="0.25">
      <c r="B121">
        <v>500000</v>
      </c>
      <c r="C121">
        <v>1.47</v>
      </c>
      <c r="D121">
        <v>1.62</v>
      </c>
      <c r="E121">
        <v>1.65</v>
      </c>
      <c r="F121">
        <v>1.54</v>
      </c>
      <c r="G121">
        <v>1.49</v>
      </c>
    </row>
    <row r="122" spans="2:7" x14ac:dyDescent="0.25">
      <c r="B122">
        <v>600000</v>
      </c>
      <c r="C122">
        <v>1.54</v>
      </c>
      <c r="D122">
        <v>1.71</v>
      </c>
      <c r="E122">
        <v>1.75</v>
      </c>
      <c r="F122">
        <v>1.62</v>
      </c>
      <c r="G122">
        <v>1.57</v>
      </c>
    </row>
    <row r="123" spans="2:7" x14ac:dyDescent="0.25">
      <c r="B123">
        <v>750000</v>
      </c>
      <c r="C123">
        <v>1.62</v>
      </c>
      <c r="D123">
        <v>1.83</v>
      </c>
      <c r="E123">
        <v>1.89</v>
      </c>
      <c r="F123">
        <v>1.73</v>
      </c>
      <c r="G123">
        <v>1.66</v>
      </c>
    </row>
    <row r="124" spans="2:7" x14ac:dyDescent="0.25">
      <c r="B124">
        <v>1000000</v>
      </c>
      <c r="C124">
        <v>1.72</v>
      </c>
      <c r="D124">
        <v>1.99</v>
      </c>
      <c r="E124">
        <v>2.0699999999999998</v>
      </c>
      <c r="F124">
        <v>1.88</v>
      </c>
      <c r="G124">
        <v>1.78</v>
      </c>
    </row>
    <row r="125" spans="2:7" x14ac:dyDescent="0.25">
      <c r="B125">
        <v>1500000</v>
      </c>
      <c r="C125">
        <v>1.87</v>
      </c>
      <c r="D125">
        <v>2.2000000000000002</v>
      </c>
      <c r="E125">
        <v>2.34</v>
      </c>
      <c r="F125">
        <v>2.1</v>
      </c>
      <c r="G125">
        <v>1.95</v>
      </c>
    </row>
    <row r="126" spans="2:7" x14ac:dyDescent="0.25">
      <c r="B126">
        <v>2000000</v>
      </c>
      <c r="C126">
        <v>1.97</v>
      </c>
      <c r="D126">
        <v>2.35</v>
      </c>
      <c r="E126">
        <v>2.5299999999999998</v>
      </c>
      <c r="F126">
        <v>2.2599999999999998</v>
      </c>
      <c r="G126">
        <v>2.06</v>
      </c>
    </row>
    <row r="127" spans="2:7" x14ac:dyDescent="0.25">
      <c r="B127">
        <v>2500000</v>
      </c>
      <c r="C127">
        <v>2.0499999999999998</v>
      </c>
      <c r="D127">
        <v>2.48</v>
      </c>
      <c r="E127">
        <v>2.68</v>
      </c>
      <c r="F127">
        <v>2.39</v>
      </c>
      <c r="G127">
        <v>2.15</v>
      </c>
    </row>
    <row r="128" spans="2:7" x14ac:dyDescent="0.25">
      <c r="B128">
        <v>3000000</v>
      </c>
      <c r="C128">
        <v>2.12</v>
      </c>
      <c r="D128">
        <v>2.58</v>
      </c>
      <c r="E128">
        <v>2.8</v>
      </c>
      <c r="F128">
        <v>2.5</v>
      </c>
      <c r="G128">
        <v>2.23</v>
      </c>
    </row>
    <row r="129" spans="2:10" x14ac:dyDescent="0.25">
      <c r="B129">
        <v>5000000</v>
      </c>
      <c r="C129">
        <v>2.31</v>
      </c>
      <c r="D129">
        <v>2.88</v>
      </c>
      <c r="E129">
        <v>3.18</v>
      </c>
      <c r="F129">
        <v>2.83</v>
      </c>
      <c r="G129">
        <v>2.46</v>
      </c>
    </row>
    <row r="130" spans="2:10" x14ac:dyDescent="0.25">
      <c r="B130">
        <v>7500000</v>
      </c>
      <c r="C130">
        <v>2.4900000000000002</v>
      </c>
      <c r="D130">
        <v>3.16</v>
      </c>
      <c r="E130">
        <v>3.53</v>
      </c>
      <c r="F130">
        <v>3.14</v>
      </c>
      <c r="G130">
        <v>2.66</v>
      </c>
    </row>
    <row r="131" spans="2:10" x14ac:dyDescent="0.25">
      <c r="B131">
        <v>10000000</v>
      </c>
      <c r="C131">
        <v>2.64</v>
      </c>
      <c r="D131">
        <v>3.39</v>
      </c>
      <c r="E131">
        <v>3.81</v>
      </c>
      <c r="F131">
        <v>3.39</v>
      </c>
      <c r="G131">
        <v>2.82</v>
      </c>
    </row>
    <row r="136" spans="2:10" ht="15.75" thickBot="1" x14ac:dyDescent="0.3">
      <c r="B136" t="s">
        <v>353</v>
      </c>
    </row>
    <row r="137" spans="2:10" ht="15.75" thickTop="1" x14ac:dyDescent="0.25"/>
    <row r="139" spans="2:10" x14ac:dyDescent="0.25">
      <c r="B139" t="s">
        <v>764</v>
      </c>
      <c r="C139" t="s">
        <v>362</v>
      </c>
      <c r="D139" t="s">
        <v>60</v>
      </c>
      <c r="E139" t="s">
        <v>182</v>
      </c>
      <c r="F139" t="s">
        <v>352</v>
      </c>
      <c r="G139" t="s">
        <v>63</v>
      </c>
      <c r="I139" t="s">
        <v>68</v>
      </c>
      <c r="J139" t="s">
        <v>178</v>
      </c>
    </row>
    <row r="140" spans="2:10" x14ac:dyDescent="0.25">
      <c r="B140" t="s">
        <v>381</v>
      </c>
      <c r="C140" t="s">
        <v>382</v>
      </c>
      <c r="D140" t="s">
        <v>354</v>
      </c>
      <c r="E140">
        <v>41487</v>
      </c>
      <c r="F140" t="s">
        <v>364</v>
      </c>
      <c r="G140" t="s">
        <v>371</v>
      </c>
      <c r="I140" t="s">
        <v>73</v>
      </c>
      <c r="J140" t="s">
        <v>30</v>
      </c>
    </row>
    <row r="141" spans="2:10" x14ac:dyDescent="0.25">
      <c r="B141" t="s">
        <v>392</v>
      </c>
      <c r="C141" t="s">
        <v>393</v>
      </c>
      <c r="D141" t="s">
        <v>394</v>
      </c>
      <c r="E141">
        <v>41487</v>
      </c>
      <c r="F141" t="s">
        <v>364</v>
      </c>
      <c r="G141" t="s">
        <v>371</v>
      </c>
      <c r="I141" t="s">
        <v>176</v>
      </c>
      <c r="J141" t="s">
        <v>355</v>
      </c>
    </row>
    <row r="147" spans="2:4" x14ac:dyDescent="0.25">
      <c r="B147" s="11" t="s">
        <v>772</v>
      </c>
      <c r="C147" s="11"/>
      <c r="D147" s="11"/>
    </row>
    <row r="148" spans="2:4" x14ac:dyDescent="0.25">
      <c r="B148" t="s">
        <v>681</v>
      </c>
      <c r="C148" t="s">
        <v>680</v>
      </c>
      <c r="D148" t="s">
        <v>653</v>
      </c>
    </row>
    <row r="149" spans="2:4" x14ac:dyDescent="0.25">
      <c r="B149" t="s">
        <v>509</v>
      </c>
      <c r="C149" t="s">
        <v>594</v>
      </c>
      <c r="D149" t="s">
        <v>596</v>
      </c>
    </row>
    <row r="150" spans="2:4" x14ac:dyDescent="0.25">
      <c r="B150" t="s">
        <v>508</v>
      </c>
      <c r="C150">
        <v>0.4</v>
      </c>
      <c r="D150">
        <v>0.36</v>
      </c>
    </row>
    <row r="151" spans="2:4" x14ac:dyDescent="0.25">
      <c r="B151" t="s">
        <v>356</v>
      </c>
      <c r="C151">
        <v>0.5</v>
      </c>
      <c r="D151">
        <v>0.46</v>
      </c>
    </row>
    <row r="152" spans="2:4" x14ac:dyDescent="0.25">
      <c r="B152" t="s">
        <v>357</v>
      </c>
      <c r="C152">
        <v>0.6</v>
      </c>
      <c r="D152">
        <v>0.55000000000000004</v>
      </c>
    </row>
    <row r="153" spans="2:4" x14ac:dyDescent="0.25">
      <c r="B153" t="s">
        <v>780</v>
      </c>
      <c r="C153">
        <v>0.7</v>
      </c>
      <c r="D153">
        <v>0.7</v>
      </c>
    </row>
    <row r="154" spans="2:4" x14ac:dyDescent="0.25">
      <c r="B154" t="s">
        <v>781</v>
      </c>
      <c r="C154">
        <v>0.9</v>
      </c>
      <c r="D154">
        <v>0.86</v>
      </c>
    </row>
    <row r="155" spans="2:4" x14ac:dyDescent="0.25">
      <c r="B155" t="s">
        <v>358</v>
      </c>
      <c r="C155">
        <v>1</v>
      </c>
      <c r="D155">
        <v>1</v>
      </c>
    </row>
    <row r="156" spans="2:4" x14ac:dyDescent="0.25">
      <c r="B156" t="s">
        <v>782</v>
      </c>
      <c r="C156">
        <v>1.1000000000000001</v>
      </c>
      <c r="D156">
        <v>1.1000000000000001</v>
      </c>
    </row>
    <row r="157" spans="2:4" x14ac:dyDescent="0.25">
      <c r="B157" t="s">
        <v>783</v>
      </c>
      <c r="C157">
        <v>1.2</v>
      </c>
      <c r="D157">
        <v>1.35</v>
      </c>
    </row>
    <row r="158" spans="2:4" x14ac:dyDescent="0.25">
      <c r="B158" t="s">
        <v>784</v>
      </c>
      <c r="C158">
        <v>1.3</v>
      </c>
      <c r="D158">
        <v>2</v>
      </c>
    </row>
    <row r="159" spans="2:4" x14ac:dyDescent="0.25">
      <c r="B159" t="s">
        <v>785</v>
      </c>
      <c r="C159" t="s">
        <v>727</v>
      </c>
      <c r="D159" t="s">
        <v>728</v>
      </c>
    </row>
    <row r="163" spans="2:10" ht="15.75" thickBot="1" x14ac:dyDescent="0.3">
      <c r="B163" t="s">
        <v>434</v>
      </c>
    </row>
    <row r="164" spans="2:10" ht="15.75" thickTop="1" x14ac:dyDescent="0.25"/>
    <row r="166" spans="2:10" x14ac:dyDescent="0.25">
      <c r="B166" t="s">
        <v>764</v>
      </c>
      <c r="C166" t="s">
        <v>360</v>
      </c>
      <c r="D166" t="s">
        <v>60</v>
      </c>
      <c r="E166" t="s">
        <v>399</v>
      </c>
      <c r="F166" t="s">
        <v>181</v>
      </c>
      <c r="G166" t="s">
        <v>63</v>
      </c>
      <c r="I166" t="s">
        <v>68</v>
      </c>
      <c r="J166" t="s">
        <v>177</v>
      </c>
    </row>
    <row r="167" spans="2:10" x14ac:dyDescent="0.25">
      <c r="B167" t="s">
        <v>431</v>
      </c>
      <c r="C167" t="s">
        <v>432</v>
      </c>
      <c r="D167" t="s">
        <v>432</v>
      </c>
      <c r="E167">
        <v>41487</v>
      </c>
      <c r="F167" t="s">
        <v>364</v>
      </c>
      <c r="G167" t="s">
        <v>371</v>
      </c>
      <c r="I167" t="s">
        <v>73</v>
      </c>
      <c r="J167" t="s">
        <v>433</v>
      </c>
    </row>
    <row r="168" spans="2:10" x14ac:dyDescent="0.25">
      <c r="B168" t="s">
        <v>435</v>
      </c>
      <c r="C168" t="s">
        <v>436</v>
      </c>
      <c r="D168" t="s">
        <v>436</v>
      </c>
      <c r="E168">
        <v>41487</v>
      </c>
      <c r="F168" t="s">
        <v>364</v>
      </c>
      <c r="G168" t="s">
        <v>371</v>
      </c>
      <c r="I168" t="s">
        <v>176</v>
      </c>
      <c r="J168" t="s">
        <v>433</v>
      </c>
    </row>
    <row r="169" spans="2:10" x14ac:dyDescent="0.25">
      <c r="I169" t="s">
        <v>73</v>
      </c>
      <c r="J169" t="s">
        <v>437</v>
      </c>
    </row>
    <row r="170" spans="2:10" x14ac:dyDescent="0.25">
      <c r="I170" t="s">
        <v>176</v>
      </c>
      <c r="J170" t="s">
        <v>437</v>
      </c>
    </row>
    <row r="174" spans="2:10" x14ac:dyDescent="0.25">
      <c r="B174" s="11" t="s">
        <v>773</v>
      </c>
      <c r="C174" s="11"/>
      <c r="D174" s="11"/>
    </row>
    <row r="175" spans="2:10" x14ac:dyDescent="0.25">
      <c r="B175" t="s">
        <v>681</v>
      </c>
      <c r="C175" t="s">
        <v>680</v>
      </c>
      <c r="D175" t="s">
        <v>653</v>
      </c>
    </row>
    <row r="176" spans="2:10" x14ac:dyDescent="0.25">
      <c r="B176" t="s">
        <v>439</v>
      </c>
      <c r="C176" t="s">
        <v>594</v>
      </c>
      <c r="D176" t="s">
        <v>596</v>
      </c>
    </row>
    <row r="177" spans="2:4" x14ac:dyDescent="0.25">
      <c r="B177">
        <v>50</v>
      </c>
      <c r="C177">
        <v>1.37</v>
      </c>
      <c r="D177">
        <v>1.37</v>
      </c>
    </row>
    <row r="178" spans="2:4" x14ac:dyDescent="0.25">
      <c r="B178">
        <v>100</v>
      </c>
      <c r="C178">
        <v>1.32</v>
      </c>
      <c r="D178">
        <v>1.32</v>
      </c>
    </row>
    <row r="179" spans="2:4" x14ac:dyDescent="0.25">
      <c r="B179">
        <v>200</v>
      </c>
      <c r="C179">
        <v>1.25</v>
      </c>
      <c r="D179">
        <v>1.25</v>
      </c>
    </row>
    <row r="180" spans="2:4" x14ac:dyDescent="0.25">
      <c r="B180">
        <v>250</v>
      </c>
      <c r="C180">
        <v>1.17</v>
      </c>
      <c r="D180">
        <v>1.17</v>
      </c>
    </row>
    <row r="181" spans="2:4" x14ac:dyDescent="0.25">
      <c r="B181">
        <v>500</v>
      </c>
      <c r="C181">
        <v>1</v>
      </c>
      <c r="D181">
        <v>1</v>
      </c>
    </row>
    <row r="182" spans="2:4" x14ac:dyDescent="0.25">
      <c r="B182">
        <v>750</v>
      </c>
      <c r="C182">
        <v>0.89</v>
      </c>
      <c r="D182">
        <v>0.89</v>
      </c>
    </row>
    <row r="183" spans="2:4" x14ac:dyDescent="0.25">
      <c r="B183">
        <v>1000</v>
      </c>
      <c r="C183">
        <v>0.86</v>
      </c>
      <c r="D183">
        <v>0.86</v>
      </c>
    </row>
    <row r="184" spans="2:4" x14ac:dyDescent="0.25">
      <c r="B184">
        <v>2000</v>
      </c>
      <c r="C184">
        <v>0.74</v>
      </c>
      <c r="D184">
        <v>0.74</v>
      </c>
    </row>
    <row r="185" spans="2:4" x14ac:dyDescent="0.25">
      <c r="B185">
        <v>3000</v>
      </c>
      <c r="C185">
        <v>0.66</v>
      </c>
      <c r="D185">
        <v>0.66</v>
      </c>
    </row>
    <row r="186" spans="2:4" x14ac:dyDescent="0.25">
      <c r="B186">
        <v>5000</v>
      </c>
      <c r="C186">
        <v>0.57999999999999996</v>
      </c>
      <c r="D186">
        <v>0.57999999999999996</v>
      </c>
    </row>
    <row r="187" spans="2:4" x14ac:dyDescent="0.25">
      <c r="C187">
        <v>1.44</v>
      </c>
      <c r="D187">
        <v>1.44</v>
      </c>
    </row>
    <row r="190" spans="2:4" ht="15.75" thickBot="1" x14ac:dyDescent="0.3">
      <c r="B190" t="s">
        <v>537</v>
      </c>
    </row>
    <row r="191" spans="2:4" ht="15.75" thickTop="1" x14ac:dyDescent="0.25"/>
    <row r="193" spans="2:11" x14ac:dyDescent="0.25">
      <c r="B193" t="s">
        <v>764</v>
      </c>
      <c r="C193" t="s">
        <v>59</v>
      </c>
      <c r="D193" t="s">
        <v>60</v>
      </c>
      <c r="E193" t="s">
        <v>182</v>
      </c>
      <c r="F193" t="s">
        <v>352</v>
      </c>
      <c r="G193" t="s">
        <v>63</v>
      </c>
      <c r="I193" t="s">
        <v>68</v>
      </c>
      <c r="J193" t="s">
        <v>177</v>
      </c>
      <c r="K193" t="s">
        <v>177</v>
      </c>
    </row>
    <row r="194" spans="2:11" x14ac:dyDescent="0.25">
      <c r="B194" t="s">
        <v>383</v>
      </c>
      <c r="C194" t="s">
        <v>384</v>
      </c>
      <c r="D194" t="s">
        <v>384</v>
      </c>
      <c r="E194">
        <v>41487</v>
      </c>
      <c r="F194" t="s">
        <v>364</v>
      </c>
      <c r="G194" t="s">
        <v>371</v>
      </c>
      <c r="I194" t="s">
        <v>73</v>
      </c>
      <c r="J194" t="s">
        <v>183</v>
      </c>
      <c r="K194" t="s">
        <v>385</v>
      </c>
    </row>
    <row r="195" spans="2:11" x14ac:dyDescent="0.25">
      <c r="I195" t="s">
        <v>176</v>
      </c>
      <c r="J195" t="s">
        <v>50</v>
      </c>
      <c r="K195" t="s">
        <v>385</v>
      </c>
    </row>
    <row r="197" spans="2:11" x14ac:dyDescent="0.25">
      <c r="B197" s="11" t="s">
        <v>665</v>
      </c>
      <c r="C197" s="11"/>
      <c r="D197" s="11"/>
    </row>
    <row r="198" spans="2:11" x14ac:dyDescent="0.25">
      <c r="B198" t="s">
        <v>681</v>
      </c>
      <c r="C198" t="s">
        <v>729</v>
      </c>
      <c r="D198" t="s">
        <v>653</v>
      </c>
    </row>
    <row r="199" spans="2:11" x14ac:dyDescent="0.25">
      <c r="B199" t="s">
        <v>79</v>
      </c>
      <c r="C199" t="s">
        <v>386</v>
      </c>
      <c r="D199" t="s">
        <v>391</v>
      </c>
    </row>
    <row r="200" spans="2:11" x14ac:dyDescent="0.25">
      <c r="B200" t="s">
        <v>80</v>
      </c>
      <c r="C200" t="s">
        <v>387</v>
      </c>
      <c r="D200">
        <v>18</v>
      </c>
    </row>
    <row r="201" spans="2:11" x14ac:dyDescent="0.25">
      <c r="B201" t="s">
        <v>80</v>
      </c>
      <c r="C201" t="s">
        <v>388</v>
      </c>
      <c r="D201">
        <v>10</v>
      </c>
    </row>
    <row r="202" spans="2:11" x14ac:dyDescent="0.25">
      <c r="B202" t="s">
        <v>81</v>
      </c>
      <c r="C202" t="s">
        <v>387</v>
      </c>
      <c r="D202">
        <v>30</v>
      </c>
    </row>
    <row r="203" spans="2:11" x14ac:dyDescent="0.25">
      <c r="B203" t="s">
        <v>81</v>
      </c>
      <c r="C203" t="s">
        <v>388</v>
      </c>
      <c r="D203">
        <v>17</v>
      </c>
    </row>
    <row r="204" spans="2:11" x14ac:dyDescent="0.25">
      <c r="B204" t="s">
        <v>84</v>
      </c>
      <c r="C204" t="s">
        <v>387</v>
      </c>
      <c r="D204">
        <v>29</v>
      </c>
    </row>
    <row r="205" spans="2:11" x14ac:dyDescent="0.25">
      <c r="B205" t="s">
        <v>84</v>
      </c>
      <c r="C205" t="s">
        <v>388</v>
      </c>
      <c r="D205">
        <v>16</v>
      </c>
    </row>
    <row r="206" spans="2:11" x14ac:dyDescent="0.25">
      <c r="B206" t="s">
        <v>86</v>
      </c>
      <c r="C206" t="s">
        <v>387</v>
      </c>
      <c r="D206">
        <v>13</v>
      </c>
    </row>
    <row r="207" spans="2:11" x14ac:dyDescent="0.25">
      <c r="B207" t="s">
        <v>86</v>
      </c>
      <c r="C207" t="s">
        <v>388</v>
      </c>
      <c r="D207">
        <v>7</v>
      </c>
    </row>
    <row r="208" spans="2:11" x14ac:dyDescent="0.25">
      <c r="B208" t="s">
        <v>88</v>
      </c>
      <c r="C208" t="s">
        <v>387</v>
      </c>
      <c r="D208">
        <v>19</v>
      </c>
    </row>
    <row r="209" spans="2:4" x14ac:dyDescent="0.25">
      <c r="B209" t="s">
        <v>88</v>
      </c>
      <c r="C209" t="s">
        <v>388</v>
      </c>
      <c r="D209">
        <v>10</v>
      </c>
    </row>
    <row r="210" spans="2:4" x14ac:dyDescent="0.25">
      <c r="B210" t="s">
        <v>90</v>
      </c>
      <c r="C210" t="s">
        <v>387</v>
      </c>
      <c r="D210">
        <v>26</v>
      </c>
    </row>
    <row r="211" spans="2:4" x14ac:dyDescent="0.25">
      <c r="B211" t="s">
        <v>90</v>
      </c>
      <c r="C211" t="s">
        <v>388</v>
      </c>
      <c r="D211">
        <v>14</v>
      </c>
    </row>
    <row r="212" spans="2:4" x14ac:dyDescent="0.25">
      <c r="B212" t="s">
        <v>93</v>
      </c>
      <c r="C212" t="s">
        <v>387</v>
      </c>
      <c r="D212">
        <v>65</v>
      </c>
    </row>
    <row r="213" spans="2:4" x14ac:dyDescent="0.25">
      <c r="B213" t="s">
        <v>93</v>
      </c>
      <c r="C213" t="s">
        <v>388</v>
      </c>
      <c r="D213">
        <v>36</v>
      </c>
    </row>
    <row r="214" spans="2:4" x14ac:dyDescent="0.25">
      <c r="B214" t="s">
        <v>95</v>
      </c>
      <c r="C214" t="s">
        <v>387</v>
      </c>
      <c r="D214">
        <v>28</v>
      </c>
    </row>
    <row r="215" spans="2:4" x14ac:dyDescent="0.25">
      <c r="B215" t="s">
        <v>95</v>
      </c>
      <c r="C215" t="s">
        <v>388</v>
      </c>
      <c r="D215">
        <v>15</v>
      </c>
    </row>
    <row r="216" spans="2:4" x14ac:dyDescent="0.25">
      <c r="B216" t="s">
        <v>97</v>
      </c>
      <c r="C216" t="s">
        <v>387</v>
      </c>
      <c r="D216">
        <v>29</v>
      </c>
    </row>
    <row r="217" spans="2:4" x14ac:dyDescent="0.25">
      <c r="B217" t="s">
        <v>97</v>
      </c>
      <c r="C217" t="s">
        <v>388</v>
      </c>
      <c r="D217">
        <v>16</v>
      </c>
    </row>
    <row r="218" spans="2:4" x14ac:dyDescent="0.25">
      <c r="B218" t="s">
        <v>99</v>
      </c>
      <c r="C218" t="s">
        <v>387</v>
      </c>
      <c r="D218">
        <v>16</v>
      </c>
    </row>
    <row r="219" spans="2:4" x14ac:dyDescent="0.25">
      <c r="B219" t="s">
        <v>99</v>
      </c>
      <c r="C219" t="s">
        <v>388</v>
      </c>
      <c r="D219">
        <v>9</v>
      </c>
    </row>
    <row r="220" spans="2:4" x14ac:dyDescent="0.25">
      <c r="B220" t="s">
        <v>102</v>
      </c>
      <c r="C220" t="s">
        <v>387</v>
      </c>
      <c r="D220">
        <v>15</v>
      </c>
    </row>
    <row r="221" spans="2:4" x14ac:dyDescent="0.25">
      <c r="B221" t="s">
        <v>102</v>
      </c>
      <c r="C221" t="s">
        <v>388</v>
      </c>
      <c r="D221">
        <v>8</v>
      </c>
    </row>
    <row r="222" spans="2:4" x14ac:dyDescent="0.25">
      <c r="B222" t="s">
        <v>104</v>
      </c>
      <c r="C222" t="s">
        <v>387</v>
      </c>
      <c r="D222">
        <v>27</v>
      </c>
    </row>
    <row r="223" spans="2:4" x14ac:dyDescent="0.25">
      <c r="B223" t="s">
        <v>104</v>
      </c>
      <c r="C223" t="s">
        <v>388</v>
      </c>
      <c r="D223">
        <v>15</v>
      </c>
    </row>
    <row r="224" spans="2:4" x14ac:dyDescent="0.25">
      <c r="B224" t="s">
        <v>105</v>
      </c>
      <c r="C224" t="s">
        <v>387</v>
      </c>
      <c r="D224">
        <v>33</v>
      </c>
    </row>
    <row r="225" spans="2:4" x14ac:dyDescent="0.25">
      <c r="B225" t="s">
        <v>105</v>
      </c>
      <c r="C225" t="s">
        <v>388</v>
      </c>
      <c r="D225">
        <v>18</v>
      </c>
    </row>
    <row r="226" spans="2:4" x14ac:dyDescent="0.25">
      <c r="B226" t="s">
        <v>109</v>
      </c>
      <c r="C226" t="s">
        <v>387</v>
      </c>
      <c r="D226">
        <v>32</v>
      </c>
    </row>
    <row r="227" spans="2:4" x14ac:dyDescent="0.25">
      <c r="B227" t="s">
        <v>109</v>
      </c>
      <c r="C227" t="s">
        <v>388</v>
      </c>
      <c r="D227">
        <v>18</v>
      </c>
    </row>
    <row r="228" spans="2:4" x14ac:dyDescent="0.25">
      <c r="B228" t="s">
        <v>111</v>
      </c>
      <c r="C228" t="s">
        <v>387</v>
      </c>
      <c r="D228">
        <v>15</v>
      </c>
    </row>
    <row r="229" spans="2:4" x14ac:dyDescent="0.25">
      <c r="B229" t="s">
        <v>111</v>
      </c>
      <c r="C229" t="s">
        <v>388</v>
      </c>
      <c r="D229">
        <v>8</v>
      </c>
    </row>
    <row r="230" spans="2:4" x14ac:dyDescent="0.25">
      <c r="B230" t="s">
        <v>113</v>
      </c>
      <c r="C230" t="s">
        <v>387</v>
      </c>
      <c r="D230">
        <v>16</v>
      </c>
    </row>
    <row r="231" spans="2:4" x14ac:dyDescent="0.25">
      <c r="B231" t="s">
        <v>113</v>
      </c>
      <c r="C231" t="s">
        <v>388</v>
      </c>
      <c r="D231">
        <v>9</v>
      </c>
    </row>
    <row r="232" spans="2:4" x14ac:dyDescent="0.25">
      <c r="B232" t="s">
        <v>115</v>
      </c>
      <c r="C232" t="s">
        <v>387</v>
      </c>
      <c r="D232">
        <v>16</v>
      </c>
    </row>
    <row r="233" spans="2:4" x14ac:dyDescent="0.25">
      <c r="B233" t="s">
        <v>115</v>
      </c>
      <c r="C233" t="s">
        <v>388</v>
      </c>
      <c r="D233">
        <v>9</v>
      </c>
    </row>
    <row r="234" spans="2:4" x14ac:dyDescent="0.25">
      <c r="B234" t="s">
        <v>117</v>
      </c>
      <c r="C234" t="s">
        <v>387</v>
      </c>
      <c r="D234">
        <v>16</v>
      </c>
    </row>
    <row r="235" spans="2:4" x14ac:dyDescent="0.25">
      <c r="B235" t="s">
        <v>117</v>
      </c>
      <c r="C235" t="s">
        <v>388</v>
      </c>
      <c r="D235">
        <v>9</v>
      </c>
    </row>
    <row r="236" spans="2:4" x14ac:dyDescent="0.25">
      <c r="B236" t="s">
        <v>118</v>
      </c>
      <c r="C236" t="s">
        <v>387</v>
      </c>
      <c r="D236">
        <v>20</v>
      </c>
    </row>
    <row r="237" spans="2:4" x14ac:dyDescent="0.25">
      <c r="B237" t="s">
        <v>118</v>
      </c>
      <c r="C237" t="s">
        <v>388</v>
      </c>
      <c r="D237">
        <v>11</v>
      </c>
    </row>
    <row r="238" spans="2:4" x14ac:dyDescent="0.25">
      <c r="B238" t="s">
        <v>87</v>
      </c>
      <c r="C238" t="s">
        <v>387</v>
      </c>
      <c r="D238">
        <v>21</v>
      </c>
    </row>
    <row r="239" spans="2:4" x14ac:dyDescent="0.25">
      <c r="B239" t="s">
        <v>87</v>
      </c>
      <c r="C239" t="s">
        <v>388</v>
      </c>
      <c r="D239">
        <v>12</v>
      </c>
    </row>
    <row r="240" spans="2:4" x14ac:dyDescent="0.25">
      <c r="B240" t="s">
        <v>120</v>
      </c>
      <c r="C240" t="s">
        <v>387</v>
      </c>
      <c r="D240">
        <v>20</v>
      </c>
    </row>
    <row r="241" spans="2:4" x14ac:dyDescent="0.25">
      <c r="B241" t="s">
        <v>120</v>
      </c>
      <c r="C241" t="s">
        <v>388</v>
      </c>
      <c r="D241">
        <v>11</v>
      </c>
    </row>
    <row r="242" spans="2:4" x14ac:dyDescent="0.25">
      <c r="B242" t="s">
        <v>89</v>
      </c>
      <c r="C242" t="s">
        <v>387</v>
      </c>
      <c r="D242">
        <v>20</v>
      </c>
    </row>
    <row r="243" spans="2:4" x14ac:dyDescent="0.25">
      <c r="B243" t="s">
        <v>89</v>
      </c>
      <c r="C243" t="s">
        <v>388</v>
      </c>
      <c r="D243">
        <v>11</v>
      </c>
    </row>
    <row r="244" spans="2:4" x14ac:dyDescent="0.25">
      <c r="B244" t="s">
        <v>116</v>
      </c>
      <c r="C244" t="s">
        <v>387</v>
      </c>
      <c r="D244">
        <v>15</v>
      </c>
    </row>
    <row r="245" spans="2:4" x14ac:dyDescent="0.25">
      <c r="B245" t="s">
        <v>116</v>
      </c>
      <c r="C245" t="s">
        <v>388</v>
      </c>
      <c r="D245">
        <v>8</v>
      </c>
    </row>
    <row r="246" spans="2:4" x14ac:dyDescent="0.25">
      <c r="B246" t="s">
        <v>114</v>
      </c>
      <c r="C246" t="s">
        <v>387</v>
      </c>
      <c r="D246">
        <v>15</v>
      </c>
    </row>
    <row r="247" spans="2:4" x14ac:dyDescent="0.25">
      <c r="B247" t="s">
        <v>114</v>
      </c>
      <c r="C247" t="s">
        <v>388</v>
      </c>
      <c r="D247">
        <v>8</v>
      </c>
    </row>
    <row r="248" spans="2:4" x14ac:dyDescent="0.25">
      <c r="B248" t="s">
        <v>124</v>
      </c>
      <c r="C248" t="s">
        <v>387</v>
      </c>
      <c r="D248">
        <v>14</v>
      </c>
    </row>
    <row r="249" spans="2:4" x14ac:dyDescent="0.25">
      <c r="B249" t="s">
        <v>124</v>
      </c>
      <c r="C249" t="s">
        <v>388</v>
      </c>
      <c r="D249">
        <v>8</v>
      </c>
    </row>
    <row r="250" spans="2:4" x14ac:dyDescent="0.25">
      <c r="B250" t="s">
        <v>125</v>
      </c>
      <c r="C250" t="s">
        <v>387</v>
      </c>
      <c r="D250">
        <v>17</v>
      </c>
    </row>
    <row r="251" spans="2:4" x14ac:dyDescent="0.25">
      <c r="B251" t="s">
        <v>125</v>
      </c>
      <c r="C251" t="s">
        <v>388</v>
      </c>
      <c r="D251">
        <v>9</v>
      </c>
    </row>
    <row r="252" spans="2:4" x14ac:dyDescent="0.25">
      <c r="B252" t="s">
        <v>127</v>
      </c>
      <c r="C252" t="s">
        <v>387</v>
      </c>
      <c r="D252">
        <v>17</v>
      </c>
    </row>
    <row r="253" spans="2:4" x14ac:dyDescent="0.25">
      <c r="B253" t="s">
        <v>127</v>
      </c>
      <c r="C253" t="s">
        <v>388</v>
      </c>
      <c r="D253">
        <v>9</v>
      </c>
    </row>
    <row r="254" spans="2:4" x14ac:dyDescent="0.25">
      <c r="B254" t="s">
        <v>98</v>
      </c>
      <c r="C254" t="s">
        <v>387</v>
      </c>
      <c r="D254">
        <v>23</v>
      </c>
    </row>
    <row r="255" spans="2:4" x14ac:dyDescent="0.25">
      <c r="B255" t="s">
        <v>98</v>
      </c>
      <c r="C255" t="s">
        <v>388</v>
      </c>
      <c r="D255">
        <v>13</v>
      </c>
    </row>
    <row r="256" spans="2:4" x14ac:dyDescent="0.25">
      <c r="B256" t="s">
        <v>128</v>
      </c>
      <c r="C256" t="s">
        <v>387</v>
      </c>
      <c r="D256">
        <v>24</v>
      </c>
    </row>
    <row r="257" spans="2:4" x14ac:dyDescent="0.25">
      <c r="B257" t="s">
        <v>128</v>
      </c>
      <c r="C257" t="s">
        <v>388</v>
      </c>
      <c r="D257">
        <v>13</v>
      </c>
    </row>
    <row r="258" spans="2:4" x14ac:dyDescent="0.25">
      <c r="B258" t="s">
        <v>130</v>
      </c>
      <c r="C258" t="s">
        <v>387</v>
      </c>
      <c r="D258">
        <v>22</v>
      </c>
    </row>
    <row r="259" spans="2:4" x14ac:dyDescent="0.25">
      <c r="B259" t="s">
        <v>130</v>
      </c>
      <c r="C259" t="s">
        <v>388</v>
      </c>
      <c r="D259">
        <v>12</v>
      </c>
    </row>
    <row r="260" spans="2:4" x14ac:dyDescent="0.25">
      <c r="B260" t="s">
        <v>131</v>
      </c>
      <c r="C260" t="s">
        <v>387</v>
      </c>
      <c r="D260">
        <v>27</v>
      </c>
    </row>
    <row r="261" spans="2:4" x14ac:dyDescent="0.25">
      <c r="B261" t="s">
        <v>131</v>
      </c>
      <c r="C261" t="s">
        <v>388</v>
      </c>
      <c r="D261">
        <v>15</v>
      </c>
    </row>
    <row r="262" spans="2:4" x14ac:dyDescent="0.25">
      <c r="B262" t="s">
        <v>132</v>
      </c>
      <c r="C262" t="s">
        <v>387</v>
      </c>
      <c r="D262">
        <v>24</v>
      </c>
    </row>
    <row r="263" spans="2:4" x14ac:dyDescent="0.25">
      <c r="B263" t="s">
        <v>132</v>
      </c>
      <c r="C263" t="s">
        <v>388</v>
      </c>
      <c r="D263">
        <v>13</v>
      </c>
    </row>
    <row r="264" spans="2:4" x14ac:dyDescent="0.25">
      <c r="B264" t="s">
        <v>123</v>
      </c>
      <c r="C264" t="s">
        <v>387</v>
      </c>
      <c r="D264">
        <v>18</v>
      </c>
    </row>
    <row r="265" spans="2:4" x14ac:dyDescent="0.25">
      <c r="B265" t="s">
        <v>123</v>
      </c>
      <c r="C265" t="s">
        <v>388</v>
      </c>
      <c r="D265">
        <v>10</v>
      </c>
    </row>
    <row r="266" spans="2:4" x14ac:dyDescent="0.25">
      <c r="B266" t="s">
        <v>134</v>
      </c>
      <c r="C266" t="s">
        <v>387</v>
      </c>
      <c r="D266">
        <v>19</v>
      </c>
    </row>
    <row r="267" spans="2:4" x14ac:dyDescent="0.25">
      <c r="B267" t="s">
        <v>134</v>
      </c>
      <c r="C267" t="s">
        <v>388</v>
      </c>
      <c r="D267">
        <v>10</v>
      </c>
    </row>
    <row r="268" spans="2:4" x14ac:dyDescent="0.25">
      <c r="B268" t="s">
        <v>135</v>
      </c>
      <c r="C268" t="s">
        <v>387</v>
      </c>
      <c r="D268">
        <v>20</v>
      </c>
    </row>
    <row r="269" spans="2:4" x14ac:dyDescent="0.25">
      <c r="B269" t="s">
        <v>135</v>
      </c>
      <c r="C269" t="s">
        <v>388</v>
      </c>
      <c r="D269">
        <v>11</v>
      </c>
    </row>
    <row r="270" spans="2:4" x14ac:dyDescent="0.25">
      <c r="B270" t="s">
        <v>136</v>
      </c>
      <c r="C270" t="s">
        <v>387</v>
      </c>
      <c r="D270">
        <v>19</v>
      </c>
    </row>
    <row r="271" spans="2:4" x14ac:dyDescent="0.25">
      <c r="B271" t="s">
        <v>136</v>
      </c>
      <c r="C271" t="s">
        <v>388</v>
      </c>
      <c r="D271">
        <v>10</v>
      </c>
    </row>
    <row r="272" spans="2:4" x14ac:dyDescent="0.25">
      <c r="B272" t="s">
        <v>139</v>
      </c>
      <c r="C272" t="s">
        <v>387</v>
      </c>
      <c r="D272">
        <v>18</v>
      </c>
    </row>
    <row r="273" spans="2:4" x14ac:dyDescent="0.25">
      <c r="B273" t="s">
        <v>139</v>
      </c>
      <c r="C273" t="s">
        <v>388</v>
      </c>
      <c r="D273">
        <v>10</v>
      </c>
    </row>
    <row r="274" spans="2:4" x14ac:dyDescent="0.25">
      <c r="B274" t="s">
        <v>96</v>
      </c>
      <c r="C274" t="s">
        <v>387</v>
      </c>
      <c r="D274">
        <v>18</v>
      </c>
    </row>
    <row r="275" spans="2:4" x14ac:dyDescent="0.25">
      <c r="B275" t="s">
        <v>96</v>
      </c>
      <c r="C275" t="s">
        <v>388</v>
      </c>
      <c r="D275">
        <v>10</v>
      </c>
    </row>
    <row r="276" spans="2:4" x14ac:dyDescent="0.25">
      <c r="B276" t="s">
        <v>82</v>
      </c>
      <c r="C276" t="s">
        <v>387</v>
      </c>
      <c r="D276">
        <v>18</v>
      </c>
    </row>
    <row r="277" spans="2:4" x14ac:dyDescent="0.25">
      <c r="B277" t="s">
        <v>82</v>
      </c>
      <c r="C277" t="s">
        <v>388</v>
      </c>
      <c r="D277">
        <v>10</v>
      </c>
    </row>
    <row r="278" spans="2:4" x14ac:dyDescent="0.25">
      <c r="B278" t="s">
        <v>141</v>
      </c>
      <c r="C278" t="s">
        <v>387</v>
      </c>
      <c r="D278">
        <v>22</v>
      </c>
    </row>
    <row r="279" spans="2:4" x14ac:dyDescent="0.25">
      <c r="B279" t="s">
        <v>141</v>
      </c>
      <c r="C279" t="s">
        <v>388</v>
      </c>
      <c r="D279">
        <v>12</v>
      </c>
    </row>
    <row r="280" spans="2:4" x14ac:dyDescent="0.25">
      <c r="B280" t="s">
        <v>143</v>
      </c>
      <c r="C280" t="s">
        <v>387</v>
      </c>
      <c r="D280">
        <v>18</v>
      </c>
    </row>
    <row r="281" spans="2:4" x14ac:dyDescent="0.25">
      <c r="B281" t="s">
        <v>143</v>
      </c>
      <c r="C281" t="s">
        <v>388</v>
      </c>
      <c r="D281">
        <v>10</v>
      </c>
    </row>
    <row r="282" spans="2:4" x14ac:dyDescent="0.25">
      <c r="B282" t="s">
        <v>144</v>
      </c>
      <c r="C282" t="s">
        <v>387</v>
      </c>
      <c r="D282">
        <v>18</v>
      </c>
    </row>
    <row r="283" spans="2:4" x14ac:dyDescent="0.25">
      <c r="B283" t="s">
        <v>144</v>
      </c>
      <c r="C283" t="s">
        <v>388</v>
      </c>
      <c r="D283">
        <v>10</v>
      </c>
    </row>
    <row r="284" spans="2:4" x14ac:dyDescent="0.25">
      <c r="B284" t="s">
        <v>108</v>
      </c>
      <c r="C284" t="s">
        <v>387</v>
      </c>
      <c r="D284">
        <v>18</v>
      </c>
    </row>
    <row r="285" spans="2:4" x14ac:dyDescent="0.25">
      <c r="B285" t="s">
        <v>108</v>
      </c>
      <c r="C285" t="s">
        <v>388</v>
      </c>
      <c r="D285">
        <v>10</v>
      </c>
    </row>
    <row r="286" spans="2:4" x14ac:dyDescent="0.25">
      <c r="B286" t="s">
        <v>146</v>
      </c>
      <c r="C286" t="s">
        <v>387</v>
      </c>
      <c r="D286">
        <v>15</v>
      </c>
    </row>
    <row r="287" spans="2:4" x14ac:dyDescent="0.25">
      <c r="B287" t="s">
        <v>146</v>
      </c>
      <c r="C287" t="s">
        <v>388</v>
      </c>
      <c r="D287">
        <v>8</v>
      </c>
    </row>
    <row r="288" spans="2:4" x14ac:dyDescent="0.25">
      <c r="B288" t="s">
        <v>110</v>
      </c>
      <c r="C288" t="s">
        <v>387</v>
      </c>
      <c r="D288">
        <v>16</v>
      </c>
    </row>
    <row r="289" spans="2:4" x14ac:dyDescent="0.25">
      <c r="B289" t="s">
        <v>110</v>
      </c>
      <c r="C289" t="s">
        <v>388</v>
      </c>
      <c r="D289">
        <v>9</v>
      </c>
    </row>
    <row r="290" spans="2:4" x14ac:dyDescent="0.25">
      <c r="B290" t="s">
        <v>148</v>
      </c>
      <c r="C290" t="s">
        <v>387</v>
      </c>
      <c r="D290">
        <v>17</v>
      </c>
    </row>
    <row r="291" spans="2:4" x14ac:dyDescent="0.25">
      <c r="B291" t="s">
        <v>148</v>
      </c>
      <c r="C291" t="s">
        <v>388</v>
      </c>
      <c r="D291">
        <v>9</v>
      </c>
    </row>
    <row r="292" spans="2:4" x14ac:dyDescent="0.25">
      <c r="B292" t="s">
        <v>149</v>
      </c>
      <c r="C292" t="s">
        <v>387</v>
      </c>
      <c r="D292">
        <v>18</v>
      </c>
    </row>
    <row r="293" spans="2:4" x14ac:dyDescent="0.25">
      <c r="B293" t="s">
        <v>149</v>
      </c>
      <c r="C293" t="s">
        <v>388</v>
      </c>
      <c r="D293">
        <v>10</v>
      </c>
    </row>
    <row r="294" spans="2:4" x14ac:dyDescent="0.25">
      <c r="B294" t="s">
        <v>150</v>
      </c>
      <c r="C294" t="s">
        <v>387</v>
      </c>
      <c r="D294">
        <v>17</v>
      </c>
    </row>
    <row r="295" spans="2:4" x14ac:dyDescent="0.25">
      <c r="B295" t="s">
        <v>150</v>
      </c>
      <c r="C295" t="s">
        <v>388</v>
      </c>
      <c r="D295">
        <v>9</v>
      </c>
    </row>
    <row r="296" spans="2:4" x14ac:dyDescent="0.25">
      <c r="B296" t="s">
        <v>101</v>
      </c>
      <c r="C296" t="s">
        <v>387</v>
      </c>
      <c r="D296">
        <v>17</v>
      </c>
    </row>
    <row r="297" spans="2:4" x14ac:dyDescent="0.25">
      <c r="B297" t="s">
        <v>101</v>
      </c>
      <c r="C297" t="s">
        <v>388</v>
      </c>
      <c r="D297">
        <v>9</v>
      </c>
    </row>
    <row r="298" spans="2:4" x14ac:dyDescent="0.25">
      <c r="B298" t="s">
        <v>152</v>
      </c>
      <c r="C298" t="s">
        <v>387</v>
      </c>
      <c r="D298">
        <v>17</v>
      </c>
    </row>
    <row r="299" spans="2:4" x14ac:dyDescent="0.25">
      <c r="B299" t="s">
        <v>152</v>
      </c>
      <c r="C299" t="s">
        <v>388</v>
      </c>
      <c r="D299">
        <v>9</v>
      </c>
    </row>
    <row r="300" spans="2:4" x14ac:dyDescent="0.25">
      <c r="B300" t="s">
        <v>153</v>
      </c>
      <c r="C300" t="s">
        <v>387</v>
      </c>
      <c r="D300">
        <v>17</v>
      </c>
    </row>
    <row r="301" spans="2:4" x14ac:dyDescent="0.25">
      <c r="B301" t="s">
        <v>153</v>
      </c>
      <c r="C301" t="s">
        <v>388</v>
      </c>
      <c r="D301">
        <v>9</v>
      </c>
    </row>
    <row r="302" spans="2:4" x14ac:dyDescent="0.25">
      <c r="B302" t="s">
        <v>154</v>
      </c>
      <c r="C302" t="s">
        <v>387</v>
      </c>
      <c r="D302">
        <v>17</v>
      </c>
    </row>
    <row r="303" spans="2:4" x14ac:dyDescent="0.25">
      <c r="B303" t="s">
        <v>154</v>
      </c>
      <c r="C303" t="s">
        <v>388</v>
      </c>
      <c r="D303">
        <v>9</v>
      </c>
    </row>
    <row r="304" spans="2:4" x14ac:dyDescent="0.25">
      <c r="B304" t="s">
        <v>156</v>
      </c>
      <c r="C304" t="s">
        <v>387</v>
      </c>
      <c r="D304">
        <v>17</v>
      </c>
    </row>
    <row r="305" spans="2:4" x14ac:dyDescent="0.25">
      <c r="B305" t="s">
        <v>156</v>
      </c>
      <c r="C305" t="s">
        <v>388</v>
      </c>
      <c r="D305">
        <v>9</v>
      </c>
    </row>
    <row r="306" spans="2:4" x14ac:dyDescent="0.25">
      <c r="B306" t="s">
        <v>106</v>
      </c>
      <c r="C306" t="s">
        <v>387</v>
      </c>
      <c r="D306">
        <v>17</v>
      </c>
    </row>
    <row r="307" spans="2:4" x14ac:dyDescent="0.25">
      <c r="B307" t="s">
        <v>106</v>
      </c>
      <c r="C307" t="s">
        <v>388</v>
      </c>
      <c r="D307">
        <v>9</v>
      </c>
    </row>
    <row r="308" spans="2:4" x14ac:dyDescent="0.25">
      <c r="B308" t="s">
        <v>157</v>
      </c>
      <c r="C308" t="s">
        <v>387</v>
      </c>
      <c r="D308">
        <v>17</v>
      </c>
    </row>
    <row r="309" spans="2:4" x14ac:dyDescent="0.25">
      <c r="B309" t="s">
        <v>157</v>
      </c>
      <c r="C309" t="s">
        <v>388</v>
      </c>
      <c r="D309">
        <v>9</v>
      </c>
    </row>
    <row r="310" spans="2:4" x14ac:dyDescent="0.25">
      <c r="B310" t="s">
        <v>158</v>
      </c>
      <c r="C310" t="s">
        <v>387</v>
      </c>
      <c r="D310">
        <v>17</v>
      </c>
    </row>
    <row r="311" spans="2:4" x14ac:dyDescent="0.25">
      <c r="B311" t="s">
        <v>158</v>
      </c>
      <c r="C311" t="s">
        <v>388</v>
      </c>
      <c r="D311">
        <v>9</v>
      </c>
    </row>
    <row r="312" spans="2:4" x14ac:dyDescent="0.25">
      <c r="B312" t="s">
        <v>159</v>
      </c>
      <c r="C312" t="s">
        <v>387</v>
      </c>
      <c r="D312">
        <v>17</v>
      </c>
    </row>
    <row r="313" spans="2:4" x14ac:dyDescent="0.25">
      <c r="B313" t="s">
        <v>159</v>
      </c>
      <c r="C313" t="s">
        <v>388</v>
      </c>
      <c r="D313">
        <v>9</v>
      </c>
    </row>
    <row r="314" spans="2:4" x14ac:dyDescent="0.25">
      <c r="B314" t="s">
        <v>160</v>
      </c>
      <c r="C314" t="s">
        <v>387</v>
      </c>
      <c r="D314">
        <v>17</v>
      </c>
    </row>
    <row r="315" spans="2:4" x14ac:dyDescent="0.25">
      <c r="B315" t="s">
        <v>160</v>
      </c>
      <c r="C315" t="s">
        <v>388</v>
      </c>
      <c r="D315">
        <v>9</v>
      </c>
    </row>
    <row r="316" spans="2:4" x14ac:dyDescent="0.25">
      <c r="B316" t="s">
        <v>85</v>
      </c>
      <c r="C316" t="s">
        <v>387</v>
      </c>
      <c r="D316">
        <v>17</v>
      </c>
    </row>
    <row r="317" spans="2:4" x14ac:dyDescent="0.25">
      <c r="B317" t="s">
        <v>85</v>
      </c>
      <c r="C317" t="s">
        <v>388</v>
      </c>
      <c r="D317">
        <v>9</v>
      </c>
    </row>
    <row r="318" spans="2:4" x14ac:dyDescent="0.25">
      <c r="B318" t="s">
        <v>161</v>
      </c>
      <c r="C318" t="s">
        <v>387</v>
      </c>
      <c r="D318">
        <v>17</v>
      </c>
    </row>
    <row r="319" spans="2:4" x14ac:dyDescent="0.25">
      <c r="B319" t="s">
        <v>161</v>
      </c>
      <c r="C319" t="s">
        <v>388</v>
      </c>
      <c r="D319">
        <v>9</v>
      </c>
    </row>
    <row r="320" spans="2:4" x14ac:dyDescent="0.25">
      <c r="B320" t="s">
        <v>163</v>
      </c>
      <c r="C320" t="s">
        <v>387</v>
      </c>
      <c r="D320">
        <v>18</v>
      </c>
    </row>
    <row r="321" spans="2:4" x14ac:dyDescent="0.25">
      <c r="B321" t="s">
        <v>163</v>
      </c>
      <c r="C321" t="s">
        <v>388</v>
      </c>
      <c r="D321">
        <v>10</v>
      </c>
    </row>
    <row r="322" spans="2:4" x14ac:dyDescent="0.25">
      <c r="B322" t="s">
        <v>164</v>
      </c>
      <c r="C322" t="s">
        <v>387</v>
      </c>
      <c r="D322">
        <v>17</v>
      </c>
    </row>
    <row r="323" spans="2:4" x14ac:dyDescent="0.25">
      <c r="B323" t="s">
        <v>164</v>
      </c>
      <c r="C323" t="s">
        <v>388</v>
      </c>
      <c r="D323">
        <v>9</v>
      </c>
    </row>
    <row r="324" spans="2:4" x14ac:dyDescent="0.25">
      <c r="B324" t="s">
        <v>165</v>
      </c>
      <c r="C324" t="s">
        <v>387</v>
      </c>
      <c r="D324">
        <v>17</v>
      </c>
    </row>
    <row r="325" spans="2:4" x14ac:dyDescent="0.25">
      <c r="B325" t="s">
        <v>165</v>
      </c>
      <c r="C325" t="s">
        <v>388</v>
      </c>
      <c r="D325">
        <v>9</v>
      </c>
    </row>
    <row r="326" spans="2:4" x14ac:dyDescent="0.25">
      <c r="B326" t="s">
        <v>92</v>
      </c>
      <c r="C326" t="s">
        <v>387</v>
      </c>
      <c r="D326">
        <v>17</v>
      </c>
    </row>
    <row r="327" spans="2:4" x14ac:dyDescent="0.25">
      <c r="B327" t="s">
        <v>92</v>
      </c>
      <c r="C327" t="s">
        <v>388</v>
      </c>
      <c r="D327">
        <v>9</v>
      </c>
    </row>
    <row r="328" spans="2:4" x14ac:dyDescent="0.25">
      <c r="B328" t="s">
        <v>94</v>
      </c>
      <c r="C328" t="s">
        <v>387</v>
      </c>
      <c r="D328">
        <v>17</v>
      </c>
    </row>
    <row r="329" spans="2:4" x14ac:dyDescent="0.25">
      <c r="B329" t="s">
        <v>94</v>
      </c>
      <c r="C329" t="s">
        <v>388</v>
      </c>
      <c r="D329">
        <v>9</v>
      </c>
    </row>
    <row r="330" spans="2:4" x14ac:dyDescent="0.25">
      <c r="B330" t="s">
        <v>166</v>
      </c>
      <c r="C330" t="s">
        <v>387</v>
      </c>
      <c r="D330">
        <v>17</v>
      </c>
    </row>
    <row r="331" spans="2:4" x14ac:dyDescent="0.25">
      <c r="B331" t="s">
        <v>166</v>
      </c>
      <c r="C331" t="s">
        <v>388</v>
      </c>
      <c r="D331">
        <v>9</v>
      </c>
    </row>
    <row r="332" spans="2:4" x14ac:dyDescent="0.25">
      <c r="B332" t="s">
        <v>168</v>
      </c>
      <c r="C332" t="s">
        <v>387</v>
      </c>
      <c r="D332">
        <v>17</v>
      </c>
    </row>
    <row r="333" spans="2:4" x14ac:dyDescent="0.25">
      <c r="B333" t="s">
        <v>168</v>
      </c>
      <c r="C333" t="s">
        <v>388</v>
      </c>
      <c r="D333">
        <v>9</v>
      </c>
    </row>
    <row r="334" spans="2:4" x14ac:dyDescent="0.25">
      <c r="B334" t="s">
        <v>169</v>
      </c>
      <c r="C334" t="s">
        <v>387</v>
      </c>
      <c r="D334">
        <v>19</v>
      </c>
    </row>
    <row r="335" spans="2:4" x14ac:dyDescent="0.25">
      <c r="B335" t="s">
        <v>169</v>
      </c>
      <c r="C335" t="s">
        <v>388</v>
      </c>
      <c r="D335">
        <v>10</v>
      </c>
    </row>
    <row r="336" spans="2:4" x14ac:dyDescent="0.25">
      <c r="B336" t="s">
        <v>170</v>
      </c>
      <c r="C336" t="s">
        <v>387</v>
      </c>
      <c r="D336">
        <v>17</v>
      </c>
    </row>
    <row r="337" spans="2:10" x14ac:dyDescent="0.25">
      <c r="B337" t="s">
        <v>170</v>
      </c>
      <c r="C337" t="s">
        <v>388</v>
      </c>
      <c r="D337">
        <v>9</v>
      </c>
    </row>
    <row r="338" spans="2:10" x14ac:dyDescent="0.25">
      <c r="B338" t="s">
        <v>151</v>
      </c>
      <c r="C338" t="s">
        <v>387</v>
      </c>
      <c r="D338">
        <v>17</v>
      </c>
    </row>
    <row r="339" spans="2:10" x14ac:dyDescent="0.25">
      <c r="B339" t="s">
        <v>151</v>
      </c>
      <c r="C339" t="s">
        <v>388</v>
      </c>
      <c r="D339">
        <v>9</v>
      </c>
    </row>
    <row r="340" spans="2:10" x14ac:dyDescent="0.25">
      <c r="B340" t="s">
        <v>172</v>
      </c>
      <c r="C340" t="s">
        <v>387</v>
      </c>
      <c r="D340">
        <v>17</v>
      </c>
    </row>
    <row r="341" spans="2:10" x14ac:dyDescent="0.25">
      <c r="B341" t="s">
        <v>172</v>
      </c>
      <c r="C341" t="s">
        <v>388</v>
      </c>
      <c r="D341">
        <v>9</v>
      </c>
    </row>
    <row r="342" spans="2:10" x14ac:dyDescent="0.25">
      <c r="B342" t="s">
        <v>173</v>
      </c>
      <c r="C342" t="s">
        <v>387</v>
      </c>
      <c r="D342">
        <v>18</v>
      </c>
    </row>
    <row r="343" spans="2:10" x14ac:dyDescent="0.25">
      <c r="B343" t="s">
        <v>173</v>
      </c>
      <c r="C343" t="s">
        <v>388</v>
      </c>
      <c r="D343">
        <v>10</v>
      </c>
    </row>
    <row r="344" spans="2:10" x14ac:dyDescent="0.25">
      <c r="B344" t="s">
        <v>174</v>
      </c>
      <c r="C344" t="s">
        <v>387</v>
      </c>
      <c r="D344">
        <v>17</v>
      </c>
    </row>
    <row r="345" spans="2:10" x14ac:dyDescent="0.25">
      <c r="B345" t="s">
        <v>174</v>
      </c>
      <c r="C345" t="s">
        <v>388</v>
      </c>
      <c r="D345">
        <v>9</v>
      </c>
    </row>
    <row r="349" spans="2:10" ht="15.75" thickBot="1" x14ac:dyDescent="0.3">
      <c r="B349" t="s">
        <v>518</v>
      </c>
    </row>
    <row r="350" spans="2:10" ht="15.75" thickTop="1" x14ac:dyDescent="0.25"/>
    <row r="352" spans="2:10" x14ac:dyDescent="0.25">
      <c r="B352" t="s">
        <v>764</v>
      </c>
      <c r="C352" t="s">
        <v>360</v>
      </c>
      <c r="D352" t="s">
        <v>60</v>
      </c>
      <c r="E352" t="s">
        <v>182</v>
      </c>
      <c r="F352" t="s">
        <v>181</v>
      </c>
      <c r="G352" t="s">
        <v>63</v>
      </c>
      <c r="I352" t="s">
        <v>68</v>
      </c>
      <c r="J352" t="s">
        <v>177</v>
      </c>
    </row>
    <row r="353" spans="2:10" x14ac:dyDescent="0.25">
      <c r="B353" t="s">
        <v>518</v>
      </c>
      <c r="C353" t="s">
        <v>524</v>
      </c>
      <c r="D353" t="s">
        <v>519</v>
      </c>
      <c r="E353">
        <v>41487</v>
      </c>
      <c r="F353" t="s">
        <v>364</v>
      </c>
      <c r="G353" t="s">
        <v>371</v>
      </c>
      <c r="I353" t="s">
        <v>73</v>
      </c>
      <c r="J353" t="s">
        <v>385</v>
      </c>
    </row>
    <row r="354" spans="2:10" x14ac:dyDescent="0.25">
      <c r="I354" t="s">
        <v>176</v>
      </c>
      <c r="J354" t="s">
        <v>520</v>
      </c>
    </row>
    <row r="360" spans="2:10" x14ac:dyDescent="0.25">
      <c r="B360" s="11" t="s">
        <v>1116</v>
      </c>
      <c r="C360" s="11"/>
      <c r="D360" s="11"/>
    </row>
    <row r="361" spans="2:10" x14ac:dyDescent="0.25">
      <c r="B361" t="s">
        <v>681</v>
      </c>
      <c r="C361" t="s">
        <v>729</v>
      </c>
      <c r="D361" t="s">
        <v>653</v>
      </c>
    </row>
    <row r="362" spans="2:10" x14ac:dyDescent="0.25">
      <c r="B362" t="s">
        <v>386</v>
      </c>
      <c r="C362" s="11" t="s">
        <v>192</v>
      </c>
      <c r="D362" s="11"/>
    </row>
    <row r="363" spans="2:10" x14ac:dyDescent="0.25">
      <c r="B363" t="s">
        <v>521</v>
      </c>
      <c r="C363" s="11">
        <v>1</v>
      </c>
      <c r="D363" s="11"/>
    </row>
    <row r="364" spans="2:10" x14ac:dyDescent="0.25">
      <c r="B364" t="s">
        <v>522</v>
      </c>
      <c r="C364" s="11">
        <v>0.93</v>
      </c>
      <c r="D364" s="11"/>
    </row>
    <row r="365" spans="2:10" x14ac:dyDescent="0.25">
      <c r="B365" t="s">
        <v>523</v>
      </c>
      <c r="C365" s="11">
        <v>0.89</v>
      </c>
      <c r="D365" s="11"/>
    </row>
    <row r="368" spans="2:10" ht="15.75" thickBot="1" x14ac:dyDescent="0.3">
      <c r="B368" t="s">
        <v>539</v>
      </c>
    </row>
    <row r="369" spans="2:11" ht="15.75" thickTop="1" x14ac:dyDescent="0.25"/>
    <row r="371" spans="2:11" x14ac:dyDescent="0.25">
      <c r="B371" t="s">
        <v>764</v>
      </c>
      <c r="C371" t="s">
        <v>360</v>
      </c>
      <c r="D371" t="s">
        <v>60</v>
      </c>
      <c r="E371" t="s">
        <v>182</v>
      </c>
      <c r="F371" t="s">
        <v>181</v>
      </c>
      <c r="G371" t="s">
        <v>63</v>
      </c>
      <c r="I371" t="s">
        <v>68</v>
      </c>
      <c r="J371" t="s">
        <v>177</v>
      </c>
      <c r="K371" t="s">
        <v>177</v>
      </c>
    </row>
    <row r="372" spans="2:11" x14ac:dyDescent="0.25">
      <c r="B372" t="s">
        <v>525</v>
      </c>
      <c r="C372" t="s">
        <v>526</v>
      </c>
      <c r="D372" t="s">
        <v>526</v>
      </c>
      <c r="E372">
        <v>41487</v>
      </c>
      <c r="F372" t="s">
        <v>364</v>
      </c>
      <c r="G372" t="s">
        <v>371</v>
      </c>
      <c r="I372" t="s">
        <v>73</v>
      </c>
      <c r="J372" t="s">
        <v>30</v>
      </c>
      <c r="K372" t="s">
        <v>527</v>
      </c>
    </row>
    <row r="373" spans="2:11" x14ac:dyDescent="0.25">
      <c r="I373" t="s">
        <v>176</v>
      </c>
      <c r="J373" t="s">
        <v>520</v>
      </c>
      <c r="K373" t="s">
        <v>528</v>
      </c>
    </row>
    <row r="378" spans="2:11" x14ac:dyDescent="0.25">
      <c r="B378" s="11" t="s">
        <v>1121</v>
      </c>
      <c r="C378" s="11"/>
      <c r="D378" s="11"/>
      <c r="E378" s="11"/>
    </row>
    <row r="379" spans="2:11" x14ac:dyDescent="0.25">
      <c r="B379" t="s">
        <v>681</v>
      </c>
      <c r="C379" t="s">
        <v>729</v>
      </c>
      <c r="D379" t="s">
        <v>653</v>
      </c>
    </row>
    <row r="380" spans="2:11" x14ac:dyDescent="0.25">
      <c r="B380" t="s">
        <v>191</v>
      </c>
      <c r="C380" t="s">
        <v>521</v>
      </c>
      <c r="D380" t="s">
        <v>522</v>
      </c>
      <c r="E380" t="s">
        <v>523</v>
      </c>
    </row>
    <row r="381" spans="2:11" x14ac:dyDescent="0.25">
      <c r="B381">
        <v>10000</v>
      </c>
      <c r="C381">
        <v>4</v>
      </c>
      <c r="D381">
        <v>3</v>
      </c>
      <c r="E381">
        <v>3</v>
      </c>
    </row>
    <row r="382" spans="2:11" x14ac:dyDescent="0.25">
      <c r="B382">
        <v>25000</v>
      </c>
      <c r="C382">
        <v>6</v>
      </c>
      <c r="D382">
        <v>6</v>
      </c>
      <c r="E382">
        <v>6</v>
      </c>
    </row>
    <row r="383" spans="2:11" x14ac:dyDescent="0.25">
      <c r="B383">
        <v>40000</v>
      </c>
      <c r="C383">
        <v>8</v>
      </c>
      <c r="D383">
        <v>6</v>
      </c>
      <c r="E383">
        <v>6</v>
      </c>
    </row>
    <row r="384" spans="2:11" x14ac:dyDescent="0.25">
      <c r="B384">
        <v>90000</v>
      </c>
      <c r="C384">
        <v>9</v>
      </c>
      <c r="D384">
        <v>8</v>
      </c>
      <c r="E384">
        <v>8</v>
      </c>
    </row>
  </sheetData>
  <mergeCells count="14">
    <mergeCell ref="B197:D197"/>
    <mergeCell ref="B174:D174"/>
    <mergeCell ref="B147:D147"/>
    <mergeCell ref="B55:G55"/>
    <mergeCell ref="B24:G24"/>
    <mergeCell ref="B100:G100"/>
    <mergeCell ref="B102:B103"/>
    <mergeCell ref="C102:F102"/>
    <mergeCell ref="B378:E378"/>
    <mergeCell ref="B360:D360"/>
    <mergeCell ref="C362:D362"/>
    <mergeCell ref="C363:D363"/>
    <mergeCell ref="C364:D364"/>
    <mergeCell ref="C365:D365"/>
  </mergeCells>
  <phoneticPr fontId="0" type="noConversion"/>
  <hyperlinks>
    <hyperlink ref="B6" location="'OK Common'!A14" display="Medical Limit Base Rate"/>
    <hyperlink ref="B7" location="'OK Common'!A45" display="Uninsured Motorist Rate"/>
    <hyperlink ref="B8" location="'OK Common'!A89" display="CSL Liability Increased Limit Factor"/>
    <hyperlink ref="B9" location="'OK Common'!A145" display="Comp Original Cost New"/>
    <hyperlink ref="B10" location="'OK Common'!A172" display="Damage Deductible Factor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1"/>
  <sheetViews>
    <sheetView topLeftCell="A187" zoomScale="85" zoomScaleNormal="85" workbookViewId="0">
      <selection activeCell="F189" sqref="F189"/>
    </sheetView>
  </sheetViews>
  <sheetFormatPr defaultRowHeight="15" x14ac:dyDescent="0.25"/>
  <cols>
    <col min="2" max="2" width="30.7109375" customWidth="1" collapsed="1"/>
    <col min="3" max="3" width="23.140625" customWidth="1" collapsed="1"/>
    <col min="4" max="4" width="32.85546875" customWidth="1" collapsed="1"/>
    <col min="5" max="5" width="35.28515625" customWidth="1" collapsed="1"/>
    <col min="6" max="6" width="20.85546875" customWidth="1" collapsed="1"/>
    <col min="7" max="7" width="24.7109375" bestFit="1" customWidth="1" collapsed="1"/>
    <col min="8" max="8" width="20.5703125" customWidth="1" collapsed="1"/>
    <col min="9" max="9" width="22.5703125" customWidth="1" collapsed="1"/>
    <col min="10" max="10" width="42.42578125" customWidth="1" collapsed="1"/>
    <col min="11" max="11" width="45.7109375" customWidth="1" collapsed="1"/>
    <col min="12" max="12" width="22.85546875" customWidth="1" collapsed="1"/>
  </cols>
  <sheetData>
    <row r="2" spans="2:2" x14ac:dyDescent="0.25">
      <c r="B2" t="s">
        <v>542</v>
      </c>
    </row>
    <row r="3" spans="2:2" x14ac:dyDescent="0.25">
      <c r="B3" t="s">
        <v>540</v>
      </c>
    </row>
    <row r="5" spans="2:2" x14ac:dyDescent="0.25">
      <c r="B5" t="s">
        <v>184</v>
      </c>
    </row>
    <row r="6" spans="2:2" x14ac:dyDescent="0.25">
      <c r="B6" t="s">
        <v>276</v>
      </c>
    </row>
    <row r="7" spans="2:2" x14ac:dyDescent="0.25">
      <c r="B7" t="s">
        <v>278</v>
      </c>
    </row>
    <row r="8" spans="2:2" x14ac:dyDescent="0.25">
      <c r="B8" t="s">
        <v>430</v>
      </c>
    </row>
    <row r="14" spans="2:2" ht="15.75" thickBot="1" x14ac:dyDescent="0.3">
      <c r="B14" t="s">
        <v>184</v>
      </c>
    </row>
    <row r="15" spans="2:2" ht="15.75" thickTop="1" x14ac:dyDescent="0.25"/>
    <row r="17" spans="2:10" x14ac:dyDescent="0.25">
      <c r="B17" t="s">
        <v>764</v>
      </c>
      <c r="C17" t="s">
        <v>59</v>
      </c>
      <c r="D17" t="s">
        <v>60</v>
      </c>
      <c r="E17" t="s">
        <v>61</v>
      </c>
      <c r="F17" t="s">
        <v>185</v>
      </c>
      <c r="G17" t="s">
        <v>63</v>
      </c>
      <c r="I17" t="s">
        <v>68</v>
      </c>
      <c r="J17" t="s">
        <v>69</v>
      </c>
    </row>
    <row r="18" spans="2:10" x14ac:dyDescent="0.25">
      <c r="B18" t="s">
        <v>363</v>
      </c>
      <c r="C18" t="s">
        <v>65</v>
      </c>
      <c r="D18" t="s">
        <v>372</v>
      </c>
      <c r="E18">
        <v>41487</v>
      </c>
      <c r="F18" t="s">
        <v>364</v>
      </c>
      <c r="G18" t="s">
        <v>371</v>
      </c>
      <c r="I18" t="s">
        <v>73</v>
      </c>
      <c r="J18" t="s">
        <v>74</v>
      </c>
    </row>
    <row r="19" spans="2:10" x14ac:dyDescent="0.25">
      <c r="B19" t="s">
        <v>70</v>
      </c>
      <c r="C19" t="s">
        <v>76</v>
      </c>
      <c r="D19" t="s">
        <v>370</v>
      </c>
      <c r="E19">
        <v>41487</v>
      </c>
      <c r="F19" t="s">
        <v>364</v>
      </c>
      <c r="G19" t="s">
        <v>371</v>
      </c>
      <c r="I19" t="s">
        <v>78</v>
      </c>
      <c r="J19" t="s">
        <v>50</v>
      </c>
    </row>
    <row r="20" spans="2:10" x14ac:dyDescent="0.25">
      <c r="B20" t="s">
        <v>75</v>
      </c>
      <c r="C20" t="s">
        <v>76</v>
      </c>
      <c r="D20" t="s">
        <v>370</v>
      </c>
      <c r="E20">
        <v>41487</v>
      </c>
      <c r="F20" t="s">
        <v>364</v>
      </c>
      <c r="G20" t="s">
        <v>371</v>
      </c>
    </row>
    <row r="25" spans="2:10" x14ac:dyDescent="0.25">
      <c r="B25" s="11" t="s">
        <v>774</v>
      </c>
      <c r="C25" s="11"/>
      <c r="D25" s="11"/>
      <c r="E25" s="11"/>
    </row>
    <row r="26" spans="2:10" x14ac:dyDescent="0.25">
      <c r="B26" t="s">
        <v>681</v>
      </c>
      <c r="C26" t="s">
        <v>680</v>
      </c>
      <c r="D26" t="s">
        <v>653</v>
      </c>
    </row>
    <row r="27" spans="2:10" x14ac:dyDescent="0.25">
      <c r="B27" t="s">
        <v>79</v>
      </c>
      <c r="C27" t="s">
        <v>645</v>
      </c>
      <c r="D27" t="s">
        <v>594</v>
      </c>
      <c r="E27" t="s">
        <v>596</v>
      </c>
    </row>
    <row r="28" spans="2:10" x14ac:dyDescent="0.25">
      <c r="B28" t="s">
        <v>162</v>
      </c>
      <c r="C28">
        <v>422</v>
      </c>
      <c r="D28">
        <v>196</v>
      </c>
      <c r="E28">
        <v>196</v>
      </c>
    </row>
    <row r="29" spans="2:10" x14ac:dyDescent="0.25">
      <c r="B29" t="s">
        <v>112</v>
      </c>
      <c r="C29">
        <v>379</v>
      </c>
      <c r="D29">
        <v>199</v>
      </c>
      <c r="E29">
        <v>199</v>
      </c>
    </row>
    <row r="30" spans="2:10" x14ac:dyDescent="0.25">
      <c r="B30" t="s">
        <v>88</v>
      </c>
      <c r="C30">
        <v>158</v>
      </c>
      <c r="D30">
        <v>202</v>
      </c>
      <c r="E30">
        <v>202</v>
      </c>
    </row>
    <row r="31" spans="2:10" x14ac:dyDescent="0.25">
      <c r="B31" t="s">
        <v>91</v>
      </c>
      <c r="C31">
        <v>174</v>
      </c>
      <c r="D31">
        <v>238</v>
      </c>
      <c r="E31">
        <v>238</v>
      </c>
    </row>
    <row r="32" spans="2:10" x14ac:dyDescent="0.25">
      <c r="B32" t="s">
        <v>90</v>
      </c>
      <c r="C32">
        <v>332</v>
      </c>
      <c r="D32">
        <v>200</v>
      </c>
      <c r="E32">
        <v>200</v>
      </c>
    </row>
    <row r="33" spans="2:5" x14ac:dyDescent="0.25">
      <c r="B33" t="s">
        <v>93</v>
      </c>
      <c r="C33">
        <v>311</v>
      </c>
      <c r="D33">
        <v>203</v>
      </c>
      <c r="E33">
        <v>203</v>
      </c>
    </row>
    <row r="34" spans="2:5" x14ac:dyDescent="0.25">
      <c r="B34" t="s">
        <v>365</v>
      </c>
      <c r="C34">
        <v>383</v>
      </c>
      <c r="D34">
        <v>202</v>
      </c>
      <c r="E34">
        <v>202</v>
      </c>
    </row>
    <row r="35" spans="2:5" x14ac:dyDescent="0.25">
      <c r="B35" t="s">
        <v>133</v>
      </c>
      <c r="C35">
        <v>349</v>
      </c>
      <c r="D35">
        <v>206</v>
      </c>
      <c r="E35">
        <v>206</v>
      </c>
    </row>
    <row r="36" spans="2:5" x14ac:dyDescent="0.25">
      <c r="B36" t="s">
        <v>366</v>
      </c>
      <c r="C36">
        <v>334</v>
      </c>
      <c r="D36">
        <v>183</v>
      </c>
      <c r="E36">
        <v>183</v>
      </c>
    </row>
    <row r="37" spans="2:5" x14ac:dyDescent="0.25">
      <c r="B37" t="s">
        <v>95</v>
      </c>
      <c r="C37">
        <v>224</v>
      </c>
      <c r="D37">
        <v>203</v>
      </c>
      <c r="E37">
        <v>203</v>
      </c>
    </row>
    <row r="38" spans="2:5" x14ac:dyDescent="0.25">
      <c r="B38" t="s">
        <v>97</v>
      </c>
      <c r="C38">
        <v>229</v>
      </c>
      <c r="D38">
        <v>193</v>
      </c>
      <c r="E38">
        <v>193</v>
      </c>
    </row>
    <row r="39" spans="2:5" x14ac:dyDescent="0.25">
      <c r="B39" t="s">
        <v>367</v>
      </c>
      <c r="C39">
        <v>292</v>
      </c>
      <c r="D39">
        <v>207</v>
      </c>
      <c r="E39">
        <v>207</v>
      </c>
    </row>
    <row r="40" spans="2:5" x14ac:dyDescent="0.25">
      <c r="B40" t="s">
        <v>368</v>
      </c>
      <c r="C40">
        <v>282</v>
      </c>
      <c r="D40">
        <v>187</v>
      </c>
      <c r="E40">
        <v>187</v>
      </c>
    </row>
    <row r="41" spans="2:5" x14ac:dyDescent="0.25">
      <c r="B41" t="s">
        <v>99</v>
      </c>
      <c r="C41">
        <v>225</v>
      </c>
      <c r="D41">
        <v>213</v>
      </c>
      <c r="E41">
        <v>213</v>
      </c>
    </row>
    <row r="42" spans="2:5" x14ac:dyDescent="0.25">
      <c r="B42" t="s">
        <v>369</v>
      </c>
      <c r="C42">
        <v>215</v>
      </c>
      <c r="D42">
        <v>208</v>
      </c>
      <c r="E42">
        <v>208</v>
      </c>
    </row>
    <row r="46" spans="2:5" ht="15.75" thickBot="1" x14ac:dyDescent="0.3">
      <c r="B46" t="s">
        <v>276</v>
      </c>
    </row>
    <row r="47" spans="2:5" ht="15.75" thickTop="1" x14ac:dyDescent="0.25"/>
    <row r="49" spans="2:10" x14ac:dyDescent="0.25">
      <c r="B49" t="s">
        <v>764</v>
      </c>
      <c r="C49" t="s">
        <v>360</v>
      </c>
      <c r="D49" t="s">
        <v>60</v>
      </c>
      <c r="E49" t="s">
        <v>182</v>
      </c>
      <c r="F49" t="s">
        <v>181</v>
      </c>
      <c r="G49" t="s">
        <v>63</v>
      </c>
      <c r="I49" t="s">
        <v>68</v>
      </c>
      <c r="J49" t="s">
        <v>178</v>
      </c>
    </row>
    <row r="50" spans="2:10" x14ac:dyDescent="0.25">
      <c r="B50" t="s">
        <v>202</v>
      </c>
      <c r="C50" t="s">
        <v>275</v>
      </c>
      <c r="D50" t="s">
        <v>203</v>
      </c>
      <c r="E50">
        <v>41487</v>
      </c>
      <c r="F50" t="s">
        <v>364</v>
      </c>
      <c r="G50" t="s">
        <v>371</v>
      </c>
      <c r="I50" t="s">
        <v>73</v>
      </c>
      <c r="J50" t="s">
        <v>30</v>
      </c>
    </row>
    <row r="51" spans="2:10" x14ac:dyDescent="0.25">
      <c r="B51" t="s">
        <v>274</v>
      </c>
      <c r="C51" t="s">
        <v>376</v>
      </c>
      <c r="D51" t="s">
        <v>203</v>
      </c>
      <c r="E51">
        <v>41487</v>
      </c>
      <c r="F51" t="s">
        <v>378</v>
      </c>
      <c r="G51" t="s">
        <v>371</v>
      </c>
      <c r="I51" t="s">
        <v>176</v>
      </c>
      <c r="J51" t="s">
        <v>204</v>
      </c>
    </row>
    <row r="57" spans="2:10" x14ac:dyDescent="0.25">
      <c r="B57" s="11" t="s">
        <v>775</v>
      </c>
      <c r="C57" s="11"/>
      <c r="D57" s="11"/>
    </row>
    <row r="58" spans="2:10" x14ac:dyDescent="0.25">
      <c r="B58" t="s">
        <v>681</v>
      </c>
      <c r="C58" t="s">
        <v>680</v>
      </c>
      <c r="D58" t="s">
        <v>653</v>
      </c>
    </row>
    <row r="59" spans="2:10" x14ac:dyDescent="0.25">
      <c r="B59" t="s">
        <v>377</v>
      </c>
      <c r="C59" t="s">
        <v>644</v>
      </c>
      <c r="D59" t="s">
        <v>643</v>
      </c>
    </row>
    <row r="60" spans="2:10" x14ac:dyDescent="0.25">
      <c r="B60" t="s">
        <v>205</v>
      </c>
      <c r="C60">
        <v>0</v>
      </c>
      <c r="D60">
        <v>0.65</v>
      </c>
    </row>
    <row r="61" spans="2:10" x14ac:dyDescent="0.25">
      <c r="B61" t="s">
        <v>206</v>
      </c>
      <c r="C61">
        <v>1.3</v>
      </c>
      <c r="D61">
        <v>0.65</v>
      </c>
    </row>
    <row r="62" spans="2:10" x14ac:dyDescent="0.25">
      <c r="B62" t="s">
        <v>207</v>
      </c>
      <c r="C62">
        <v>1.3</v>
      </c>
      <c r="D62">
        <v>0.65</v>
      </c>
    </row>
    <row r="63" spans="2:10" x14ac:dyDescent="0.25">
      <c r="B63" t="s">
        <v>208</v>
      </c>
      <c r="C63">
        <v>1.8</v>
      </c>
      <c r="D63">
        <v>0.65</v>
      </c>
    </row>
    <row r="64" spans="2:10" x14ac:dyDescent="0.25">
      <c r="B64" t="s">
        <v>209</v>
      </c>
      <c r="C64">
        <v>1.8</v>
      </c>
      <c r="D64">
        <v>0.65</v>
      </c>
    </row>
    <row r="65" spans="2:4" x14ac:dyDescent="0.25">
      <c r="B65" t="s">
        <v>210</v>
      </c>
      <c r="C65">
        <v>1.75</v>
      </c>
      <c r="D65">
        <v>0.65</v>
      </c>
    </row>
    <row r="66" spans="2:4" x14ac:dyDescent="0.25">
      <c r="B66" t="s">
        <v>211</v>
      </c>
      <c r="C66">
        <v>1.75</v>
      </c>
      <c r="D66">
        <v>0.65</v>
      </c>
    </row>
    <row r="67" spans="2:4" x14ac:dyDescent="0.25">
      <c r="B67" t="s">
        <v>212</v>
      </c>
      <c r="C67">
        <v>1</v>
      </c>
      <c r="D67">
        <v>0.65</v>
      </c>
    </row>
    <row r="68" spans="2:4" x14ac:dyDescent="0.25">
      <c r="B68" t="s">
        <v>213</v>
      </c>
      <c r="C68">
        <v>1</v>
      </c>
      <c r="D68">
        <v>0.65</v>
      </c>
    </row>
    <row r="69" spans="2:4" x14ac:dyDescent="0.25">
      <c r="B69" t="s">
        <v>214</v>
      </c>
      <c r="C69">
        <v>1.5</v>
      </c>
      <c r="D69">
        <v>0.4</v>
      </c>
    </row>
    <row r="70" spans="2:4" x14ac:dyDescent="0.25">
      <c r="B70" t="s">
        <v>215</v>
      </c>
      <c r="C70">
        <v>1.5</v>
      </c>
      <c r="D70">
        <v>0.4</v>
      </c>
    </row>
    <row r="71" spans="2:4" x14ac:dyDescent="0.25">
      <c r="B71" t="s">
        <v>216</v>
      </c>
      <c r="C71">
        <v>1.35</v>
      </c>
      <c r="D71">
        <v>0.4</v>
      </c>
    </row>
    <row r="72" spans="2:4" x14ac:dyDescent="0.25">
      <c r="B72" t="s">
        <v>217</v>
      </c>
      <c r="C72">
        <v>1.35</v>
      </c>
      <c r="D72">
        <v>0.4</v>
      </c>
    </row>
    <row r="73" spans="2:4" x14ac:dyDescent="0.25">
      <c r="B73" t="s">
        <v>218</v>
      </c>
      <c r="C73">
        <v>1.05</v>
      </c>
      <c r="D73">
        <v>0.4</v>
      </c>
    </row>
    <row r="74" spans="2:4" x14ac:dyDescent="0.25">
      <c r="B74" t="s">
        <v>219</v>
      </c>
      <c r="C74">
        <v>1.05</v>
      </c>
      <c r="D74">
        <v>0.4</v>
      </c>
    </row>
    <row r="75" spans="2:4" x14ac:dyDescent="0.25">
      <c r="B75" t="s">
        <v>220</v>
      </c>
      <c r="C75">
        <v>1.55</v>
      </c>
      <c r="D75">
        <v>0.65</v>
      </c>
    </row>
    <row r="76" spans="2:4" x14ac:dyDescent="0.25">
      <c r="B76" t="s">
        <v>221</v>
      </c>
      <c r="C76">
        <v>1.55</v>
      </c>
      <c r="D76">
        <v>0.65</v>
      </c>
    </row>
    <row r="77" spans="2:4" x14ac:dyDescent="0.25">
      <c r="B77" t="s">
        <v>222</v>
      </c>
      <c r="C77">
        <v>1.4</v>
      </c>
      <c r="D77">
        <v>0.65</v>
      </c>
    </row>
    <row r="78" spans="2:4" x14ac:dyDescent="0.25">
      <c r="B78" t="s">
        <v>223</v>
      </c>
      <c r="C78">
        <v>1.4</v>
      </c>
      <c r="D78">
        <v>0.65</v>
      </c>
    </row>
    <row r="79" spans="2:4" x14ac:dyDescent="0.25">
      <c r="B79" t="s">
        <v>167</v>
      </c>
      <c r="C79">
        <v>1.1000000000000001</v>
      </c>
      <c r="D79">
        <v>0.65</v>
      </c>
    </row>
    <row r="80" spans="2:4" x14ac:dyDescent="0.25">
      <c r="B80" t="s">
        <v>140</v>
      </c>
      <c r="C80">
        <v>1.1000000000000001</v>
      </c>
      <c r="D80">
        <v>0.25</v>
      </c>
    </row>
    <row r="81" spans="2:4" x14ac:dyDescent="0.25">
      <c r="B81" t="s">
        <v>224</v>
      </c>
      <c r="C81">
        <v>1.65</v>
      </c>
      <c r="D81">
        <v>0.25</v>
      </c>
    </row>
    <row r="82" spans="2:4" x14ac:dyDescent="0.25">
      <c r="B82" t="s">
        <v>147</v>
      </c>
      <c r="C82">
        <v>1.65</v>
      </c>
      <c r="D82">
        <v>0.25</v>
      </c>
    </row>
    <row r="83" spans="2:4" x14ac:dyDescent="0.25">
      <c r="B83" t="s">
        <v>142</v>
      </c>
      <c r="C83">
        <v>1.5</v>
      </c>
      <c r="D83">
        <v>0.25</v>
      </c>
    </row>
    <row r="84" spans="2:4" x14ac:dyDescent="0.25">
      <c r="B84" t="s">
        <v>137</v>
      </c>
      <c r="C84">
        <v>1.5</v>
      </c>
      <c r="D84">
        <v>0.25</v>
      </c>
    </row>
    <row r="85" spans="2:4" x14ac:dyDescent="0.25">
      <c r="B85" t="s">
        <v>225</v>
      </c>
      <c r="C85">
        <v>2.1</v>
      </c>
      <c r="D85">
        <v>-0.5</v>
      </c>
    </row>
    <row r="86" spans="2:4" x14ac:dyDescent="0.25">
      <c r="B86" t="s">
        <v>226</v>
      </c>
      <c r="C86">
        <v>2.1</v>
      </c>
      <c r="D86">
        <v>-0.5</v>
      </c>
    </row>
    <row r="87" spans="2:4" x14ac:dyDescent="0.25">
      <c r="B87" t="s">
        <v>145</v>
      </c>
      <c r="C87">
        <v>1.35</v>
      </c>
      <c r="D87">
        <v>-0.5</v>
      </c>
    </row>
    <row r="88" spans="2:4" x14ac:dyDescent="0.25">
      <c r="B88" t="s">
        <v>227</v>
      </c>
      <c r="C88">
        <v>1.35</v>
      </c>
      <c r="D88">
        <v>-0.2</v>
      </c>
    </row>
    <row r="89" spans="2:4" x14ac:dyDescent="0.25">
      <c r="B89" t="s">
        <v>228</v>
      </c>
      <c r="C89">
        <v>2</v>
      </c>
      <c r="D89">
        <v>-0.2</v>
      </c>
    </row>
    <row r="90" spans="2:4" x14ac:dyDescent="0.25">
      <c r="B90" t="s">
        <v>230</v>
      </c>
      <c r="C90">
        <v>2</v>
      </c>
      <c r="D90">
        <v>-0.2</v>
      </c>
    </row>
    <row r="91" spans="2:4" x14ac:dyDescent="0.25">
      <c r="B91" t="s">
        <v>231</v>
      </c>
      <c r="C91">
        <v>1.85</v>
      </c>
      <c r="D91">
        <v>-0.2</v>
      </c>
    </row>
    <row r="92" spans="2:4" x14ac:dyDescent="0.25">
      <c r="B92" t="s">
        <v>232</v>
      </c>
      <c r="C92">
        <v>1.85</v>
      </c>
      <c r="D92">
        <v>-0.2</v>
      </c>
    </row>
    <row r="93" spans="2:4" x14ac:dyDescent="0.25">
      <c r="B93" t="s">
        <v>233</v>
      </c>
      <c r="C93">
        <v>2.35</v>
      </c>
      <c r="D93">
        <v>-0.05</v>
      </c>
    </row>
    <row r="94" spans="2:4" x14ac:dyDescent="0.25">
      <c r="B94" t="s">
        <v>234</v>
      </c>
      <c r="C94">
        <v>2.35</v>
      </c>
      <c r="D94">
        <v>-0.05</v>
      </c>
    </row>
    <row r="95" spans="2:4" x14ac:dyDescent="0.25">
      <c r="B95" t="s">
        <v>235</v>
      </c>
      <c r="C95">
        <v>0.1</v>
      </c>
      <c r="D95">
        <v>-0.05</v>
      </c>
    </row>
    <row r="96" spans="2:4" x14ac:dyDescent="0.25">
      <c r="B96" t="s">
        <v>236</v>
      </c>
      <c r="C96">
        <v>0.1</v>
      </c>
      <c r="D96">
        <v>-0.05</v>
      </c>
    </row>
    <row r="97" spans="2:4" x14ac:dyDescent="0.25">
      <c r="B97" t="s">
        <v>237</v>
      </c>
      <c r="C97">
        <v>0.1</v>
      </c>
      <c r="D97">
        <v>-0.05</v>
      </c>
    </row>
    <row r="98" spans="2:4" x14ac:dyDescent="0.25">
      <c r="B98" t="s">
        <v>238</v>
      </c>
      <c r="C98">
        <v>0.1</v>
      </c>
      <c r="D98">
        <v>-0.05</v>
      </c>
    </row>
    <row r="99" spans="2:4" x14ac:dyDescent="0.25">
      <c r="B99" t="s">
        <v>239</v>
      </c>
      <c r="C99">
        <v>0</v>
      </c>
      <c r="D99">
        <v>0</v>
      </c>
    </row>
    <row r="100" spans="2:4" x14ac:dyDescent="0.25">
      <c r="B100" t="s">
        <v>240</v>
      </c>
      <c r="C100">
        <v>0</v>
      </c>
      <c r="D100">
        <v>0</v>
      </c>
    </row>
    <row r="101" spans="2:4" x14ac:dyDescent="0.25">
      <c r="B101" t="s">
        <v>241</v>
      </c>
      <c r="C101">
        <v>1.2</v>
      </c>
      <c r="D101">
        <v>1.2</v>
      </c>
    </row>
    <row r="102" spans="2:4" x14ac:dyDescent="0.25">
      <c r="B102" t="s">
        <v>242</v>
      </c>
      <c r="C102">
        <v>1.2</v>
      </c>
      <c r="D102">
        <v>1.2</v>
      </c>
    </row>
    <row r="103" spans="2:4" x14ac:dyDescent="0.25">
      <c r="B103" t="s">
        <v>243</v>
      </c>
      <c r="C103">
        <v>1.8</v>
      </c>
      <c r="D103">
        <v>1.8</v>
      </c>
    </row>
    <row r="104" spans="2:4" x14ac:dyDescent="0.25">
      <c r="B104" t="s">
        <v>244</v>
      </c>
      <c r="C104">
        <v>1.8</v>
      </c>
      <c r="D104">
        <v>1.8</v>
      </c>
    </row>
    <row r="105" spans="2:4" x14ac:dyDescent="0.25">
      <c r="B105" t="s">
        <v>245</v>
      </c>
      <c r="C105">
        <v>1.65</v>
      </c>
      <c r="D105">
        <v>1.65</v>
      </c>
    </row>
    <row r="106" spans="2:4" x14ac:dyDescent="0.25">
      <c r="B106" t="s">
        <v>246</v>
      </c>
      <c r="C106">
        <v>1.65</v>
      </c>
      <c r="D106">
        <v>1.65</v>
      </c>
    </row>
    <row r="107" spans="2:4" x14ac:dyDescent="0.25">
      <c r="B107" t="s">
        <v>247</v>
      </c>
      <c r="C107">
        <v>1.25</v>
      </c>
      <c r="D107">
        <v>1.25</v>
      </c>
    </row>
    <row r="108" spans="2:4" x14ac:dyDescent="0.25">
      <c r="B108" t="s">
        <v>248</v>
      </c>
      <c r="C108">
        <v>1.25</v>
      </c>
      <c r="D108">
        <v>1.25</v>
      </c>
    </row>
    <row r="109" spans="2:4" x14ac:dyDescent="0.25">
      <c r="B109" t="s">
        <v>249</v>
      </c>
      <c r="C109">
        <v>1.85</v>
      </c>
      <c r="D109">
        <v>1.85</v>
      </c>
    </row>
    <row r="110" spans="2:4" x14ac:dyDescent="0.25">
      <c r="B110" t="s">
        <v>250</v>
      </c>
      <c r="C110">
        <v>1.85</v>
      </c>
      <c r="D110">
        <v>1.85</v>
      </c>
    </row>
    <row r="111" spans="2:4" x14ac:dyDescent="0.25">
      <c r="B111" t="s">
        <v>251</v>
      </c>
      <c r="C111">
        <v>1.7</v>
      </c>
      <c r="D111">
        <v>1.7</v>
      </c>
    </row>
    <row r="112" spans="2:4" x14ac:dyDescent="0.25">
      <c r="B112" t="s">
        <v>252</v>
      </c>
      <c r="C112">
        <v>1.7</v>
      </c>
      <c r="D112">
        <v>1.7</v>
      </c>
    </row>
    <row r="113" spans="2:4" x14ac:dyDescent="0.25">
      <c r="B113" t="s">
        <v>253</v>
      </c>
      <c r="C113">
        <v>1.4</v>
      </c>
      <c r="D113">
        <v>1.4</v>
      </c>
    </row>
    <row r="114" spans="2:4" x14ac:dyDescent="0.25">
      <c r="B114" t="s">
        <v>155</v>
      </c>
      <c r="C114">
        <v>1.4</v>
      </c>
      <c r="D114">
        <v>1.4</v>
      </c>
    </row>
    <row r="115" spans="2:4" x14ac:dyDescent="0.25">
      <c r="B115" t="s">
        <v>254</v>
      </c>
      <c r="C115">
        <v>2.0499999999999998</v>
      </c>
      <c r="D115">
        <v>2.0499999999999998</v>
      </c>
    </row>
    <row r="116" spans="2:4" x14ac:dyDescent="0.25">
      <c r="B116" t="s">
        <v>255</v>
      </c>
      <c r="C116">
        <v>2.0499999999999998</v>
      </c>
      <c r="D116">
        <v>2.0499999999999998</v>
      </c>
    </row>
    <row r="117" spans="2:4" x14ac:dyDescent="0.25">
      <c r="B117" t="s">
        <v>256</v>
      </c>
      <c r="C117">
        <v>1.9</v>
      </c>
      <c r="D117">
        <v>1.9</v>
      </c>
    </row>
    <row r="118" spans="2:4" x14ac:dyDescent="0.25">
      <c r="B118" t="s">
        <v>257</v>
      </c>
      <c r="C118">
        <v>1.9</v>
      </c>
      <c r="D118">
        <v>1.9</v>
      </c>
    </row>
    <row r="119" spans="2:4" x14ac:dyDescent="0.25">
      <c r="B119" t="s">
        <v>258</v>
      </c>
      <c r="C119">
        <v>2.7</v>
      </c>
      <c r="D119">
        <v>2.7</v>
      </c>
    </row>
    <row r="120" spans="2:4" x14ac:dyDescent="0.25">
      <c r="B120" t="s">
        <v>259</v>
      </c>
      <c r="C120">
        <v>2.7</v>
      </c>
      <c r="D120">
        <v>2.7</v>
      </c>
    </row>
    <row r="121" spans="2:4" x14ac:dyDescent="0.25">
      <c r="B121" t="s">
        <v>260</v>
      </c>
      <c r="C121">
        <v>1.65</v>
      </c>
      <c r="D121">
        <v>1.65</v>
      </c>
    </row>
    <row r="122" spans="2:4" x14ac:dyDescent="0.25">
      <c r="B122" t="s">
        <v>261</v>
      </c>
      <c r="C122">
        <v>1.65</v>
      </c>
      <c r="D122">
        <v>1.65</v>
      </c>
    </row>
    <row r="123" spans="2:4" x14ac:dyDescent="0.25">
      <c r="B123" t="s">
        <v>262</v>
      </c>
      <c r="C123">
        <v>2.4500000000000002</v>
      </c>
      <c r="D123">
        <v>2.4500000000000002</v>
      </c>
    </row>
    <row r="124" spans="2:4" x14ac:dyDescent="0.25">
      <c r="B124" t="s">
        <v>263</v>
      </c>
      <c r="C124">
        <v>2.4500000000000002</v>
      </c>
      <c r="D124">
        <v>2.4500000000000002</v>
      </c>
    </row>
    <row r="125" spans="2:4" x14ac:dyDescent="0.25">
      <c r="B125" t="s">
        <v>171</v>
      </c>
      <c r="C125">
        <v>2.2999999999999998</v>
      </c>
      <c r="D125">
        <v>2.2999999999999998</v>
      </c>
    </row>
    <row r="126" spans="2:4" x14ac:dyDescent="0.25">
      <c r="B126" t="s">
        <v>264</v>
      </c>
      <c r="C126">
        <v>2.2999999999999998</v>
      </c>
      <c r="D126">
        <v>2.2999999999999998</v>
      </c>
    </row>
    <row r="127" spans="2:4" x14ac:dyDescent="0.25">
      <c r="B127" t="s">
        <v>265</v>
      </c>
      <c r="C127">
        <v>3</v>
      </c>
      <c r="D127">
        <v>3</v>
      </c>
    </row>
    <row r="128" spans="2:4" x14ac:dyDescent="0.25">
      <c r="B128" t="s">
        <v>267</v>
      </c>
      <c r="C128">
        <v>3</v>
      </c>
      <c r="D128">
        <v>3</v>
      </c>
    </row>
    <row r="129" spans="2:10" x14ac:dyDescent="0.25">
      <c r="B129" t="s">
        <v>268</v>
      </c>
      <c r="C129">
        <v>0.15</v>
      </c>
      <c r="D129">
        <v>0.15</v>
      </c>
    </row>
    <row r="130" spans="2:10" x14ac:dyDescent="0.25">
      <c r="B130" t="s">
        <v>269</v>
      </c>
      <c r="C130">
        <v>0.15</v>
      </c>
      <c r="D130">
        <v>0.15</v>
      </c>
    </row>
    <row r="131" spans="2:10" x14ac:dyDescent="0.25">
      <c r="B131" t="s">
        <v>270</v>
      </c>
      <c r="C131">
        <v>0.15</v>
      </c>
      <c r="D131">
        <v>0.15</v>
      </c>
    </row>
    <row r="132" spans="2:10" x14ac:dyDescent="0.25">
      <c r="B132" t="s">
        <v>271</v>
      </c>
      <c r="C132">
        <v>0.15</v>
      </c>
      <c r="D132">
        <v>0.15</v>
      </c>
    </row>
    <row r="133" spans="2:10" x14ac:dyDescent="0.25">
      <c r="B133" t="s">
        <v>272</v>
      </c>
      <c r="C133">
        <v>0</v>
      </c>
      <c r="D133">
        <v>0</v>
      </c>
    </row>
    <row r="134" spans="2:10" x14ac:dyDescent="0.25">
      <c r="B134" t="s">
        <v>273</v>
      </c>
      <c r="C134">
        <v>0</v>
      </c>
      <c r="D134">
        <v>0</v>
      </c>
    </row>
    <row r="135" spans="2:10" x14ac:dyDescent="0.25">
      <c r="B135">
        <v>696</v>
      </c>
      <c r="C135">
        <v>0</v>
      </c>
      <c r="D135">
        <v>0.1</v>
      </c>
    </row>
    <row r="138" spans="2:10" ht="15.75" thickBot="1" x14ac:dyDescent="0.3">
      <c r="B138" t="s">
        <v>278</v>
      </c>
    </row>
    <row r="139" spans="2:10" ht="15.75" thickTop="1" x14ac:dyDescent="0.25"/>
    <row r="141" spans="2:10" x14ac:dyDescent="0.25">
      <c r="B141" t="s">
        <v>764</v>
      </c>
      <c r="C141" t="s">
        <v>360</v>
      </c>
      <c r="D141" t="s">
        <v>60</v>
      </c>
      <c r="E141" t="s">
        <v>182</v>
      </c>
      <c r="F141" t="s">
        <v>352</v>
      </c>
      <c r="G141" t="s">
        <v>63</v>
      </c>
      <c r="I141" t="s">
        <v>68</v>
      </c>
      <c r="J141" t="s">
        <v>178</v>
      </c>
    </row>
    <row r="142" spans="2:10" x14ac:dyDescent="0.25">
      <c r="B142" t="s">
        <v>278</v>
      </c>
      <c r="C142" t="s">
        <v>359</v>
      </c>
      <c r="D142" t="s">
        <v>379</v>
      </c>
      <c r="E142">
        <v>41487</v>
      </c>
      <c r="F142" t="s">
        <v>364</v>
      </c>
      <c r="G142" t="s">
        <v>371</v>
      </c>
      <c r="I142" t="s">
        <v>73</v>
      </c>
      <c r="J142" t="s">
        <v>30</v>
      </c>
    </row>
    <row r="143" spans="2:10" x14ac:dyDescent="0.25">
      <c r="I143" t="s">
        <v>176</v>
      </c>
      <c r="J143" t="s">
        <v>380</v>
      </c>
    </row>
    <row r="148" spans="2:4" x14ac:dyDescent="0.25">
      <c r="B148" s="11" t="s">
        <v>668</v>
      </c>
      <c r="C148" s="11"/>
      <c r="D148" s="11"/>
    </row>
    <row r="149" spans="2:4" x14ac:dyDescent="0.25">
      <c r="B149" t="s">
        <v>681</v>
      </c>
      <c r="C149" t="s">
        <v>680</v>
      </c>
      <c r="D149" t="s">
        <v>653</v>
      </c>
    </row>
    <row r="150" spans="2:4" x14ac:dyDescent="0.25">
      <c r="B150" t="s">
        <v>280</v>
      </c>
      <c r="C150" s="11" t="s">
        <v>192</v>
      </c>
      <c r="D150" s="11"/>
    </row>
    <row r="151" spans="2:4" x14ac:dyDescent="0.25">
      <c r="B151" t="s">
        <v>229</v>
      </c>
      <c r="C151" s="11">
        <v>0.65</v>
      </c>
      <c r="D151" s="11"/>
    </row>
    <row r="152" spans="2:4" x14ac:dyDescent="0.25">
      <c r="B152" t="s">
        <v>266</v>
      </c>
      <c r="C152" s="11">
        <v>0.65</v>
      </c>
      <c r="D152" s="11"/>
    </row>
    <row r="153" spans="2:4" x14ac:dyDescent="0.25">
      <c r="B153" t="s">
        <v>281</v>
      </c>
      <c r="C153" s="11">
        <v>0.65</v>
      </c>
      <c r="D153" s="11"/>
    </row>
    <row r="154" spans="2:4" x14ac:dyDescent="0.25">
      <c r="B154" t="s">
        <v>282</v>
      </c>
      <c r="C154" s="11">
        <v>0.65</v>
      </c>
      <c r="D154" s="11"/>
    </row>
    <row r="155" spans="2:4" x14ac:dyDescent="0.25">
      <c r="B155" t="s">
        <v>283</v>
      </c>
      <c r="C155" s="11">
        <v>0.65</v>
      </c>
      <c r="D155" s="11"/>
    </row>
    <row r="156" spans="2:4" x14ac:dyDescent="0.25">
      <c r="B156" t="s">
        <v>284</v>
      </c>
      <c r="C156" s="11">
        <v>0.65</v>
      </c>
      <c r="D156" s="11"/>
    </row>
    <row r="157" spans="2:4" x14ac:dyDescent="0.25">
      <c r="B157" t="s">
        <v>285</v>
      </c>
      <c r="C157" s="11">
        <v>0.65</v>
      </c>
      <c r="D157" s="11"/>
    </row>
    <row r="158" spans="2:4" x14ac:dyDescent="0.25">
      <c r="B158" t="s">
        <v>286</v>
      </c>
      <c r="C158" s="11">
        <v>0.65</v>
      </c>
      <c r="D158" s="11"/>
    </row>
    <row r="159" spans="2:4" x14ac:dyDescent="0.25">
      <c r="B159" t="s">
        <v>287</v>
      </c>
      <c r="C159" s="11">
        <v>0.65</v>
      </c>
      <c r="D159" s="11"/>
    </row>
    <row r="160" spans="2:4" x14ac:dyDescent="0.25">
      <c r="B160" t="s">
        <v>288</v>
      </c>
      <c r="C160" s="11">
        <v>0.4</v>
      </c>
      <c r="D160" s="11"/>
    </row>
    <row r="161" spans="2:4" x14ac:dyDescent="0.25">
      <c r="B161" t="s">
        <v>289</v>
      </c>
      <c r="C161" s="11">
        <v>0.4</v>
      </c>
      <c r="D161" s="11"/>
    </row>
    <row r="162" spans="2:4" x14ac:dyDescent="0.25">
      <c r="B162" t="s">
        <v>290</v>
      </c>
      <c r="C162" s="11">
        <v>0.4</v>
      </c>
      <c r="D162" s="11"/>
    </row>
    <row r="163" spans="2:4" x14ac:dyDescent="0.25">
      <c r="B163" t="s">
        <v>291</v>
      </c>
      <c r="C163" s="11">
        <v>0.4</v>
      </c>
      <c r="D163" s="11"/>
    </row>
    <row r="164" spans="2:4" x14ac:dyDescent="0.25">
      <c r="B164" t="s">
        <v>292</v>
      </c>
      <c r="C164" s="11">
        <v>0.4</v>
      </c>
      <c r="D164" s="11"/>
    </row>
    <row r="165" spans="2:4" x14ac:dyDescent="0.25">
      <c r="B165" t="s">
        <v>293</v>
      </c>
      <c r="C165" s="11">
        <v>0.4</v>
      </c>
      <c r="D165" s="11"/>
    </row>
    <row r="166" spans="2:4" x14ac:dyDescent="0.25">
      <c r="B166" t="s">
        <v>294</v>
      </c>
      <c r="C166" s="11">
        <v>0.65</v>
      </c>
      <c r="D166" s="11"/>
    </row>
    <row r="167" spans="2:4" x14ac:dyDescent="0.25">
      <c r="B167" t="s">
        <v>295</v>
      </c>
      <c r="C167" s="11">
        <v>0.65</v>
      </c>
      <c r="D167" s="11"/>
    </row>
    <row r="168" spans="2:4" x14ac:dyDescent="0.25">
      <c r="B168" t="s">
        <v>296</v>
      </c>
      <c r="C168" s="11">
        <v>0.65</v>
      </c>
      <c r="D168" s="11"/>
    </row>
    <row r="169" spans="2:4" x14ac:dyDescent="0.25">
      <c r="B169" t="s">
        <v>297</v>
      </c>
      <c r="C169" s="11">
        <v>0.65</v>
      </c>
      <c r="D169" s="11"/>
    </row>
    <row r="170" spans="2:4" x14ac:dyDescent="0.25">
      <c r="B170" t="s">
        <v>298</v>
      </c>
      <c r="C170" s="11">
        <v>0.65</v>
      </c>
      <c r="D170" s="11"/>
    </row>
    <row r="171" spans="2:4" x14ac:dyDescent="0.25">
      <c r="B171" t="s">
        <v>299</v>
      </c>
      <c r="C171" s="11">
        <v>0.25</v>
      </c>
      <c r="D171" s="11"/>
    </row>
    <row r="172" spans="2:4" x14ac:dyDescent="0.25">
      <c r="B172" t="s">
        <v>300</v>
      </c>
      <c r="C172" s="11">
        <v>0.25</v>
      </c>
      <c r="D172" s="11"/>
    </row>
    <row r="173" spans="2:4" x14ac:dyDescent="0.25">
      <c r="B173" t="s">
        <v>301</v>
      </c>
      <c r="C173" s="11">
        <v>0.25</v>
      </c>
      <c r="D173" s="11"/>
    </row>
    <row r="174" spans="2:4" x14ac:dyDescent="0.25">
      <c r="B174" t="s">
        <v>302</v>
      </c>
      <c r="C174" s="11">
        <v>0.25</v>
      </c>
      <c r="D174" s="11"/>
    </row>
    <row r="175" spans="2:4" x14ac:dyDescent="0.25">
      <c r="B175" t="s">
        <v>303</v>
      </c>
      <c r="C175" s="11">
        <v>0.25</v>
      </c>
      <c r="D175" s="11"/>
    </row>
    <row r="176" spans="2:4" x14ac:dyDescent="0.25">
      <c r="B176" t="s">
        <v>304</v>
      </c>
      <c r="C176" s="11">
        <v>-0.5</v>
      </c>
      <c r="D176" s="11"/>
    </row>
    <row r="177" spans="2:4" x14ac:dyDescent="0.25">
      <c r="B177" t="s">
        <v>305</v>
      </c>
      <c r="C177" s="11">
        <v>-0.5</v>
      </c>
      <c r="D177" s="11"/>
    </row>
    <row r="178" spans="2:4" x14ac:dyDescent="0.25">
      <c r="B178" t="s">
        <v>100</v>
      </c>
      <c r="C178" s="11">
        <v>-0.5</v>
      </c>
      <c r="D178" s="11"/>
    </row>
    <row r="179" spans="2:4" x14ac:dyDescent="0.25">
      <c r="B179" t="s">
        <v>138</v>
      </c>
      <c r="C179" s="11">
        <v>-0.2</v>
      </c>
      <c r="D179" s="11"/>
    </row>
    <row r="180" spans="2:4" x14ac:dyDescent="0.25">
      <c r="B180" t="s">
        <v>83</v>
      </c>
      <c r="C180" s="11">
        <v>-0.2</v>
      </c>
      <c r="D180" s="11"/>
    </row>
    <row r="181" spans="2:4" x14ac:dyDescent="0.25">
      <c r="B181" t="s">
        <v>306</v>
      </c>
      <c r="C181" s="11">
        <v>-0.2</v>
      </c>
      <c r="D181" s="11"/>
    </row>
    <row r="182" spans="2:4" x14ac:dyDescent="0.25">
      <c r="B182" t="s">
        <v>307</v>
      </c>
      <c r="C182" s="11">
        <v>-0.2</v>
      </c>
      <c r="D182" s="11"/>
    </row>
    <row r="183" spans="2:4" x14ac:dyDescent="0.25">
      <c r="B183" t="s">
        <v>308</v>
      </c>
      <c r="C183" s="11">
        <v>-0.2</v>
      </c>
      <c r="D183" s="11"/>
    </row>
    <row r="184" spans="2:4" x14ac:dyDescent="0.25">
      <c r="B184" t="s">
        <v>126</v>
      </c>
      <c r="C184" s="11">
        <v>-0.05</v>
      </c>
      <c r="D184" s="11"/>
    </row>
    <row r="185" spans="2:4" x14ac:dyDescent="0.25">
      <c r="B185" t="s">
        <v>122</v>
      </c>
      <c r="C185" s="11">
        <v>-0.05</v>
      </c>
      <c r="D185" s="11"/>
    </row>
    <row r="186" spans="2:4" x14ac:dyDescent="0.25">
      <c r="B186" t="s">
        <v>309</v>
      </c>
      <c r="C186" s="11">
        <v>-0.05</v>
      </c>
      <c r="D186" s="11"/>
    </row>
    <row r="187" spans="2:4" x14ac:dyDescent="0.25">
      <c r="B187" t="s">
        <v>119</v>
      </c>
      <c r="C187" s="11">
        <v>-0.05</v>
      </c>
      <c r="D187" s="11"/>
    </row>
    <row r="188" spans="2:4" x14ac:dyDescent="0.25">
      <c r="B188" t="s">
        <v>121</v>
      </c>
      <c r="C188" s="11">
        <v>-0.05</v>
      </c>
      <c r="D188" s="11"/>
    </row>
    <row r="189" spans="2:4" x14ac:dyDescent="0.25">
      <c r="B189" t="s">
        <v>129</v>
      </c>
      <c r="C189" s="11">
        <v>-0.05</v>
      </c>
      <c r="D189" s="11"/>
    </row>
    <row r="190" spans="2:4" x14ac:dyDescent="0.25">
      <c r="B190" t="s">
        <v>103</v>
      </c>
      <c r="C190" s="11">
        <v>0</v>
      </c>
      <c r="D190" s="11"/>
    </row>
    <row r="191" spans="2:4" x14ac:dyDescent="0.25">
      <c r="B191" t="s">
        <v>107</v>
      </c>
      <c r="C191" s="11">
        <v>1</v>
      </c>
      <c r="D191" s="11"/>
    </row>
    <row r="195" spans="2:10" ht="15.75" thickBot="1" x14ac:dyDescent="0.3">
      <c r="B195" t="s">
        <v>430</v>
      </c>
    </row>
    <row r="196" spans="2:10" ht="15.75" thickTop="1" x14ac:dyDescent="0.25"/>
    <row r="198" spans="2:10" x14ac:dyDescent="0.25">
      <c r="B198" t="s">
        <v>764</v>
      </c>
      <c r="C198" t="s">
        <v>360</v>
      </c>
      <c r="D198" t="s">
        <v>60</v>
      </c>
      <c r="E198" t="s">
        <v>399</v>
      </c>
      <c r="F198" t="s">
        <v>181</v>
      </c>
      <c r="G198" t="s">
        <v>63</v>
      </c>
      <c r="I198" t="s">
        <v>68</v>
      </c>
      <c r="J198" t="s">
        <v>178</v>
      </c>
    </row>
    <row r="199" spans="2:10" x14ac:dyDescent="0.25">
      <c r="B199" t="s">
        <v>418</v>
      </c>
      <c r="C199" t="s">
        <v>419</v>
      </c>
      <c r="D199" t="s">
        <v>419</v>
      </c>
      <c r="E199">
        <v>41487</v>
      </c>
      <c r="F199" t="s">
        <v>378</v>
      </c>
      <c r="G199" t="s">
        <v>371</v>
      </c>
      <c r="I199" t="s">
        <v>73</v>
      </c>
      <c r="J199" t="s">
        <v>30</v>
      </c>
    </row>
    <row r="200" spans="2:10" x14ac:dyDescent="0.25">
      <c r="B200" t="s">
        <v>427</v>
      </c>
      <c r="C200" t="s">
        <v>428</v>
      </c>
      <c r="D200" t="s">
        <v>429</v>
      </c>
      <c r="E200">
        <v>41487</v>
      </c>
      <c r="F200" t="s">
        <v>364</v>
      </c>
      <c r="G200" t="s">
        <v>371</v>
      </c>
      <c r="I200" t="s">
        <v>176</v>
      </c>
      <c r="J200" t="s">
        <v>420</v>
      </c>
    </row>
    <row r="207" spans="2:10" x14ac:dyDescent="0.25">
      <c r="B207" s="11" t="s">
        <v>776</v>
      </c>
      <c r="C207" s="11"/>
      <c r="D207" s="11"/>
    </row>
    <row r="208" spans="2:10" x14ac:dyDescent="0.25">
      <c r="B208" t="s">
        <v>681</v>
      </c>
      <c r="C208" t="s">
        <v>680</v>
      </c>
      <c r="D208" t="s">
        <v>653</v>
      </c>
    </row>
    <row r="209" spans="2:4" x14ac:dyDescent="0.25">
      <c r="B209" t="s">
        <v>426</v>
      </c>
      <c r="C209" t="s">
        <v>594</v>
      </c>
      <c r="D209" t="s">
        <v>596</v>
      </c>
    </row>
    <row r="210" spans="2:4" x14ac:dyDescent="0.25">
      <c r="B210">
        <v>1</v>
      </c>
      <c r="C210">
        <v>1</v>
      </c>
      <c r="D210">
        <v>1</v>
      </c>
    </row>
    <row r="211" spans="2:4" x14ac:dyDescent="0.25">
      <c r="B211">
        <v>2</v>
      </c>
      <c r="C211">
        <v>1</v>
      </c>
      <c r="D211">
        <v>1</v>
      </c>
    </row>
    <row r="212" spans="2:4" x14ac:dyDescent="0.25">
      <c r="B212">
        <v>3</v>
      </c>
      <c r="C212">
        <v>1</v>
      </c>
      <c r="D212">
        <v>1</v>
      </c>
    </row>
    <row r="213" spans="2:4" x14ac:dyDescent="0.25">
      <c r="B213">
        <v>4</v>
      </c>
      <c r="C213">
        <v>0.95</v>
      </c>
      <c r="D213">
        <v>0.85</v>
      </c>
    </row>
    <row r="214" spans="2:4" x14ac:dyDescent="0.25">
      <c r="B214">
        <v>5</v>
      </c>
      <c r="C214">
        <v>0.9</v>
      </c>
      <c r="D214">
        <v>0.8</v>
      </c>
    </row>
    <row r="215" spans="2:4" x14ac:dyDescent="0.25">
      <c r="B215">
        <v>6</v>
      </c>
      <c r="C215">
        <v>0.8</v>
      </c>
      <c r="D215">
        <v>0.7</v>
      </c>
    </row>
    <row r="216" spans="2:4" x14ac:dyDescent="0.25">
      <c r="B216">
        <v>7</v>
      </c>
      <c r="C216">
        <v>0.8</v>
      </c>
      <c r="D216">
        <v>0.7</v>
      </c>
    </row>
    <row r="217" spans="2:4" x14ac:dyDescent="0.25">
      <c r="B217">
        <v>8</v>
      </c>
      <c r="C217">
        <v>0.75</v>
      </c>
      <c r="D217">
        <v>0.65</v>
      </c>
    </row>
    <row r="218" spans="2:4" x14ac:dyDescent="0.25">
      <c r="B218">
        <v>9</v>
      </c>
      <c r="C218">
        <v>0.7</v>
      </c>
      <c r="D218">
        <v>0.6</v>
      </c>
    </row>
    <row r="219" spans="2:4" x14ac:dyDescent="0.25">
      <c r="B219">
        <v>10</v>
      </c>
      <c r="C219">
        <v>0.7</v>
      </c>
      <c r="D219">
        <v>0.6</v>
      </c>
    </row>
    <row r="220" spans="2:4" x14ac:dyDescent="0.25">
      <c r="B220">
        <v>11</v>
      </c>
      <c r="C220">
        <v>0.7</v>
      </c>
      <c r="D220">
        <v>0.6</v>
      </c>
    </row>
    <row r="221" spans="2:4" x14ac:dyDescent="0.25">
      <c r="B221" t="s">
        <v>424</v>
      </c>
      <c r="C221">
        <v>0.6</v>
      </c>
      <c r="D221">
        <v>0.5</v>
      </c>
    </row>
  </sheetData>
  <mergeCells count="46">
    <mergeCell ref="B57:D57"/>
    <mergeCell ref="C186:D186"/>
    <mergeCell ref="C187:D187"/>
    <mergeCell ref="C175:D175"/>
    <mergeCell ref="C164:D164"/>
    <mergeCell ref="C165:D165"/>
    <mergeCell ref="C166:D166"/>
    <mergeCell ref="C167:D167"/>
    <mergeCell ref="C168:D168"/>
    <mergeCell ref="C169:D169"/>
    <mergeCell ref="C158:D158"/>
    <mergeCell ref="C159:D159"/>
    <mergeCell ref="C160:D160"/>
    <mergeCell ref="C161:D161"/>
    <mergeCell ref="C162:D162"/>
    <mergeCell ref="C163:D163"/>
    <mergeCell ref="B25:E25"/>
    <mergeCell ref="C182:D182"/>
    <mergeCell ref="C183:D183"/>
    <mergeCell ref="C184:D184"/>
    <mergeCell ref="C185:D185"/>
    <mergeCell ref="C176:D176"/>
    <mergeCell ref="C177:D177"/>
    <mergeCell ref="C178:D178"/>
    <mergeCell ref="C179:D179"/>
    <mergeCell ref="C180:D180"/>
    <mergeCell ref="C181:D181"/>
    <mergeCell ref="C170:D170"/>
    <mergeCell ref="C171:D171"/>
    <mergeCell ref="C172:D172"/>
    <mergeCell ref="C173:D173"/>
    <mergeCell ref="C174:D174"/>
    <mergeCell ref="B207:D207"/>
    <mergeCell ref="C188:D188"/>
    <mergeCell ref="C189:D189"/>
    <mergeCell ref="C190:D190"/>
    <mergeCell ref="C191:D191"/>
    <mergeCell ref="C154:D154"/>
    <mergeCell ref="C155:D155"/>
    <mergeCell ref="C156:D156"/>
    <mergeCell ref="C157:D157"/>
    <mergeCell ref="B148:D148"/>
    <mergeCell ref="C150:D150"/>
    <mergeCell ref="C151:D151"/>
    <mergeCell ref="C152:D152"/>
    <mergeCell ref="C153:D153"/>
  </mergeCells>
  <phoneticPr fontId="0" type="noConversion"/>
  <hyperlinks>
    <hyperlink ref="B6" location="'OK Non Zone'!A47" display="Primary Rating Factor: Liability, Physical Damage"/>
    <hyperlink ref="B7" location="'OK Non Zone'!B139" display="Secondary Class Factor"/>
    <hyperlink ref="B8" location="'OK Non Zone'!A196" display="Age Factor Comprehensive and Collision"/>
    <hyperlink ref="B5" location="'OK Non Zone'!A14" display="Liability, Comprehensive, Collission Base Rate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6"/>
  <sheetViews>
    <sheetView zoomScale="85" zoomScaleNormal="85" workbookViewId="0">
      <selection activeCell="B26" sqref="B26:K26"/>
    </sheetView>
  </sheetViews>
  <sheetFormatPr defaultRowHeight="15" x14ac:dyDescent="0.25"/>
  <cols>
    <col min="2" max="2" width="29.85546875" customWidth="1" collapsed="1"/>
    <col min="3" max="3" width="23.85546875" customWidth="1" collapsed="1"/>
    <col min="4" max="4" width="22.7109375" customWidth="1" collapsed="1"/>
    <col min="5" max="5" width="13.85546875" customWidth="1" collapsed="1"/>
    <col min="6" max="6" width="12" bestFit="1" customWidth="1" collapsed="1"/>
    <col min="7" max="7" width="19.85546875" customWidth="1" collapsed="1"/>
    <col min="9" max="9" width="14.42578125" customWidth="1" collapsed="1"/>
    <col min="10" max="10" width="21.28515625" customWidth="1" collapsed="1"/>
    <col min="11" max="11" width="12.5703125" customWidth="1" collapsed="1"/>
  </cols>
  <sheetData>
    <row r="2" spans="2:2" x14ac:dyDescent="0.25">
      <c r="B2" t="s">
        <v>542</v>
      </c>
    </row>
    <row r="3" spans="2:2" x14ac:dyDescent="0.25">
      <c r="B3" t="s">
        <v>543</v>
      </c>
    </row>
    <row r="5" spans="2:2" x14ac:dyDescent="0.25">
      <c r="B5" t="s">
        <v>507</v>
      </c>
    </row>
    <row r="6" spans="2:2" x14ac:dyDescent="0.25">
      <c r="B6" t="s">
        <v>276</v>
      </c>
    </row>
    <row r="7" spans="2:2" x14ac:dyDescent="0.25">
      <c r="B7" t="s">
        <v>512</v>
      </c>
    </row>
    <row r="14" spans="2:2" ht="15.75" thickBot="1" x14ac:dyDescent="0.3">
      <c r="B14" t="s">
        <v>507</v>
      </c>
    </row>
    <row r="15" spans="2:2" ht="15.75" thickTop="1" x14ac:dyDescent="0.25"/>
    <row r="17" spans="2:11" x14ac:dyDescent="0.25">
      <c r="B17" t="s">
        <v>764</v>
      </c>
      <c r="C17" t="s">
        <v>360</v>
      </c>
      <c r="D17" t="s">
        <v>60</v>
      </c>
      <c r="E17" t="s">
        <v>182</v>
      </c>
      <c r="F17" t="s">
        <v>185</v>
      </c>
      <c r="G17" t="s">
        <v>63</v>
      </c>
      <c r="I17" t="s">
        <v>68</v>
      </c>
      <c r="J17" t="s">
        <v>757</v>
      </c>
      <c r="K17" t="s">
        <v>69</v>
      </c>
    </row>
    <row r="18" spans="2:11" x14ac:dyDescent="0.25">
      <c r="B18" t="s">
        <v>445</v>
      </c>
      <c r="C18" t="s">
        <v>501</v>
      </c>
      <c r="D18" t="s">
        <v>446</v>
      </c>
      <c r="E18">
        <v>41487</v>
      </c>
      <c r="F18" t="s">
        <v>364</v>
      </c>
      <c r="G18" t="s">
        <v>500</v>
      </c>
      <c r="I18" t="s">
        <v>73</v>
      </c>
      <c r="J18" t="s">
        <v>74</v>
      </c>
      <c r="K18" t="s">
        <v>74</v>
      </c>
    </row>
    <row r="19" spans="2:11" x14ac:dyDescent="0.25">
      <c r="B19" t="s">
        <v>447</v>
      </c>
      <c r="C19" t="s">
        <v>502</v>
      </c>
      <c r="D19" t="s">
        <v>448</v>
      </c>
      <c r="E19">
        <v>41487</v>
      </c>
      <c r="F19" t="s">
        <v>364</v>
      </c>
      <c r="G19" t="s">
        <v>371</v>
      </c>
      <c r="I19" t="s">
        <v>78</v>
      </c>
      <c r="J19" t="s">
        <v>451</v>
      </c>
      <c r="K19" t="s">
        <v>452</v>
      </c>
    </row>
    <row r="20" spans="2:11" x14ac:dyDescent="0.25">
      <c r="B20" t="s">
        <v>449</v>
      </c>
      <c r="C20" t="s">
        <v>502</v>
      </c>
      <c r="D20" t="s">
        <v>450</v>
      </c>
      <c r="E20">
        <v>41487</v>
      </c>
      <c r="F20" t="s">
        <v>364</v>
      </c>
      <c r="G20" t="s">
        <v>72</v>
      </c>
    </row>
    <row r="26" spans="2:11" x14ac:dyDescent="0.25">
      <c r="B26" s="11" t="s">
        <v>1237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2:11" ht="13.5" customHeight="1" x14ac:dyDescent="0.25">
      <c r="B27" t="s">
        <v>681</v>
      </c>
      <c r="C27" t="s">
        <v>680</v>
      </c>
      <c r="D27" t="s">
        <v>653</v>
      </c>
    </row>
    <row r="28" spans="2:11" x14ac:dyDescent="0.25">
      <c r="B28" s="11" t="s">
        <v>779</v>
      </c>
      <c r="C28" s="11" t="s">
        <v>453</v>
      </c>
      <c r="D28" s="11"/>
      <c r="E28" s="11" t="s">
        <v>489</v>
      </c>
      <c r="F28" s="11" t="s">
        <v>489</v>
      </c>
      <c r="G28" s="11"/>
      <c r="H28" s="11" t="s">
        <v>493</v>
      </c>
      <c r="I28" s="11" t="s">
        <v>493</v>
      </c>
      <c r="J28" s="11"/>
      <c r="K28" s="11"/>
    </row>
    <row r="29" spans="2:11" x14ac:dyDescent="0.25">
      <c r="B29" s="11"/>
      <c r="C29" t="s">
        <v>594</v>
      </c>
      <c r="D29" t="s">
        <v>596</v>
      </c>
      <c r="E29" t="s">
        <v>644</v>
      </c>
      <c r="F29" t="s">
        <v>594</v>
      </c>
      <c r="G29" t="s">
        <v>596</v>
      </c>
      <c r="H29" t="s">
        <v>644</v>
      </c>
      <c r="I29" t="s">
        <v>594</v>
      </c>
      <c r="J29" t="s">
        <v>596</v>
      </c>
      <c r="K29" t="s">
        <v>644</v>
      </c>
    </row>
    <row r="30" spans="2:11" x14ac:dyDescent="0.25">
      <c r="B30" t="s">
        <v>454</v>
      </c>
      <c r="C30">
        <v>186</v>
      </c>
      <c r="D30">
        <v>399</v>
      </c>
      <c r="E30">
        <v>186</v>
      </c>
      <c r="F30">
        <v>186</v>
      </c>
      <c r="G30">
        <v>399</v>
      </c>
      <c r="H30">
        <v>186</v>
      </c>
      <c r="I30">
        <v>186</v>
      </c>
      <c r="J30">
        <v>399</v>
      </c>
      <c r="K30">
        <v>186</v>
      </c>
    </row>
    <row r="31" spans="2:11" x14ac:dyDescent="0.25">
      <c r="B31" t="s">
        <v>455</v>
      </c>
      <c r="C31">
        <v>155</v>
      </c>
      <c r="D31">
        <v>529</v>
      </c>
      <c r="E31">
        <v>155</v>
      </c>
      <c r="F31">
        <v>155</v>
      </c>
      <c r="G31">
        <v>529</v>
      </c>
      <c r="H31">
        <v>155</v>
      </c>
      <c r="I31">
        <v>155</v>
      </c>
      <c r="J31">
        <v>529</v>
      </c>
      <c r="K31">
        <v>155</v>
      </c>
    </row>
    <row r="32" spans="2:11" x14ac:dyDescent="0.25">
      <c r="B32" t="s">
        <v>456</v>
      </c>
      <c r="C32">
        <v>163</v>
      </c>
      <c r="D32">
        <v>316</v>
      </c>
      <c r="E32">
        <v>163</v>
      </c>
      <c r="F32">
        <v>163</v>
      </c>
      <c r="G32">
        <v>316</v>
      </c>
      <c r="H32">
        <v>163</v>
      </c>
      <c r="I32">
        <v>163</v>
      </c>
      <c r="J32">
        <v>316</v>
      </c>
      <c r="K32">
        <v>163</v>
      </c>
    </row>
    <row r="33" spans="2:11" x14ac:dyDescent="0.25">
      <c r="B33" t="s">
        <v>457</v>
      </c>
      <c r="C33">
        <v>155</v>
      </c>
      <c r="D33">
        <v>529</v>
      </c>
      <c r="E33">
        <v>155</v>
      </c>
      <c r="F33">
        <v>155</v>
      </c>
      <c r="G33">
        <v>529</v>
      </c>
      <c r="H33">
        <v>155</v>
      </c>
      <c r="I33">
        <v>155</v>
      </c>
      <c r="J33">
        <v>529</v>
      </c>
      <c r="K33">
        <v>155</v>
      </c>
    </row>
    <row r="34" spans="2:11" x14ac:dyDescent="0.25">
      <c r="B34" t="s">
        <v>458</v>
      </c>
      <c r="C34">
        <v>186</v>
      </c>
      <c r="D34">
        <v>399</v>
      </c>
      <c r="E34">
        <v>186</v>
      </c>
      <c r="F34">
        <v>186</v>
      </c>
      <c r="G34">
        <v>399</v>
      </c>
      <c r="H34">
        <v>186</v>
      </c>
      <c r="I34">
        <v>186</v>
      </c>
      <c r="J34">
        <v>399</v>
      </c>
      <c r="K34">
        <v>186</v>
      </c>
    </row>
    <row r="35" spans="2:11" x14ac:dyDescent="0.25">
      <c r="B35" t="s">
        <v>459</v>
      </c>
      <c r="C35">
        <v>165</v>
      </c>
      <c r="D35">
        <v>390</v>
      </c>
      <c r="E35">
        <v>165</v>
      </c>
      <c r="F35">
        <v>165</v>
      </c>
      <c r="G35">
        <v>390</v>
      </c>
      <c r="H35">
        <v>165</v>
      </c>
      <c r="I35">
        <v>165</v>
      </c>
      <c r="J35">
        <v>390</v>
      </c>
      <c r="K35">
        <v>165</v>
      </c>
    </row>
    <row r="36" spans="2:11" x14ac:dyDescent="0.25">
      <c r="B36" t="s">
        <v>460</v>
      </c>
      <c r="C36">
        <v>165</v>
      </c>
      <c r="D36">
        <v>390</v>
      </c>
      <c r="E36">
        <v>165</v>
      </c>
      <c r="F36">
        <v>165</v>
      </c>
      <c r="G36">
        <v>390</v>
      </c>
      <c r="H36">
        <v>165</v>
      </c>
      <c r="I36">
        <v>165</v>
      </c>
      <c r="J36">
        <v>390</v>
      </c>
      <c r="K36">
        <v>165</v>
      </c>
    </row>
    <row r="37" spans="2:11" x14ac:dyDescent="0.25">
      <c r="B37" t="s">
        <v>461</v>
      </c>
      <c r="C37">
        <v>165</v>
      </c>
      <c r="D37">
        <v>390</v>
      </c>
      <c r="E37">
        <v>165</v>
      </c>
      <c r="F37">
        <v>165</v>
      </c>
      <c r="G37">
        <v>390</v>
      </c>
      <c r="H37">
        <v>165</v>
      </c>
      <c r="I37">
        <v>165</v>
      </c>
      <c r="J37">
        <v>390</v>
      </c>
      <c r="K37">
        <v>165</v>
      </c>
    </row>
    <row r="38" spans="2:11" x14ac:dyDescent="0.25">
      <c r="B38" t="s">
        <v>462</v>
      </c>
      <c r="C38">
        <v>173</v>
      </c>
      <c r="D38">
        <v>320</v>
      </c>
      <c r="E38">
        <v>173</v>
      </c>
      <c r="F38">
        <v>173</v>
      </c>
      <c r="G38">
        <v>320</v>
      </c>
      <c r="H38">
        <v>173</v>
      </c>
      <c r="I38">
        <v>173</v>
      </c>
      <c r="J38">
        <v>320</v>
      </c>
      <c r="K38">
        <v>173</v>
      </c>
    </row>
    <row r="39" spans="2:11" x14ac:dyDescent="0.25">
      <c r="B39" t="s">
        <v>463</v>
      </c>
      <c r="C39">
        <v>188</v>
      </c>
      <c r="D39">
        <v>354</v>
      </c>
      <c r="E39">
        <v>188</v>
      </c>
      <c r="F39">
        <v>188</v>
      </c>
      <c r="G39">
        <v>354</v>
      </c>
      <c r="H39">
        <v>188</v>
      </c>
      <c r="I39">
        <v>188</v>
      </c>
      <c r="J39">
        <v>354</v>
      </c>
      <c r="K39">
        <v>188</v>
      </c>
    </row>
    <row r="40" spans="2:11" x14ac:dyDescent="0.25">
      <c r="B40" t="s">
        <v>464</v>
      </c>
      <c r="C40">
        <v>165</v>
      </c>
      <c r="D40">
        <v>390</v>
      </c>
      <c r="E40">
        <v>165</v>
      </c>
      <c r="F40">
        <v>165</v>
      </c>
      <c r="G40">
        <v>390</v>
      </c>
      <c r="H40">
        <v>165</v>
      </c>
      <c r="I40">
        <v>165</v>
      </c>
      <c r="J40">
        <v>390</v>
      </c>
      <c r="K40">
        <v>165</v>
      </c>
    </row>
    <row r="41" spans="2:11" x14ac:dyDescent="0.25">
      <c r="B41" t="s">
        <v>465</v>
      </c>
      <c r="C41">
        <v>163</v>
      </c>
      <c r="D41">
        <v>316</v>
      </c>
      <c r="E41">
        <v>163</v>
      </c>
      <c r="F41">
        <v>163</v>
      </c>
      <c r="G41">
        <v>316</v>
      </c>
      <c r="H41">
        <v>163</v>
      </c>
      <c r="I41">
        <v>163</v>
      </c>
      <c r="J41">
        <v>316</v>
      </c>
      <c r="K41">
        <v>163</v>
      </c>
    </row>
    <row r="42" spans="2:11" x14ac:dyDescent="0.25">
      <c r="B42" t="s">
        <v>466</v>
      </c>
      <c r="C42">
        <v>173</v>
      </c>
      <c r="D42">
        <v>320</v>
      </c>
      <c r="E42">
        <v>173</v>
      </c>
      <c r="F42">
        <v>173</v>
      </c>
      <c r="G42">
        <v>320</v>
      </c>
      <c r="H42">
        <v>173</v>
      </c>
      <c r="I42">
        <v>173</v>
      </c>
      <c r="J42">
        <v>320</v>
      </c>
      <c r="K42">
        <v>173</v>
      </c>
    </row>
    <row r="43" spans="2:11" x14ac:dyDescent="0.25">
      <c r="B43" t="s">
        <v>467</v>
      </c>
      <c r="C43">
        <v>165</v>
      </c>
      <c r="D43">
        <v>390</v>
      </c>
      <c r="E43">
        <v>165</v>
      </c>
      <c r="F43">
        <v>165</v>
      </c>
      <c r="G43">
        <v>390</v>
      </c>
      <c r="H43">
        <v>165</v>
      </c>
      <c r="I43">
        <v>165</v>
      </c>
      <c r="J43">
        <v>390</v>
      </c>
      <c r="K43">
        <v>165</v>
      </c>
    </row>
    <row r="44" spans="2:11" x14ac:dyDescent="0.25">
      <c r="B44" t="s">
        <v>468</v>
      </c>
      <c r="C44">
        <v>186</v>
      </c>
      <c r="D44">
        <v>399</v>
      </c>
      <c r="E44">
        <v>186</v>
      </c>
      <c r="F44">
        <v>186</v>
      </c>
      <c r="G44">
        <v>399</v>
      </c>
      <c r="H44">
        <v>186</v>
      </c>
      <c r="I44">
        <v>186</v>
      </c>
      <c r="J44">
        <v>399</v>
      </c>
      <c r="K44">
        <v>186</v>
      </c>
    </row>
    <row r="45" spans="2:11" x14ac:dyDescent="0.25">
      <c r="B45" t="s">
        <v>469</v>
      </c>
      <c r="C45">
        <v>160</v>
      </c>
      <c r="D45">
        <v>313</v>
      </c>
      <c r="E45">
        <v>160</v>
      </c>
      <c r="F45">
        <v>160</v>
      </c>
      <c r="G45">
        <v>313</v>
      </c>
      <c r="H45">
        <v>160</v>
      </c>
      <c r="I45">
        <v>160</v>
      </c>
      <c r="J45">
        <v>313</v>
      </c>
      <c r="K45">
        <v>160</v>
      </c>
    </row>
    <row r="46" spans="2:11" x14ac:dyDescent="0.25">
      <c r="B46" t="s">
        <v>470</v>
      </c>
      <c r="C46">
        <v>173</v>
      </c>
      <c r="D46">
        <v>320</v>
      </c>
      <c r="E46">
        <v>173</v>
      </c>
      <c r="F46">
        <v>173</v>
      </c>
      <c r="G46">
        <v>320</v>
      </c>
      <c r="H46">
        <v>173</v>
      </c>
      <c r="I46">
        <v>173</v>
      </c>
      <c r="J46">
        <v>320</v>
      </c>
      <c r="K46">
        <v>173</v>
      </c>
    </row>
    <row r="47" spans="2:11" x14ac:dyDescent="0.25">
      <c r="B47" t="s">
        <v>471</v>
      </c>
      <c r="C47">
        <v>240</v>
      </c>
      <c r="D47">
        <v>395</v>
      </c>
      <c r="E47">
        <v>240</v>
      </c>
      <c r="F47">
        <v>240</v>
      </c>
      <c r="G47">
        <v>395</v>
      </c>
      <c r="H47">
        <v>240</v>
      </c>
      <c r="I47">
        <v>240</v>
      </c>
      <c r="J47">
        <v>395</v>
      </c>
      <c r="K47">
        <v>240</v>
      </c>
    </row>
    <row r="48" spans="2:11" x14ac:dyDescent="0.25">
      <c r="B48" t="s">
        <v>472</v>
      </c>
      <c r="C48">
        <v>176</v>
      </c>
      <c r="D48">
        <v>275</v>
      </c>
      <c r="E48">
        <v>176</v>
      </c>
      <c r="F48">
        <v>176</v>
      </c>
      <c r="G48">
        <v>275</v>
      </c>
      <c r="H48">
        <v>176</v>
      </c>
      <c r="I48">
        <v>176</v>
      </c>
      <c r="J48">
        <v>275</v>
      </c>
      <c r="K48">
        <v>176</v>
      </c>
    </row>
    <row r="49" spans="2:11" x14ac:dyDescent="0.25">
      <c r="B49" t="s">
        <v>473</v>
      </c>
      <c r="C49">
        <v>176</v>
      </c>
      <c r="D49">
        <v>275</v>
      </c>
      <c r="E49">
        <v>176</v>
      </c>
      <c r="F49">
        <v>176</v>
      </c>
      <c r="G49">
        <v>275</v>
      </c>
      <c r="H49">
        <v>176</v>
      </c>
      <c r="I49">
        <v>176</v>
      </c>
      <c r="J49">
        <v>275</v>
      </c>
      <c r="K49">
        <v>176</v>
      </c>
    </row>
    <row r="50" spans="2:11" x14ac:dyDescent="0.25">
      <c r="B50" t="s">
        <v>474</v>
      </c>
      <c r="C50">
        <v>186</v>
      </c>
      <c r="D50">
        <v>399</v>
      </c>
      <c r="E50">
        <v>186</v>
      </c>
      <c r="F50">
        <v>186</v>
      </c>
      <c r="G50">
        <v>399</v>
      </c>
      <c r="H50">
        <v>186</v>
      </c>
      <c r="I50">
        <v>186</v>
      </c>
      <c r="J50">
        <v>399</v>
      </c>
      <c r="K50">
        <v>186</v>
      </c>
    </row>
    <row r="51" spans="2:11" x14ac:dyDescent="0.25">
      <c r="B51" t="s">
        <v>475</v>
      </c>
      <c r="C51">
        <v>160</v>
      </c>
      <c r="D51">
        <v>313</v>
      </c>
      <c r="E51">
        <v>160</v>
      </c>
      <c r="F51">
        <v>160</v>
      </c>
      <c r="G51">
        <v>313</v>
      </c>
      <c r="H51">
        <v>160</v>
      </c>
      <c r="I51">
        <v>160</v>
      </c>
      <c r="J51">
        <v>313</v>
      </c>
      <c r="K51">
        <v>160</v>
      </c>
    </row>
    <row r="52" spans="2:11" x14ac:dyDescent="0.25">
      <c r="B52" t="s">
        <v>476</v>
      </c>
      <c r="C52">
        <v>160</v>
      </c>
      <c r="D52">
        <v>313</v>
      </c>
      <c r="E52">
        <v>160</v>
      </c>
      <c r="F52">
        <v>160</v>
      </c>
      <c r="G52">
        <v>313</v>
      </c>
      <c r="H52">
        <v>160</v>
      </c>
      <c r="I52">
        <v>160</v>
      </c>
      <c r="J52">
        <v>313</v>
      </c>
      <c r="K52">
        <v>160</v>
      </c>
    </row>
    <row r="53" spans="2:11" x14ac:dyDescent="0.25">
      <c r="B53" t="s">
        <v>477</v>
      </c>
      <c r="C53">
        <v>176</v>
      </c>
      <c r="D53">
        <v>275</v>
      </c>
      <c r="E53">
        <v>176</v>
      </c>
      <c r="F53">
        <v>176</v>
      </c>
      <c r="G53">
        <v>275</v>
      </c>
      <c r="H53">
        <v>176</v>
      </c>
      <c r="I53">
        <v>176</v>
      </c>
      <c r="J53">
        <v>275</v>
      </c>
      <c r="K53">
        <v>176</v>
      </c>
    </row>
    <row r="54" spans="2:11" x14ac:dyDescent="0.25">
      <c r="B54" t="s">
        <v>478</v>
      </c>
      <c r="C54">
        <v>173</v>
      </c>
      <c r="D54">
        <v>343</v>
      </c>
      <c r="E54">
        <v>173</v>
      </c>
      <c r="F54">
        <v>173</v>
      </c>
      <c r="G54">
        <v>343</v>
      </c>
      <c r="H54">
        <v>173</v>
      </c>
      <c r="I54">
        <v>173</v>
      </c>
      <c r="J54">
        <v>343</v>
      </c>
      <c r="K54">
        <v>173</v>
      </c>
    </row>
    <row r="55" spans="2:11" x14ac:dyDescent="0.25">
      <c r="B55" t="s">
        <v>479</v>
      </c>
      <c r="C55">
        <v>155</v>
      </c>
      <c r="D55">
        <v>529</v>
      </c>
      <c r="E55">
        <v>155</v>
      </c>
      <c r="F55">
        <v>155</v>
      </c>
      <c r="G55">
        <v>529</v>
      </c>
      <c r="H55">
        <v>155</v>
      </c>
      <c r="I55">
        <v>155</v>
      </c>
      <c r="J55">
        <v>529</v>
      </c>
      <c r="K55">
        <v>155</v>
      </c>
    </row>
    <row r="56" spans="2:11" x14ac:dyDescent="0.25">
      <c r="B56" t="s">
        <v>453</v>
      </c>
      <c r="C56">
        <v>173</v>
      </c>
      <c r="D56">
        <v>320</v>
      </c>
      <c r="E56">
        <v>173</v>
      </c>
      <c r="F56">
        <v>173</v>
      </c>
      <c r="G56">
        <v>320</v>
      </c>
      <c r="H56">
        <v>173</v>
      </c>
      <c r="I56">
        <v>173</v>
      </c>
      <c r="J56">
        <v>320</v>
      </c>
      <c r="K56">
        <v>173</v>
      </c>
    </row>
    <row r="57" spans="2:11" x14ac:dyDescent="0.25">
      <c r="B57" t="s">
        <v>480</v>
      </c>
      <c r="C57">
        <v>160</v>
      </c>
      <c r="D57">
        <v>313</v>
      </c>
      <c r="E57">
        <v>160</v>
      </c>
      <c r="F57">
        <v>160</v>
      </c>
      <c r="G57">
        <v>313</v>
      </c>
      <c r="H57">
        <v>160</v>
      </c>
      <c r="I57">
        <v>160</v>
      </c>
      <c r="J57">
        <v>313</v>
      </c>
      <c r="K57">
        <v>160</v>
      </c>
    </row>
    <row r="58" spans="2:11" x14ac:dyDescent="0.25">
      <c r="B58" t="s">
        <v>481</v>
      </c>
      <c r="C58">
        <v>188</v>
      </c>
      <c r="D58">
        <v>354</v>
      </c>
      <c r="E58">
        <v>188</v>
      </c>
      <c r="F58">
        <v>188</v>
      </c>
      <c r="G58">
        <v>354</v>
      </c>
      <c r="H58">
        <v>188</v>
      </c>
      <c r="I58">
        <v>188</v>
      </c>
      <c r="J58">
        <v>354</v>
      </c>
      <c r="K58">
        <v>188</v>
      </c>
    </row>
    <row r="59" spans="2:11" x14ac:dyDescent="0.25">
      <c r="B59" t="s">
        <v>482</v>
      </c>
      <c r="C59">
        <v>155</v>
      </c>
      <c r="D59">
        <v>529</v>
      </c>
      <c r="E59">
        <v>155</v>
      </c>
      <c r="F59">
        <v>155</v>
      </c>
      <c r="G59">
        <v>529</v>
      </c>
      <c r="H59">
        <v>155</v>
      </c>
      <c r="I59">
        <v>155</v>
      </c>
      <c r="J59">
        <v>529</v>
      </c>
      <c r="K59">
        <v>155</v>
      </c>
    </row>
    <row r="60" spans="2:11" x14ac:dyDescent="0.25">
      <c r="B60" t="s">
        <v>483</v>
      </c>
      <c r="C60">
        <v>155</v>
      </c>
      <c r="D60">
        <v>529</v>
      </c>
      <c r="E60">
        <v>155</v>
      </c>
      <c r="F60">
        <v>155</v>
      </c>
      <c r="G60">
        <v>529</v>
      </c>
      <c r="H60">
        <v>155</v>
      </c>
      <c r="I60">
        <v>155</v>
      </c>
      <c r="J60">
        <v>529</v>
      </c>
      <c r="K60">
        <v>155</v>
      </c>
    </row>
    <row r="61" spans="2:11" x14ac:dyDescent="0.25">
      <c r="B61" t="s">
        <v>484</v>
      </c>
      <c r="C61">
        <v>240</v>
      </c>
      <c r="D61">
        <v>395</v>
      </c>
      <c r="E61">
        <v>240</v>
      </c>
      <c r="F61">
        <v>240</v>
      </c>
      <c r="G61">
        <v>395</v>
      </c>
      <c r="H61">
        <v>240</v>
      </c>
      <c r="I61">
        <v>240</v>
      </c>
      <c r="J61">
        <v>395</v>
      </c>
      <c r="K61">
        <v>240</v>
      </c>
    </row>
    <row r="62" spans="2:11" x14ac:dyDescent="0.25">
      <c r="B62" t="s">
        <v>485</v>
      </c>
      <c r="C62">
        <v>186</v>
      </c>
      <c r="D62">
        <v>399</v>
      </c>
      <c r="E62">
        <v>186</v>
      </c>
      <c r="F62">
        <v>186</v>
      </c>
      <c r="G62">
        <v>399</v>
      </c>
      <c r="H62">
        <v>186</v>
      </c>
      <c r="I62">
        <v>186</v>
      </c>
      <c r="J62">
        <v>399</v>
      </c>
      <c r="K62">
        <v>186</v>
      </c>
    </row>
    <row r="63" spans="2:11" x14ac:dyDescent="0.25">
      <c r="B63" t="s">
        <v>486</v>
      </c>
      <c r="C63">
        <v>160</v>
      </c>
      <c r="D63">
        <v>313</v>
      </c>
      <c r="E63">
        <v>160</v>
      </c>
      <c r="F63">
        <v>160</v>
      </c>
      <c r="G63">
        <v>313</v>
      </c>
      <c r="H63">
        <v>160</v>
      </c>
      <c r="I63">
        <v>160</v>
      </c>
      <c r="J63">
        <v>313</v>
      </c>
      <c r="K63">
        <v>160</v>
      </c>
    </row>
    <row r="64" spans="2:11" x14ac:dyDescent="0.25">
      <c r="B64" t="s">
        <v>487</v>
      </c>
      <c r="C64">
        <v>188</v>
      </c>
      <c r="D64">
        <v>354</v>
      </c>
      <c r="E64">
        <v>188</v>
      </c>
      <c r="F64">
        <v>188</v>
      </c>
      <c r="G64">
        <v>354</v>
      </c>
      <c r="H64">
        <v>188</v>
      </c>
      <c r="I64">
        <v>188</v>
      </c>
      <c r="J64">
        <v>354</v>
      </c>
      <c r="K64">
        <v>188</v>
      </c>
    </row>
    <row r="65" spans="2:11" x14ac:dyDescent="0.25">
      <c r="B65" t="s">
        <v>488</v>
      </c>
      <c r="C65">
        <v>240</v>
      </c>
      <c r="D65">
        <v>395</v>
      </c>
      <c r="E65">
        <v>240</v>
      </c>
      <c r="F65">
        <v>240</v>
      </c>
      <c r="G65">
        <v>395</v>
      </c>
      <c r="H65">
        <v>240</v>
      </c>
      <c r="I65">
        <v>240</v>
      </c>
      <c r="J65">
        <v>395</v>
      </c>
      <c r="K65">
        <v>240</v>
      </c>
    </row>
    <row r="66" spans="2:11" x14ac:dyDescent="0.25">
      <c r="B66" t="s">
        <v>489</v>
      </c>
      <c r="C66">
        <v>173</v>
      </c>
      <c r="D66">
        <v>320</v>
      </c>
      <c r="E66">
        <v>173</v>
      </c>
      <c r="F66">
        <v>173</v>
      </c>
      <c r="G66">
        <v>320</v>
      </c>
      <c r="H66">
        <v>173</v>
      </c>
      <c r="I66">
        <v>173</v>
      </c>
      <c r="J66">
        <v>320</v>
      </c>
      <c r="K66">
        <v>173</v>
      </c>
    </row>
    <row r="67" spans="2:11" x14ac:dyDescent="0.25">
      <c r="B67" t="s">
        <v>490</v>
      </c>
      <c r="C67">
        <v>240</v>
      </c>
      <c r="D67">
        <v>395</v>
      </c>
      <c r="E67">
        <v>240</v>
      </c>
      <c r="F67">
        <v>240</v>
      </c>
      <c r="G67">
        <v>395</v>
      </c>
      <c r="H67">
        <v>240</v>
      </c>
      <c r="I67">
        <v>240</v>
      </c>
      <c r="J67">
        <v>395</v>
      </c>
      <c r="K67">
        <v>240</v>
      </c>
    </row>
    <row r="68" spans="2:11" x14ac:dyDescent="0.25">
      <c r="B68" t="s">
        <v>491</v>
      </c>
      <c r="C68">
        <v>188</v>
      </c>
      <c r="D68">
        <v>354</v>
      </c>
      <c r="E68">
        <v>188</v>
      </c>
      <c r="F68">
        <v>188</v>
      </c>
      <c r="G68">
        <v>354</v>
      </c>
      <c r="H68">
        <v>188</v>
      </c>
      <c r="I68">
        <v>188</v>
      </c>
      <c r="J68">
        <v>354</v>
      </c>
      <c r="K68">
        <v>188</v>
      </c>
    </row>
    <row r="69" spans="2:11" x14ac:dyDescent="0.25">
      <c r="B69" t="s">
        <v>492</v>
      </c>
      <c r="C69">
        <v>160</v>
      </c>
      <c r="D69">
        <v>313</v>
      </c>
      <c r="E69">
        <v>160</v>
      </c>
      <c r="F69">
        <v>160</v>
      </c>
      <c r="G69">
        <v>313</v>
      </c>
      <c r="H69">
        <v>160</v>
      </c>
      <c r="I69">
        <v>160</v>
      </c>
      <c r="J69">
        <v>313</v>
      </c>
      <c r="K69">
        <v>160</v>
      </c>
    </row>
    <row r="70" spans="2:11" x14ac:dyDescent="0.25">
      <c r="B70" t="s">
        <v>493</v>
      </c>
      <c r="C70">
        <v>173</v>
      </c>
      <c r="D70">
        <v>320</v>
      </c>
      <c r="E70">
        <v>173</v>
      </c>
      <c r="F70">
        <v>173</v>
      </c>
      <c r="G70">
        <v>320</v>
      </c>
      <c r="H70">
        <v>173</v>
      </c>
      <c r="I70">
        <v>173</v>
      </c>
      <c r="J70">
        <v>320</v>
      </c>
      <c r="K70">
        <v>173</v>
      </c>
    </row>
    <row r="71" spans="2:11" x14ac:dyDescent="0.25">
      <c r="B71" t="s">
        <v>494</v>
      </c>
      <c r="C71">
        <v>165</v>
      </c>
      <c r="D71">
        <v>390</v>
      </c>
      <c r="E71">
        <v>165</v>
      </c>
      <c r="F71">
        <v>165</v>
      </c>
      <c r="G71">
        <v>390</v>
      </c>
      <c r="H71">
        <v>165</v>
      </c>
      <c r="I71">
        <v>165</v>
      </c>
      <c r="J71">
        <v>390</v>
      </c>
      <c r="K71">
        <v>165</v>
      </c>
    </row>
    <row r="72" spans="2:11" x14ac:dyDescent="0.25">
      <c r="B72" t="s">
        <v>495</v>
      </c>
      <c r="C72">
        <v>176</v>
      </c>
      <c r="D72">
        <v>275</v>
      </c>
      <c r="E72">
        <v>176</v>
      </c>
      <c r="F72">
        <v>176</v>
      </c>
      <c r="G72">
        <v>275</v>
      </c>
      <c r="H72">
        <v>176</v>
      </c>
      <c r="I72">
        <v>176</v>
      </c>
      <c r="J72">
        <v>275</v>
      </c>
      <c r="K72">
        <v>176</v>
      </c>
    </row>
    <row r="73" spans="2:11" x14ac:dyDescent="0.25">
      <c r="B73" t="s">
        <v>496</v>
      </c>
      <c r="C73">
        <v>173</v>
      </c>
      <c r="D73">
        <v>343</v>
      </c>
      <c r="E73">
        <v>173</v>
      </c>
      <c r="F73">
        <v>173</v>
      </c>
      <c r="G73">
        <v>343</v>
      </c>
      <c r="H73">
        <v>173</v>
      </c>
      <c r="I73">
        <v>173</v>
      </c>
      <c r="J73">
        <v>343</v>
      </c>
      <c r="K73">
        <v>173</v>
      </c>
    </row>
    <row r="74" spans="2:11" x14ac:dyDescent="0.25">
      <c r="B74" t="s">
        <v>497</v>
      </c>
      <c r="C74">
        <v>186</v>
      </c>
      <c r="D74">
        <v>399</v>
      </c>
      <c r="E74">
        <v>186</v>
      </c>
      <c r="F74">
        <v>186</v>
      </c>
      <c r="G74">
        <v>399</v>
      </c>
      <c r="H74">
        <v>186</v>
      </c>
      <c r="I74">
        <v>186</v>
      </c>
      <c r="J74">
        <v>399</v>
      </c>
      <c r="K74">
        <v>186</v>
      </c>
    </row>
    <row r="75" spans="2:11" x14ac:dyDescent="0.25">
      <c r="B75" t="s">
        <v>498</v>
      </c>
      <c r="C75">
        <v>155</v>
      </c>
      <c r="D75">
        <v>529</v>
      </c>
      <c r="E75">
        <v>155</v>
      </c>
      <c r="F75">
        <v>155</v>
      </c>
      <c r="G75">
        <v>529</v>
      </c>
      <c r="H75">
        <v>155</v>
      </c>
      <c r="I75">
        <v>155</v>
      </c>
      <c r="J75">
        <v>529</v>
      </c>
      <c r="K75">
        <v>155</v>
      </c>
    </row>
    <row r="76" spans="2:11" x14ac:dyDescent="0.25">
      <c r="B76" t="s">
        <v>499</v>
      </c>
      <c r="C76">
        <v>163</v>
      </c>
      <c r="D76">
        <v>316</v>
      </c>
      <c r="E76">
        <v>163</v>
      </c>
      <c r="F76">
        <v>163</v>
      </c>
      <c r="G76">
        <v>316</v>
      </c>
      <c r="H76">
        <v>163</v>
      </c>
      <c r="I76">
        <v>163</v>
      </c>
      <c r="J76">
        <v>316</v>
      </c>
      <c r="K76">
        <v>163</v>
      </c>
    </row>
    <row r="77" spans="2:11" x14ac:dyDescent="0.25">
      <c r="B77" t="s">
        <v>995</v>
      </c>
      <c r="C77">
        <v>300</v>
      </c>
      <c r="D77">
        <v>600</v>
      </c>
      <c r="E77">
        <v>2000</v>
      </c>
      <c r="F77">
        <v>300</v>
      </c>
      <c r="G77">
        <v>600</v>
      </c>
      <c r="H77">
        <v>2000</v>
      </c>
      <c r="I77">
        <v>300</v>
      </c>
      <c r="J77">
        <v>600</v>
      </c>
      <c r="K77">
        <v>2000</v>
      </c>
    </row>
    <row r="78" spans="2:11" x14ac:dyDescent="0.25">
      <c r="C78" s="11" t="s">
        <v>996</v>
      </c>
      <c r="D78" s="11"/>
      <c r="E78" s="11"/>
      <c r="F78" s="11"/>
      <c r="G78" s="11"/>
      <c r="H78" s="11"/>
      <c r="I78" s="11"/>
      <c r="J78" s="11"/>
      <c r="K78" s="11"/>
    </row>
    <row r="80" spans="2:11" ht="15.75" thickBot="1" x14ac:dyDescent="0.3">
      <c r="B80" t="s">
        <v>276</v>
      </c>
    </row>
    <row r="81" spans="2:10" ht="15.75" thickTop="1" x14ac:dyDescent="0.25"/>
    <row r="83" spans="2:10" x14ac:dyDescent="0.25">
      <c r="B83" t="s">
        <v>764</v>
      </c>
      <c r="C83" t="s">
        <v>360</v>
      </c>
      <c r="D83" t="s">
        <v>60</v>
      </c>
      <c r="E83" t="s">
        <v>182</v>
      </c>
      <c r="F83" t="s">
        <v>181</v>
      </c>
      <c r="G83" t="s">
        <v>63</v>
      </c>
      <c r="I83" t="s">
        <v>68</v>
      </c>
      <c r="J83" t="s">
        <v>178</v>
      </c>
    </row>
    <row r="84" spans="2:10" x14ac:dyDescent="0.25">
      <c r="B84" t="s">
        <v>202</v>
      </c>
      <c r="C84" t="s">
        <v>275</v>
      </c>
      <c r="D84" t="s">
        <v>203</v>
      </c>
      <c r="E84">
        <v>41487</v>
      </c>
      <c r="F84" t="s">
        <v>364</v>
      </c>
      <c r="G84" t="s">
        <v>371</v>
      </c>
      <c r="I84" t="s">
        <v>73</v>
      </c>
      <c r="J84" t="s">
        <v>30</v>
      </c>
    </row>
    <row r="85" spans="2:10" x14ac:dyDescent="0.25">
      <c r="B85" t="s">
        <v>274</v>
      </c>
      <c r="C85" t="s">
        <v>275</v>
      </c>
      <c r="D85" t="s">
        <v>203</v>
      </c>
      <c r="E85">
        <v>41487</v>
      </c>
      <c r="F85" t="s">
        <v>378</v>
      </c>
      <c r="G85" t="s">
        <v>371</v>
      </c>
      <c r="I85" t="s">
        <v>176</v>
      </c>
      <c r="J85" t="s">
        <v>204</v>
      </c>
    </row>
    <row r="91" spans="2:10" x14ac:dyDescent="0.25">
      <c r="B91" s="11" t="s">
        <v>777</v>
      </c>
      <c r="C91" s="11"/>
      <c r="D91" s="11"/>
    </row>
    <row r="92" spans="2:10" x14ac:dyDescent="0.25">
      <c r="B92" t="s">
        <v>681</v>
      </c>
      <c r="C92" t="s">
        <v>680</v>
      </c>
      <c r="D92" t="s">
        <v>653</v>
      </c>
    </row>
    <row r="93" spans="2:10" x14ac:dyDescent="0.25">
      <c r="B93" t="s">
        <v>377</v>
      </c>
      <c r="C93" t="s">
        <v>644</v>
      </c>
      <c r="D93" t="s">
        <v>643</v>
      </c>
    </row>
    <row r="94" spans="2:10" x14ac:dyDescent="0.25">
      <c r="B94" t="s">
        <v>205</v>
      </c>
      <c r="C94">
        <v>0</v>
      </c>
      <c r="D94">
        <v>0.65</v>
      </c>
    </row>
    <row r="95" spans="2:10" x14ac:dyDescent="0.25">
      <c r="B95" t="s">
        <v>206</v>
      </c>
      <c r="C95">
        <v>1.3</v>
      </c>
      <c r="D95">
        <v>0.65</v>
      </c>
    </row>
    <row r="96" spans="2:10" x14ac:dyDescent="0.25">
      <c r="B96" t="s">
        <v>207</v>
      </c>
      <c r="C96">
        <v>1.3</v>
      </c>
      <c r="D96">
        <v>0.65</v>
      </c>
    </row>
    <row r="97" spans="2:4" x14ac:dyDescent="0.25">
      <c r="B97" t="s">
        <v>208</v>
      </c>
      <c r="C97">
        <v>1.8</v>
      </c>
      <c r="D97">
        <v>0.65</v>
      </c>
    </row>
    <row r="98" spans="2:4" x14ac:dyDescent="0.25">
      <c r="B98" t="s">
        <v>209</v>
      </c>
      <c r="C98">
        <v>1.8</v>
      </c>
      <c r="D98">
        <v>0.65</v>
      </c>
    </row>
    <row r="99" spans="2:4" x14ac:dyDescent="0.25">
      <c r="B99" t="s">
        <v>210</v>
      </c>
      <c r="C99">
        <v>1.75</v>
      </c>
      <c r="D99">
        <v>0.65</v>
      </c>
    </row>
    <row r="100" spans="2:4" x14ac:dyDescent="0.25">
      <c r="B100" t="s">
        <v>211</v>
      </c>
      <c r="C100">
        <v>1.75</v>
      </c>
      <c r="D100">
        <v>0.65</v>
      </c>
    </row>
    <row r="101" spans="2:4" x14ac:dyDescent="0.25">
      <c r="B101" t="s">
        <v>212</v>
      </c>
      <c r="C101">
        <v>1</v>
      </c>
      <c r="D101">
        <v>0.65</v>
      </c>
    </row>
    <row r="102" spans="2:4" x14ac:dyDescent="0.25">
      <c r="B102" t="s">
        <v>213</v>
      </c>
      <c r="C102">
        <v>1</v>
      </c>
      <c r="D102">
        <v>0.65</v>
      </c>
    </row>
    <row r="103" spans="2:4" x14ac:dyDescent="0.25">
      <c r="B103" t="s">
        <v>214</v>
      </c>
      <c r="C103">
        <v>1.5</v>
      </c>
      <c r="D103">
        <v>0.4</v>
      </c>
    </row>
    <row r="104" spans="2:4" x14ac:dyDescent="0.25">
      <c r="B104" t="s">
        <v>215</v>
      </c>
      <c r="C104">
        <v>1.5</v>
      </c>
      <c r="D104">
        <v>0.4</v>
      </c>
    </row>
    <row r="105" spans="2:4" x14ac:dyDescent="0.25">
      <c r="B105" t="s">
        <v>216</v>
      </c>
      <c r="C105">
        <v>1.35</v>
      </c>
      <c r="D105">
        <v>0.4</v>
      </c>
    </row>
    <row r="106" spans="2:4" x14ac:dyDescent="0.25">
      <c r="B106" t="s">
        <v>217</v>
      </c>
      <c r="C106">
        <v>1.35</v>
      </c>
      <c r="D106">
        <v>0.4</v>
      </c>
    </row>
    <row r="107" spans="2:4" x14ac:dyDescent="0.25">
      <c r="B107" t="s">
        <v>218</v>
      </c>
      <c r="C107">
        <v>1.05</v>
      </c>
      <c r="D107">
        <v>0.4</v>
      </c>
    </row>
    <row r="108" spans="2:4" x14ac:dyDescent="0.25">
      <c r="B108" t="s">
        <v>219</v>
      </c>
      <c r="C108">
        <v>1.05</v>
      </c>
      <c r="D108">
        <v>0.4</v>
      </c>
    </row>
    <row r="109" spans="2:4" x14ac:dyDescent="0.25">
      <c r="B109" t="s">
        <v>220</v>
      </c>
      <c r="C109">
        <v>1.55</v>
      </c>
      <c r="D109">
        <v>0.65</v>
      </c>
    </row>
    <row r="110" spans="2:4" x14ac:dyDescent="0.25">
      <c r="B110" t="s">
        <v>221</v>
      </c>
      <c r="C110">
        <v>1.55</v>
      </c>
      <c r="D110">
        <v>0.65</v>
      </c>
    </row>
    <row r="111" spans="2:4" x14ac:dyDescent="0.25">
      <c r="B111" t="s">
        <v>222</v>
      </c>
      <c r="C111">
        <v>1.4</v>
      </c>
      <c r="D111">
        <v>0.65</v>
      </c>
    </row>
    <row r="112" spans="2:4" x14ac:dyDescent="0.25">
      <c r="B112" t="s">
        <v>223</v>
      </c>
      <c r="C112">
        <v>1.4</v>
      </c>
      <c r="D112">
        <v>0.65</v>
      </c>
    </row>
    <row r="113" spans="2:4" x14ac:dyDescent="0.25">
      <c r="B113" t="s">
        <v>167</v>
      </c>
      <c r="C113">
        <v>1.1000000000000001</v>
      </c>
      <c r="D113">
        <v>0.65</v>
      </c>
    </row>
    <row r="114" spans="2:4" x14ac:dyDescent="0.25">
      <c r="B114" t="s">
        <v>140</v>
      </c>
      <c r="C114">
        <v>1.1000000000000001</v>
      </c>
      <c r="D114">
        <v>0.25</v>
      </c>
    </row>
    <row r="115" spans="2:4" x14ac:dyDescent="0.25">
      <c r="B115" t="s">
        <v>224</v>
      </c>
      <c r="C115">
        <v>1.65</v>
      </c>
      <c r="D115">
        <v>0.25</v>
      </c>
    </row>
    <row r="116" spans="2:4" x14ac:dyDescent="0.25">
      <c r="B116" t="s">
        <v>147</v>
      </c>
      <c r="C116">
        <v>1.65</v>
      </c>
      <c r="D116">
        <v>0.25</v>
      </c>
    </row>
    <row r="117" spans="2:4" x14ac:dyDescent="0.25">
      <c r="B117" t="s">
        <v>142</v>
      </c>
      <c r="C117">
        <v>1.5</v>
      </c>
      <c r="D117">
        <v>0.25</v>
      </c>
    </row>
    <row r="118" spans="2:4" x14ac:dyDescent="0.25">
      <c r="B118" t="s">
        <v>137</v>
      </c>
      <c r="C118">
        <v>1.5</v>
      </c>
      <c r="D118">
        <v>0.25</v>
      </c>
    </row>
    <row r="119" spans="2:4" x14ac:dyDescent="0.25">
      <c r="B119" t="s">
        <v>225</v>
      </c>
      <c r="C119">
        <v>2.1</v>
      </c>
      <c r="D119">
        <v>-0.5</v>
      </c>
    </row>
    <row r="120" spans="2:4" x14ac:dyDescent="0.25">
      <c r="B120" t="s">
        <v>226</v>
      </c>
      <c r="C120">
        <v>2.1</v>
      </c>
      <c r="D120">
        <v>-0.5</v>
      </c>
    </row>
    <row r="121" spans="2:4" x14ac:dyDescent="0.25">
      <c r="B121" t="s">
        <v>145</v>
      </c>
      <c r="C121">
        <v>1.35</v>
      </c>
      <c r="D121">
        <v>-0.5</v>
      </c>
    </row>
    <row r="122" spans="2:4" x14ac:dyDescent="0.25">
      <c r="B122" t="s">
        <v>227</v>
      </c>
      <c r="C122">
        <v>1.35</v>
      </c>
      <c r="D122">
        <v>-0.2</v>
      </c>
    </row>
    <row r="123" spans="2:4" x14ac:dyDescent="0.25">
      <c r="B123" t="s">
        <v>228</v>
      </c>
      <c r="C123">
        <v>2</v>
      </c>
      <c r="D123">
        <v>-0.2</v>
      </c>
    </row>
    <row r="124" spans="2:4" x14ac:dyDescent="0.25">
      <c r="B124" t="s">
        <v>230</v>
      </c>
      <c r="C124">
        <v>2</v>
      </c>
      <c r="D124">
        <v>-0.2</v>
      </c>
    </row>
    <row r="125" spans="2:4" x14ac:dyDescent="0.25">
      <c r="B125" t="s">
        <v>231</v>
      </c>
      <c r="C125">
        <v>1.85</v>
      </c>
      <c r="D125">
        <v>-0.2</v>
      </c>
    </row>
    <row r="126" spans="2:4" x14ac:dyDescent="0.25">
      <c r="B126" t="s">
        <v>232</v>
      </c>
      <c r="C126">
        <v>1.85</v>
      </c>
      <c r="D126">
        <v>-0.2</v>
      </c>
    </row>
    <row r="127" spans="2:4" x14ac:dyDescent="0.25">
      <c r="B127" t="s">
        <v>233</v>
      </c>
      <c r="C127">
        <v>2.35</v>
      </c>
      <c r="D127">
        <v>-0.05</v>
      </c>
    </row>
    <row r="128" spans="2:4" x14ac:dyDescent="0.25">
      <c r="B128" t="s">
        <v>234</v>
      </c>
      <c r="C128">
        <v>2.35</v>
      </c>
      <c r="D128">
        <v>-0.05</v>
      </c>
    </row>
    <row r="129" spans="2:4" x14ac:dyDescent="0.25">
      <c r="B129" t="s">
        <v>235</v>
      </c>
      <c r="C129">
        <v>0.1</v>
      </c>
      <c r="D129">
        <v>-0.05</v>
      </c>
    </row>
    <row r="130" spans="2:4" x14ac:dyDescent="0.25">
      <c r="B130" t="s">
        <v>236</v>
      </c>
      <c r="C130">
        <v>0.1</v>
      </c>
      <c r="D130">
        <v>-0.05</v>
      </c>
    </row>
    <row r="131" spans="2:4" x14ac:dyDescent="0.25">
      <c r="B131" t="s">
        <v>237</v>
      </c>
      <c r="C131">
        <v>0.1</v>
      </c>
      <c r="D131">
        <v>-0.05</v>
      </c>
    </row>
    <row r="132" spans="2:4" x14ac:dyDescent="0.25">
      <c r="B132" t="s">
        <v>238</v>
      </c>
      <c r="C132">
        <v>0.1</v>
      </c>
      <c r="D132">
        <v>-0.05</v>
      </c>
    </row>
    <row r="133" spans="2:4" x14ac:dyDescent="0.25">
      <c r="B133" t="s">
        <v>239</v>
      </c>
      <c r="C133">
        <v>0</v>
      </c>
      <c r="D133">
        <v>0</v>
      </c>
    </row>
    <row r="134" spans="2:4" x14ac:dyDescent="0.25">
      <c r="B134" t="s">
        <v>240</v>
      </c>
      <c r="C134">
        <v>0</v>
      </c>
      <c r="D134">
        <v>0</v>
      </c>
    </row>
    <row r="135" spans="2:4" x14ac:dyDescent="0.25">
      <c r="B135" t="s">
        <v>241</v>
      </c>
      <c r="C135">
        <v>1.2</v>
      </c>
      <c r="D135">
        <v>1.2</v>
      </c>
    </row>
    <row r="136" spans="2:4" x14ac:dyDescent="0.25">
      <c r="B136" t="s">
        <v>242</v>
      </c>
      <c r="C136">
        <v>1.2</v>
      </c>
      <c r="D136">
        <v>1.2</v>
      </c>
    </row>
    <row r="137" spans="2:4" x14ac:dyDescent="0.25">
      <c r="B137" t="s">
        <v>243</v>
      </c>
      <c r="C137">
        <v>1.8</v>
      </c>
      <c r="D137">
        <v>1.8</v>
      </c>
    </row>
    <row r="138" spans="2:4" x14ac:dyDescent="0.25">
      <c r="B138" t="s">
        <v>244</v>
      </c>
      <c r="C138">
        <v>1.8</v>
      </c>
      <c r="D138">
        <v>1.8</v>
      </c>
    </row>
    <row r="139" spans="2:4" x14ac:dyDescent="0.25">
      <c r="B139" t="s">
        <v>245</v>
      </c>
      <c r="C139">
        <v>1.65</v>
      </c>
      <c r="D139">
        <v>1.65</v>
      </c>
    </row>
    <row r="140" spans="2:4" x14ac:dyDescent="0.25">
      <c r="B140" t="s">
        <v>246</v>
      </c>
      <c r="C140">
        <v>1.65</v>
      </c>
      <c r="D140">
        <v>1.65</v>
      </c>
    </row>
    <row r="141" spans="2:4" x14ac:dyDescent="0.25">
      <c r="B141" t="s">
        <v>247</v>
      </c>
      <c r="C141">
        <v>1.25</v>
      </c>
      <c r="D141">
        <v>1.25</v>
      </c>
    </row>
    <row r="142" spans="2:4" x14ac:dyDescent="0.25">
      <c r="B142" t="s">
        <v>248</v>
      </c>
      <c r="C142">
        <v>1.25</v>
      </c>
      <c r="D142">
        <v>1.25</v>
      </c>
    </row>
    <row r="143" spans="2:4" x14ac:dyDescent="0.25">
      <c r="B143" t="s">
        <v>249</v>
      </c>
      <c r="C143">
        <v>1.85</v>
      </c>
      <c r="D143">
        <v>1.85</v>
      </c>
    </row>
    <row r="144" spans="2:4" x14ac:dyDescent="0.25">
      <c r="B144" t="s">
        <v>250</v>
      </c>
      <c r="C144">
        <v>1.85</v>
      </c>
      <c r="D144">
        <v>1.85</v>
      </c>
    </row>
    <row r="145" spans="2:4" x14ac:dyDescent="0.25">
      <c r="B145" t="s">
        <v>251</v>
      </c>
      <c r="C145">
        <v>1.7</v>
      </c>
      <c r="D145">
        <v>1.7</v>
      </c>
    </row>
    <row r="146" spans="2:4" x14ac:dyDescent="0.25">
      <c r="B146" t="s">
        <v>252</v>
      </c>
      <c r="C146">
        <v>1.7</v>
      </c>
      <c r="D146">
        <v>1.7</v>
      </c>
    </row>
    <row r="147" spans="2:4" x14ac:dyDescent="0.25">
      <c r="B147" t="s">
        <v>253</v>
      </c>
      <c r="C147">
        <v>1.4</v>
      </c>
      <c r="D147">
        <v>1.4</v>
      </c>
    </row>
    <row r="148" spans="2:4" x14ac:dyDescent="0.25">
      <c r="B148" t="s">
        <v>155</v>
      </c>
      <c r="C148">
        <v>1.4</v>
      </c>
      <c r="D148">
        <v>1.4</v>
      </c>
    </row>
    <row r="149" spans="2:4" x14ac:dyDescent="0.25">
      <c r="B149" t="s">
        <v>254</v>
      </c>
      <c r="C149">
        <v>2.0499999999999998</v>
      </c>
      <c r="D149">
        <v>2.0499999999999998</v>
      </c>
    </row>
    <row r="150" spans="2:4" x14ac:dyDescent="0.25">
      <c r="B150" t="s">
        <v>255</v>
      </c>
      <c r="C150">
        <v>2.0499999999999998</v>
      </c>
      <c r="D150">
        <v>2.0499999999999998</v>
      </c>
    </row>
    <row r="151" spans="2:4" x14ac:dyDescent="0.25">
      <c r="B151" t="s">
        <v>256</v>
      </c>
      <c r="C151">
        <v>1.9</v>
      </c>
      <c r="D151">
        <v>1.9</v>
      </c>
    </row>
    <row r="152" spans="2:4" x14ac:dyDescent="0.25">
      <c r="B152" t="s">
        <v>257</v>
      </c>
      <c r="C152">
        <v>1.9</v>
      </c>
      <c r="D152">
        <v>1.9</v>
      </c>
    </row>
    <row r="153" spans="2:4" x14ac:dyDescent="0.25">
      <c r="B153" t="s">
        <v>258</v>
      </c>
      <c r="C153">
        <v>2.7</v>
      </c>
      <c r="D153">
        <v>2.7</v>
      </c>
    </row>
    <row r="154" spans="2:4" x14ac:dyDescent="0.25">
      <c r="B154" t="s">
        <v>259</v>
      </c>
      <c r="C154">
        <v>2.7</v>
      </c>
      <c r="D154">
        <v>2.7</v>
      </c>
    </row>
    <row r="155" spans="2:4" x14ac:dyDescent="0.25">
      <c r="B155" t="s">
        <v>260</v>
      </c>
      <c r="C155">
        <v>1.65</v>
      </c>
      <c r="D155">
        <v>1.65</v>
      </c>
    </row>
    <row r="156" spans="2:4" x14ac:dyDescent="0.25">
      <c r="B156" t="s">
        <v>261</v>
      </c>
      <c r="C156">
        <v>1.65</v>
      </c>
      <c r="D156">
        <v>1.65</v>
      </c>
    </row>
    <row r="157" spans="2:4" x14ac:dyDescent="0.25">
      <c r="B157" t="s">
        <v>262</v>
      </c>
      <c r="C157">
        <v>2.4500000000000002</v>
      </c>
      <c r="D157">
        <v>2.4500000000000002</v>
      </c>
    </row>
    <row r="158" spans="2:4" x14ac:dyDescent="0.25">
      <c r="B158" t="s">
        <v>263</v>
      </c>
      <c r="C158">
        <v>2.4500000000000002</v>
      </c>
      <c r="D158">
        <v>2.4500000000000002</v>
      </c>
    </row>
    <row r="159" spans="2:4" x14ac:dyDescent="0.25">
      <c r="B159" t="s">
        <v>171</v>
      </c>
      <c r="C159">
        <v>2.2999999999999998</v>
      </c>
      <c r="D159">
        <v>2.2999999999999998</v>
      </c>
    </row>
    <row r="160" spans="2:4" x14ac:dyDescent="0.25">
      <c r="B160" t="s">
        <v>264</v>
      </c>
      <c r="C160">
        <v>2.2999999999999998</v>
      </c>
      <c r="D160">
        <v>2.2999999999999998</v>
      </c>
    </row>
    <row r="161" spans="2:10" x14ac:dyDescent="0.25">
      <c r="B161" t="s">
        <v>265</v>
      </c>
      <c r="C161">
        <v>3</v>
      </c>
      <c r="D161">
        <v>3</v>
      </c>
    </row>
    <row r="162" spans="2:10" x14ac:dyDescent="0.25">
      <c r="B162" t="s">
        <v>267</v>
      </c>
      <c r="C162">
        <v>3</v>
      </c>
      <c r="D162">
        <v>3</v>
      </c>
    </row>
    <row r="163" spans="2:10" x14ac:dyDescent="0.25">
      <c r="B163" t="s">
        <v>268</v>
      </c>
      <c r="C163">
        <v>0.15</v>
      </c>
      <c r="D163">
        <v>0.15</v>
      </c>
    </row>
    <row r="164" spans="2:10" x14ac:dyDescent="0.25">
      <c r="B164" t="s">
        <v>269</v>
      </c>
      <c r="C164">
        <v>0.15</v>
      </c>
      <c r="D164">
        <v>0.15</v>
      </c>
    </row>
    <row r="165" spans="2:10" x14ac:dyDescent="0.25">
      <c r="B165" t="s">
        <v>270</v>
      </c>
      <c r="C165">
        <v>0.15</v>
      </c>
      <c r="D165">
        <v>0.15</v>
      </c>
    </row>
    <row r="166" spans="2:10" x14ac:dyDescent="0.25">
      <c r="B166" t="s">
        <v>271</v>
      </c>
      <c r="C166">
        <v>0.15</v>
      </c>
      <c r="D166">
        <v>0.15</v>
      </c>
    </row>
    <row r="167" spans="2:10" x14ac:dyDescent="0.25">
      <c r="B167" t="s">
        <v>272</v>
      </c>
      <c r="C167">
        <v>0</v>
      </c>
      <c r="D167">
        <v>0</v>
      </c>
    </row>
    <row r="168" spans="2:10" x14ac:dyDescent="0.25">
      <c r="B168" t="s">
        <v>273</v>
      </c>
      <c r="C168">
        <v>0</v>
      </c>
      <c r="D168">
        <v>0</v>
      </c>
    </row>
    <row r="169" spans="2:10" x14ac:dyDescent="0.25">
      <c r="B169">
        <v>696</v>
      </c>
      <c r="C169">
        <v>0</v>
      </c>
      <c r="D169">
        <v>0.1</v>
      </c>
    </row>
    <row r="172" spans="2:10" ht="15.75" thickBot="1" x14ac:dyDescent="0.3">
      <c r="B172" t="s">
        <v>512</v>
      </c>
    </row>
    <row r="173" spans="2:10" ht="15.75" thickTop="1" x14ac:dyDescent="0.25"/>
    <row r="175" spans="2:10" x14ac:dyDescent="0.25">
      <c r="B175" t="s">
        <v>764</v>
      </c>
      <c r="C175" t="s">
        <v>360</v>
      </c>
      <c r="D175" t="s">
        <v>60</v>
      </c>
      <c r="E175" t="s">
        <v>399</v>
      </c>
      <c r="F175" t="s">
        <v>181</v>
      </c>
      <c r="G175" t="s">
        <v>63</v>
      </c>
      <c r="I175" t="s">
        <v>68</v>
      </c>
      <c r="J175" t="s">
        <v>178</v>
      </c>
    </row>
    <row r="176" spans="2:10" x14ac:dyDescent="0.25">
      <c r="B176" t="s">
        <v>418</v>
      </c>
      <c r="C176" t="s">
        <v>419</v>
      </c>
      <c r="D176" t="s">
        <v>419</v>
      </c>
      <c r="E176">
        <v>41487</v>
      </c>
      <c r="F176" t="s">
        <v>378</v>
      </c>
      <c r="G176" t="s">
        <v>371</v>
      </c>
      <c r="I176" t="s">
        <v>73</v>
      </c>
      <c r="J176" t="s">
        <v>30</v>
      </c>
    </row>
    <row r="177" spans="2:10" x14ac:dyDescent="0.25">
      <c r="B177" t="s">
        <v>427</v>
      </c>
      <c r="C177" t="s">
        <v>429</v>
      </c>
      <c r="D177" t="s">
        <v>429</v>
      </c>
      <c r="E177">
        <v>41487</v>
      </c>
      <c r="F177" t="s">
        <v>364</v>
      </c>
      <c r="G177" t="s">
        <v>371</v>
      </c>
      <c r="I177" t="s">
        <v>176</v>
      </c>
      <c r="J177" t="s">
        <v>420</v>
      </c>
    </row>
    <row r="182" spans="2:10" x14ac:dyDescent="0.25">
      <c r="B182" s="11" t="s">
        <v>778</v>
      </c>
      <c r="C182" s="11"/>
      <c r="D182" s="11"/>
    </row>
    <row r="183" spans="2:10" x14ac:dyDescent="0.25">
      <c r="B183" t="s">
        <v>681</v>
      </c>
      <c r="C183" t="s">
        <v>680</v>
      </c>
      <c r="D183" t="s">
        <v>653</v>
      </c>
    </row>
    <row r="184" spans="2:10" x14ac:dyDescent="0.25">
      <c r="B184" t="s">
        <v>426</v>
      </c>
      <c r="C184" t="s">
        <v>594</v>
      </c>
      <c r="D184" t="s">
        <v>596</v>
      </c>
    </row>
    <row r="185" spans="2:10" x14ac:dyDescent="0.25">
      <c r="B185">
        <v>1</v>
      </c>
      <c r="C185">
        <v>1</v>
      </c>
      <c r="D185">
        <v>1</v>
      </c>
    </row>
    <row r="186" spans="2:10" x14ac:dyDescent="0.25">
      <c r="B186">
        <v>2</v>
      </c>
      <c r="C186">
        <v>1</v>
      </c>
      <c r="D186">
        <v>1</v>
      </c>
    </row>
    <row r="187" spans="2:10" x14ac:dyDescent="0.25">
      <c r="B187">
        <v>3</v>
      </c>
      <c r="C187">
        <v>1</v>
      </c>
      <c r="D187">
        <v>1</v>
      </c>
    </row>
    <row r="188" spans="2:10" x14ac:dyDescent="0.25">
      <c r="B188">
        <v>4</v>
      </c>
      <c r="C188">
        <v>0.95</v>
      </c>
      <c r="D188">
        <v>0.85</v>
      </c>
    </row>
    <row r="189" spans="2:10" x14ac:dyDescent="0.25">
      <c r="B189">
        <v>5</v>
      </c>
      <c r="C189">
        <v>0.9</v>
      </c>
      <c r="D189">
        <v>0.8</v>
      </c>
    </row>
    <row r="190" spans="2:10" x14ac:dyDescent="0.25">
      <c r="B190">
        <v>6</v>
      </c>
      <c r="C190">
        <v>0.8</v>
      </c>
      <c r="D190">
        <v>0.7</v>
      </c>
    </row>
    <row r="191" spans="2:10" x14ac:dyDescent="0.25">
      <c r="B191">
        <v>7</v>
      </c>
      <c r="C191">
        <v>0.8</v>
      </c>
      <c r="D191">
        <v>0.7</v>
      </c>
    </row>
    <row r="192" spans="2:10" x14ac:dyDescent="0.25">
      <c r="B192">
        <v>8</v>
      </c>
      <c r="C192">
        <v>0.75</v>
      </c>
      <c r="D192">
        <v>0.65</v>
      </c>
    </row>
    <row r="193" spans="2:4" x14ac:dyDescent="0.25">
      <c r="B193">
        <v>9</v>
      </c>
      <c r="C193">
        <v>0.7</v>
      </c>
      <c r="D193">
        <v>0.6</v>
      </c>
    </row>
    <row r="194" spans="2:4" x14ac:dyDescent="0.25">
      <c r="B194">
        <v>10</v>
      </c>
      <c r="C194">
        <v>0.7</v>
      </c>
      <c r="D194">
        <v>0.6</v>
      </c>
    </row>
    <row r="195" spans="2:4" x14ac:dyDescent="0.25">
      <c r="B195">
        <v>11</v>
      </c>
      <c r="C195">
        <v>0.7</v>
      </c>
      <c r="D195">
        <v>0.6</v>
      </c>
    </row>
    <row r="196" spans="2:4" x14ac:dyDescent="0.25">
      <c r="B196" t="s">
        <v>424</v>
      </c>
      <c r="C196">
        <v>0.6</v>
      </c>
      <c r="D196">
        <v>0.5</v>
      </c>
    </row>
  </sheetData>
  <mergeCells count="8">
    <mergeCell ref="B182:D182"/>
    <mergeCell ref="C28:E28"/>
    <mergeCell ref="F28:H28"/>
    <mergeCell ref="I28:K28"/>
    <mergeCell ref="B26:K26"/>
    <mergeCell ref="B91:D91"/>
    <mergeCell ref="B28:B29"/>
    <mergeCell ref="C78:K78"/>
  </mergeCells>
  <phoneticPr fontId="0" type="noConversion"/>
  <hyperlinks>
    <hyperlink ref="B5" location="'OK Zone Rated'!A14" display="Base Rate: Liability, Comprehensive, Collision"/>
    <hyperlink ref="B6" location="'OK Zone Rated'!A80" display="Primary Rating Factor: Liability, Physical Damage"/>
    <hyperlink ref="B7" location="'OK Zone Rated'!A172" display="Age Factor : Comprehensive and Collision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40" sqref="B40"/>
    </sheetView>
  </sheetViews>
  <sheetFormatPr defaultRowHeight="15" x14ac:dyDescent="0.25"/>
  <cols>
    <col min="2" max="2" width="41" customWidth="1" collapsed="1"/>
    <col min="3" max="3" width="30.42578125" customWidth="1" collapsed="1"/>
    <col min="4" max="4" width="25" customWidth="1" collapsed="1"/>
    <col min="5" max="5" width="12" bestFit="1" customWidth="1" collapsed="1"/>
    <col min="6" max="6" width="8.28515625" bestFit="1" customWidth="1" collapsed="1"/>
    <col min="7" max="7" width="6.42578125" customWidth="1" collapsed="1"/>
    <col min="8" max="8" width="12.28515625" customWidth="1" collapsed="1"/>
    <col min="9" max="9" width="12" customWidth="1" collapsed="1"/>
  </cols>
  <sheetData>
    <row r="3" spans="2:9" x14ac:dyDescent="0.25">
      <c r="B3" t="s">
        <v>13</v>
      </c>
      <c r="E3" t="s">
        <v>18</v>
      </c>
      <c r="F3" t="s">
        <v>19</v>
      </c>
      <c r="G3" t="s">
        <v>28</v>
      </c>
      <c r="H3" t="s">
        <v>20</v>
      </c>
      <c r="I3" t="s">
        <v>21</v>
      </c>
    </row>
    <row r="4" spans="2:9" x14ac:dyDescent="0.25">
      <c r="B4" t="s">
        <v>16</v>
      </c>
      <c r="E4" t="s">
        <v>26</v>
      </c>
      <c r="F4" t="s">
        <v>27</v>
      </c>
      <c r="G4" t="s">
        <v>29</v>
      </c>
      <c r="H4" t="s">
        <v>22</v>
      </c>
      <c r="I4" t="s">
        <v>30</v>
      </c>
    </row>
    <row r="5" spans="2:9" x14ac:dyDescent="0.25">
      <c r="B5" t="s">
        <v>14</v>
      </c>
      <c r="E5" t="s">
        <v>31</v>
      </c>
      <c r="F5" t="s">
        <v>27</v>
      </c>
      <c r="G5" t="s">
        <v>29</v>
      </c>
      <c r="H5" t="s">
        <v>32</v>
      </c>
      <c r="I5" t="s">
        <v>30</v>
      </c>
    </row>
    <row r="6" spans="2:9" x14ac:dyDescent="0.25">
      <c r="B6" t="s">
        <v>15</v>
      </c>
    </row>
    <row r="7" spans="2:9" x14ac:dyDescent="0.25">
      <c r="B7" t="s">
        <v>895</v>
      </c>
    </row>
    <row r="8" spans="2:9" x14ac:dyDescent="0.25">
      <c r="B8" t="s">
        <v>896</v>
      </c>
    </row>
    <row r="11" spans="2:9" ht="15.75" thickBot="1" x14ac:dyDescent="0.3">
      <c r="B11" t="s">
        <v>49</v>
      </c>
    </row>
    <row r="12" spans="2:9" ht="15.75" thickTop="1" x14ac:dyDescent="0.25"/>
    <row r="16" spans="2:9" x14ac:dyDescent="0.25">
      <c r="B16" s="11" t="s">
        <v>631</v>
      </c>
      <c r="C16" s="11"/>
      <c r="D16" s="11"/>
    </row>
    <row r="17" spans="2:4" x14ac:dyDescent="0.25">
      <c r="B17" t="s">
        <v>26</v>
      </c>
      <c r="C17" t="s">
        <v>31</v>
      </c>
      <c r="D17" t="s">
        <v>630</v>
      </c>
    </row>
    <row r="18" spans="2:4" x14ac:dyDescent="0.25">
      <c r="B18" t="s">
        <v>25</v>
      </c>
      <c r="C18" t="s">
        <v>628</v>
      </c>
      <c r="D18" t="s">
        <v>588</v>
      </c>
    </row>
    <row r="19" spans="2:4" x14ac:dyDescent="0.25">
      <c r="B19" t="s">
        <v>25</v>
      </c>
      <c r="D19" t="s">
        <v>598</v>
      </c>
    </row>
    <row r="20" spans="2:4" x14ac:dyDescent="0.25">
      <c r="D20" t="s">
        <v>588</v>
      </c>
    </row>
  </sheetData>
  <mergeCells count="1">
    <mergeCell ref="B16:D16"/>
  </mergeCells>
  <phoneticPr fontId="0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G33" sqref="G33"/>
    </sheetView>
  </sheetViews>
  <sheetFormatPr defaultRowHeight="15" x14ac:dyDescent="0.25"/>
  <cols>
    <col min="2" max="2" width="64.140625" customWidth="1" collapsed="1"/>
  </cols>
  <sheetData>
    <row r="4" spans="2:2" x14ac:dyDescent="0.25">
      <c r="B4" t="s">
        <v>736</v>
      </c>
    </row>
    <row r="5" spans="2:2" x14ac:dyDescent="0.25">
      <c r="B5" t="s">
        <v>735</v>
      </c>
    </row>
    <row r="6" spans="2:2" x14ac:dyDescent="0.25">
      <c r="B6" t="s">
        <v>734</v>
      </c>
    </row>
    <row r="10" spans="2:2" x14ac:dyDescent="0.25">
      <c r="B10" t="s">
        <v>744</v>
      </c>
    </row>
    <row r="11" spans="2:2" x14ac:dyDescent="0.25">
      <c r="B11" t="s">
        <v>738</v>
      </c>
    </row>
    <row r="12" spans="2:2" x14ac:dyDescent="0.25">
      <c r="B12" t="s">
        <v>737</v>
      </c>
    </row>
    <row r="16" spans="2:2" x14ac:dyDescent="0.25">
      <c r="B16" t="s">
        <v>743</v>
      </c>
    </row>
    <row r="17" spans="2:3" x14ac:dyDescent="0.25">
      <c r="B17" t="s">
        <v>740</v>
      </c>
    </row>
    <row r="18" spans="2:3" x14ac:dyDescent="0.25">
      <c r="B18" t="s">
        <v>741</v>
      </c>
    </row>
    <row r="19" spans="2:3" x14ac:dyDescent="0.25">
      <c r="B19" t="s">
        <v>742</v>
      </c>
    </row>
    <row r="22" spans="2:3" ht="17.25" thickBot="1" x14ac:dyDescent="0.35">
      <c r="B22" s="11" t="s">
        <v>970</v>
      </c>
      <c r="C22" s="11"/>
    </row>
    <row r="23" spans="2:3" ht="15.75" thickBot="1" x14ac:dyDescent="0.3">
      <c r="B23" s="11" t="s">
        <v>971</v>
      </c>
      <c r="C23" s="11"/>
    </row>
  </sheetData>
  <mergeCells count="2">
    <mergeCell ref="B22:C22"/>
    <mergeCell ref="B23:C23"/>
  </mergeCells>
  <phoneticPr fontId="0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7"/>
  <sheetViews>
    <sheetView workbookViewId="0">
      <selection activeCell="H4" sqref="H4:H17"/>
    </sheetView>
  </sheetViews>
  <sheetFormatPr defaultRowHeight="15" x14ac:dyDescent="0.25"/>
  <cols>
    <col min="3" max="3" width="37.7109375" style="1" customWidth="1" collapsed="1"/>
    <col min="4" max="4" width="28.140625" customWidth="1" collapsed="1"/>
    <col min="5" max="5" width="27.5703125" customWidth="1" collapsed="1"/>
    <col min="6" max="6" width="21.5703125" style="1" customWidth="1" collapsed="1"/>
    <col min="7" max="7" width="32.140625" customWidth="1" collapsed="1"/>
    <col min="8" max="8" width="31.85546875" customWidth="1" collapsed="1"/>
    <col min="9" max="9" width="35.28515625" customWidth="1" collapsed="1"/>
    <col min="10" max="10" width="20.7109375" customWidth="1" collapsed="1"/>
    <col min="11" max="11" width="33.140625" customWidth="1" collapsed="1"/>
    <col min="12" max="12" width="18" customWidth="1" collapsed="1"/>
    <col min="13" max="13" width="16.140625" customWidth="1" collapsed="1"/>
    <col min="14" max="14" width="16.42578125" customWidth="1" collapsed="1"/>
    <col min="16" max="16" width="42.140625" customWidth="1"/>
  </cols>
  <sheetData>
    <row r="3" spans="2:8" x14ac:dyDescent="0.25">
      <c r="B3" s="12" t="s">
        <v>1163</v>
      </c>
      <c r="C3" s="13"/>
      <c r="D3" s="13"/>
      <c r="E3" s="13"/>
      <c r="F3" s="14"/>
      <c r="G3" s="4"/>
      <c r="H3" s="4"/>
    </row>
    <row r="4" spans="2:8" x14ac:dyDescent="0.25">
      <c r="B4" s="2" t="s">
        <v>1164</v>
      </c>
      <c r="C4" s="2" t="s">
        <v>664</v>
      </c>
      <c r="D4" s="2" t="s">
        <v>616</v>
      </c>
      <c r="E4" s="2" t="s">
        <v>547</v>
      </c>
      <c r="F4" s="2" t="s">
        <v>557</v>
      </c>
      <c r="G4" s="5"/>
      <c r="H4" s="5"/>
    </row>
    <row r="5" spans="2:8" x14ac:dyDescent="0.25">
      <c r="B5" s="2" t="s">
        <v>1164</v>
      </c>
      <c r="C5" s="2" t="s">
        <v>664</v>
      </c>
      <c r="D5" s="2" t="s">
        <v>616</v>
      </c>
      <c r="E5" s="2" t="s">
        <v>547</v>
      </c>
      <c r="F5" s="2" t="s">
        <v>557</v>
      </c>
      <c r="G5" s="5"/>
      <c r="H5" s="5"/>
    </row>
    <row r="6" spans="2:8" x14ac:dyDescent="0.25">
      <c r="B6" s="2">
        <v>1</v>
      </c>
      <c r="C6" s="2"/>
      <c r="D6" s="2" t="s">
        <v>906</v>
      </c>
      <c r="E6" s="2" t="s">
        <v>1165</v>
      </c>
      <c r="F6" s="2"/>
      <c r="G6" s="5"/>
      <c r="H6" s="5"/>
    </row>
    <row r="7" spans="2:8" x14ac:dyDescent="0.25">
      <c r="B7" s="2">
        <v>2</v>
      </c>
      <c r="C7" s="2"/>
      <c r="D7" s="2" t="s">
        <v>596</v>
      </c>
      <c r="E7" s="2" t="s">
        <v>1166</v>
      </c>
      <c r="F7" s="2"/>
      <c r="G7" s="5"/>
      <c r="H7" s="5"/>
    </row>
    <row r="8" spans="2:8" x14ac:dyDescent="0.25">
      <c r="B8" s="2">
        <v>3</v>
      </c>
      <c r="C8" s="2"/>
      <c r="D8" s="2" t="s">
        <v>597</v>
      </c>
      <c r="E8" s="2" t="s">
        <v>1165</v>
      </c>
      <c r="F8" s="2"/>
      <c r="G8" s="5"/>
      <c r="H8" s="5"/>
    </row>
    <row r="9" spans="2:8" x14ac:dyDescent="0.25">
      <c r="B9" s="2">
        <v>4</v>
      </c>
      <c r="C9" s="2"/>
      <c r="D9" s="2" t="s">
        <v>594</v>
      </c>
      <c r="E9" s="2" t="s">
        <v>1167</v>
      </c>
      <c r="F9" s="2"/>
      <c r="G9" s="5"/>
      <c r="H9" s="5"/>
    </row>
    <row r="10" spans="2:8" x14ac:dyDescent="0.25">
      <c r="B10" s="2">
        <v>5</v>
      </c>
      <c r="C10" s="2"/>
      <c r="D10" s="2" t="s">
        <v>906</v>
      </c>
      <c r="E10" s="2" t="s">
        <v>1165</v>
      </c>
      <c r="F10" s="2"/>
      <c r="G10" s="5"/>
      <c r="H10" s="5"/>
    </row>
    <row r="11" spans="2:8" x14ac:dyDescent="0.25">
      <c r="B11" s="2">
        <v>6</v>
      </c>
      <c r="C11" s="2"/>
      <c r="D11" s="2" t="s">
        <v>906</v>
      </c>
      <c r="E11" s="2" t="s">
        <v>1168</v>
      </c>
      <c r="F11" s="2"/>
      <c r="G11" s="5"/>
      <c r="H11" s="5"/>
    </row>
    <row r="12" spans="2:8" x14ac:dyDescent="0.25">
      <c r="B12" s="2">
        <v>7</v>
      </c>
      <c r="C12" s="2"/>
      <c r="D12" s="2" t="s">
        <v>906</v>
      </c>
      <c r="E12" s="2" t="s">
        <v>1168</v>
      </c>
      <c r="F12" s="2"/>
      <c r="G12" s="5"/>
      <c r="H12" s="5"/>
    </row>
    <row r="13" spans="2:8" x14ac:dyDescent="0.25">
      <c r="B13" s="2">
        <v>8</v>
      </c>
      <c r="C13" s="2"/>
      <c r="D13" s="2" t="s">
        <v>594</v>
      </c>
      <c r="E13" s="2" t="s">
        <v>1167</v>
      </c>
      <c r="F13" s="2"/>
      <c r="G13" s="5"/>
      <c r="H13" s="5"/>
    </row>
    <row r="14" spans="2:8" x14ac:dyDescent="0.25">
      <c r="B14" s="2">
        <v>9</v>
      </c>
      <c r="C14" s="2"/>
      <c r="D14" s="2" t="s">
        <v>596</v>
      </c>
      <c r="E14" s="2"/>
      <c r="F14" s="2"/>
      <c r="G14" s="5"/>
      <c r="H14" s="5"/>
    </row>
    <row r="15" spans="2:8" x14ac:dyDescent="0.25">
      <c r="B15" s="2">
        <v>10</v>
      </c>
      <c r="C15" s="2"/>
      <c r="D15" s="2" t="s">
        <v>597</v>
      </c>
      <c r="E15" s="2" t="s">
        <v>1169</v>
      </c>
      <c r="F15" s="2"/>
      <c r="G15" s="5"/>
      <c r="H15" s="5"/>
    </row>
    <row r="16" spans="2:8" x14ac:dyDescent="0.25">
      <c r="B16" s="2">
        <v>11</v>
      </c>
      <c r="C16" s="2" t="s">
        <v>388</v>
      </c>
      <c r="D16" s="2" t="s">
        <v>559</v>
      </c>
      <c r="E16" s="2" t="s">
        <v>1170</v>
      </c>
      <c r="F16" s="2" t="s">
        <v>412</v>
      </c>
      <c r="G16" s="5"/>
      <c r="H16" s="5"/>
    </row>
    <row r="17" spans="2:14" x14ac:dyDescent="0.25">
      <c r="B17" s="2">
        <v>12</v>
      </c>
      <c r="C17" s="2" t="s">
        <v>388</v>
      </c>
      <c r="D17" s="2" t="s">
        <v>910</v>
      </c>
      <c r="E17" s="2" t="s">
        <v>1171</v>
      </c>
      <c r="F17" s="2" t="s">
        <v>412</v>
      </c>
      <c r="G17" s="5"/>
      <c r="H17" s="5"/>
    </row>
    <row r="19" spans="2:14" s="1" customFormat="1" x14ac:dyDescent="0.25"/>
    <row r="20" spans="2:14" s="1" customFormat="1" x14ac:dyDescent="0.25">
      <c r="B20" s="12" t="s">
        <v>1177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2:14" s="1" customFormat="1" x14ac:dyDescent="0.25">
      <c r="B21" s="2" t="s">
        <v>1164</v>
      </c>
      <c r="C21" s="2" t="s">
        <v>43</v>
      </c>
      <c r="D21" s="2" t="s">
        <v>22</v>
      </c>
      <c r="E21" s="2" t="s">
        <v>32</v>
      </c>
      <c r="F21" s="2" t="s">
        <v>47</v>
      </c>
      <c r="G21" s="2" t="s">
        <v>50</v>
      </c>
      <c r="H21" s="2" t="s">
        <v>355</v>
      </c>
      <c r="I21" s="2" t="s">
        <v>570</v>
      </c>
      <c r="J21" s="2" t="s">
        <v>561</v>
      </c>
      <c r="K21" s="2" t="s">
        <v>562</v>
      </c>
      <c r="L21" s="2" t="s">
        <v>636</v>
      </c>
      <c r="M21" s="2" t="s">
        <v>637</v>
      </c>
      <c r="N21" s="2" t="s">
        <v>45</v>
      </c>
    </row>
    <row r="22" spans="2:14" s="1" customForma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 t="s">
        <v>1179</v>
      </c>
    </row>
    <row r="23" spans="2:14" s="1" customFormat="1" x14ac:dyDescent="0.25">
      <c r="B23" s="2" t="s">
        <v>1164</v>
      </c>
      <c r="C23" s="2" t="s">
        <v>43</v>
      </c>
      <c r="D23" s="2" t="s">
        <v>22</v>
      </c>
      <c r="E23" s="2" t="s">
        <v>32</v>
      </c>
      <c r="F23" s="2" t="s">
        <v>47</v>
      </c>
      <c r="G23" s="2" t="s">
        <v>50</v>
      </c>
      <c r="H23" s="2" t="s">
        <v>355</v>
      </c>
      <c r="I23" s="2" t="s">
        <v>570</v>
      </c>
      <c r="J23" s="2" t="s">
        <v>561</v>
      </c>
      <c r="K23" s="2" t="s">
        <v>562</v>
      </c>
      <c r="L23" s="2" t="s">
        <v>636</v>
      </c>
      <c r="M23" s="2" t="s">
        <v>637</v>
      </c>
      <c r="N23" s="2" t="s">
        <v>45</v>
      </c>
    </row>
    <row r="24" spans="2:14" s="1" customFormat="1" x14ac:dyDescent="0.25">
      <c r="B24" s="2">
        <v>1</v>
      </c>
      <c r="C24" s="2">
        <v>1</v>
      </c>
      <c r="D24" s="2" t="s">
        <v>23</v>
      </c>
      <c r="E24" s="2" t="s">
        <v>628</v>
      </c>
      <c r="F24" s="2" t="s">
        <v>588</v>
      </c>
      <c r="G24" s="2">
        <v>105</v>
      </c>
      <c r="H24" s="2" t="s">
        <v>1178</v>
      </c>
      <c r="I24" s="3" t="s">
        <v>212</v>
      </c>
      <c r="J24" s="2">
        <v>2</v>
      </c>
      <c r="K24" s="2">
        <v>2012</v>
      </c>
      <c r="L24" s="2" t="b">
        <v>0</v>
      </c>
      <c r="M24" s="2" t="b">
        <v>0</v>
      </c>
      <c r="N24" s="2" t="s">
        <v>1176</v>
      </c>
    </row>
    <row r="25" spans="2:14" s="1" customFormat="1" x14ac:dyDescent="0.25"/>
    <row r="26" spans="2:14" s="1" customFormat="1" x14ac:dyDescent="0.25"/>
    <row r="27" spans="2:14" s="1" customFormat="1" x14ac:dyDescent="0.25"/>
    <row r="28" spans="2:14" s="1" customFormat="1" x14ac:dyDescent="0.25"/>
    <row r="29" spans="2:14" s="1" customFormat="1" x14ac:dyDescent="0.25"/>
    <row r="30" spans="2:14" s="1" customFormat="1" x14ac:dyDescent="0.25"/>
    <row r="33" spans="2:13" x14ac:dyDescent="0.25">
      <c r="B33" s="12" t="s">
        <v>1172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</row>
    <row r="34" spans="2:13" x14ac:dyDescent="0.25">
      <c r="B34" s="2" t="s">
        <v>1164</v>
      </c>
      <c r="C34" s="2" t="s">
        <v>804</v>
      </c>
      <c r="D34" s="2" t="s">
        <v>787</v>
      </c>
      <c r="E34" s="2" t="s">
        <v>1173</v>
      </c>
      <c r="F34" s="2" t="s">
        <v>1174</v>
      </c>
      <c r="G34" s="2" t="s">
        <v>1175</v>
      </c>
      <c r="H34" s="2" t="s">
        <v>680</v>
      </c>
      <c r="I34" s="2" t="s">
        <v>1180</v>
      </c>
      <c r="J34" s="2" t="s">
        <v>1182</v>
      </c>
      <c r="K34" s="2" t="s">
        <v>1183</v>
      </c>
      <c r="L34" s="2" t="s">
        <v>1184</v>
      </c>
      <c r="M34" s="2" t="s">
        <v>802</v>
      </c>
    </row>
    <row r="35" spans="2:13" s="1" customFormat="1" x14ac:dyDescent="0.25">
      <c r="B35" s="2"/>
      <c r="C35" s="2"/>
      <c r="D35" s="2"/>
      <c r="E35" s="2"/>
      <c r="F35" s="2"/>
      <c r="G35" s="2"/>
      <c r="H35" s="2"/>
      <c r="I35" s="2"/>
      <c r="J35" s="2" t="s">
        <v>1179</v>
      </c>
      <c r="K35" s="2"/>
      <c r="L35" s="2" t="s">
        <v>1179</v>
      </c>
      <c r="M35" s="2" t="s">
        <v>1185</v>
      </c>
    </row>
    <row r="36" spans="2:13" x14ac:dyDescent="0.25">
      <c r="B36" s="2" t="s">
        <v>1164</v>
      </c>
      <c r="C36" s="2" t="s">
        <v>804</v>
      </c>
      <c r="D36" s="2" t="s">
        <v>787</v>
      </c>
      <c r="E36" s="2" t="s">
        <v>1173</v>
      </c>
      <c r="F36" s="2" t="s">
        <v>1174</v>
      </c>
      <c r="G36" s="2" t="s">
        <v>1175</v>
      </c>
      <c r="H36" s="2" t="s">
        <v>680</v>
      </c>
      <c r="I36" s="2" t="s">
        <v>1180</v>
      </c>
      <c r="J36" s="2" t="s">
        <v>1182</v>
      </c>
      <c r="K36" s="2" t="s">
        <v>1183</v>
      </c>
      <c r="L36" s="2" t="s">
        <v>1184</v>
      </c>
      <c r="M36" s="2" t="s">
        <v>802</v>
      </c>
    </row>
    <row r="37" spans="2:13" x14ac:dyDescent="0.25"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 t="s">
        <v>652</v>
      </c>
      <c r="I37" s="2">
        <v>1</v>
      </c>
      <c r="J37" s="2" t="s">
        <v>1181</v>
      </c>
      <c r="K37" s="2">
        <v>1</v>
      </c>
      <c r="L37" s="2">
        <v>10</v>
      </c>
      <c r="M37" s="2">
        <v>1</v>
      </c>
    </row>
    <row r="41" spans="2:13" x14ac:dyDescent="0.25">
      <c r="B41" s="12" t="s">
        <v>1186</v>
      </c>
      <c r="C41" s="13"/>
      <c r="D41" s="13"/>
      <c r="E41" s="14"/>
    </row>
    <row r="42" spans="2:13" x14ac:dyDescent="0.25">
      <c r="B42" s="2" t="s">
        <v>1164</v>
      </c>
      <c r="C42" s="2" t="s">
        <v>963</v>
      </c>
      <c r="D42" s="2" t="s">
        <v>881</v>
      </c>
      <c r="E42" s="2" t="s">
        <v>965</v>
      </c>
    </row>
    <row r="43" spans="2:13" x14ac:dyDescent="0.25">
      <c r="B43" s="2"/>
      <c r="C43" s="2"/>
      <c r="D43" s="2"/>
      <c r="E43" s="2" t="s">
        <v>1188</v>
      </c>
    </row>
    <row r="44" spans="2:13" x14ac:dyDescent="0.25">
      <c r="B44" s="2" t="s">
        <v>1164</v>
      </c>
      <c r="C44" s="2" t="s">
        <v>963</v>
      </c>
      <c r="D44" s="2" t="s">
        <v>881</v>
      </c>
      <c r="E44" s="2" t="s">
        <v>965</v>
      </c>
    </row>
    <row r="45" spans="2:13" x14ac:dyDescent="0.25">
      <c r="B45" s="2">
        <v>1</v>
      </c>
      <c r="C45" s="2" t="s">
        <v>1187</v>
      </c>
      <c r="D45" s="2">
        <v>1</v>
      </c>
      <c r="E45" s="2">
        <v>1</v>
      </c>
    </row>
    <row r="52" spans="2:16" x14ac:dyDescent="0.25">
      <c r="B52" s="12" t="s">
        <v>1189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2:16" x14ac:dyDescent="0.25">
      <c r="B53" s="2" t="s">
        <v>1190</v>
      </c>
      <c r="C53" s="2" t="s">
        <v>1192</v>
      </c>
      <c r="D53" s="2" t="s">
        <v>1194</v>
      </c>
      <c r="E53" s="2" t="s">
        <v>1196</v>
      </c>
      <c r="F53" s="2" t="s">
        <v>1198</v>
      </c>
      <c r="G53" s="2" t="s">
        <v>1203</v>
      </c>
      <c r="H53" s="2" t="s">
        <v>1207</v>
      </c>
      <c r="I53" s="2" t="s">
        <v>1209</v>
      </c>
      <c r="J53" s="2" t="s">
        <v>1211</v>
      </c>
      <c r="K53" s="2" t="s">
        <v>1212</v>
      </c>
      <c r="L53" s="2" t="s">
        <v>1214</v>
      </c>
      <c r="M53" s="2" t="s">
        <v>1216</v>
      </c>
      <c r="N53" s="2" t="s">
        <v>1218</v>
      </c>
      <c r="O53" s="2" t="s">
        <v>1220</v>
      </c>
      <c r="P53" s="2" t="s">
        <v>1226</v>
      </c>
    </row>
    <row r="54" spans="2:16" x14ac:dyDescent="0.25">
      <c r="B54" s="2" t="s">
        <v>1191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x14ac:dyDescent="0.25">
      <c r="B55" s="2" t="s">
        <v>1190</v>
      </c>
      <c r="C55" s="2" t="s">
        <v>1201</v>
      </c>
      <c r="D55" s="2" t="s">
        <v>1200</v>
      </c>
      <c r="E55" s="2" t="s">
        <v>1202</v>
      </c>
      <c r="F55" s="2" t="s">
        <v>1204</v>
      </c>
      <c r="G55" s="2" t="s">
        <v>1205</v>
      </c>
      <c r="H55" s="2" t="s">
        <v>1206</v>
      </c>
      <c r="I55" s="2" t="s">
        <v>1208</v>
      </c>
      <c r="J55" s="2" t="s">
        <v>1210</v>
      </c>
      <c r="K55" s="2" t="s">
        <v>1213</v>
      </c>
      <c r="L55" s="2" t="s">
        <v>1215</v>
      </c>
      <c r="M55" s="2" t="s">
        <v>1217</v>
      </c>
      <c r="N55" s="2" t="s">
        <v>1219</v>
      </c>
      <c r="O55" s="2" t="s">
        <v>1221</v>
      </c>
      <c r="P55" s="2" t="s">
        <v>1224</v>
      </c>
    </row>
    <row r="56" spans="2:16" x14ac:dyDescent="0.25">
      <c r="B56" s="2">
        <v>1</v>
      </c>
      <c r="C56" s="2" t="s">
        <v>1193</v>
      </c>
      <c r="D56" s="2" t="s">
        <v>1195</v>
      </c>
      <c r="E56" s="2">
        <v>0</v>
      </c>
      <c r="F56" s="2" t="s">
        <v>1199</v>
      </c>
      <c r="G56" s="2">
        <v>25</v>
      </c>
      <c r="H56" s="2">
        <v>100</v>
      </c>
      <c r="I56" s="2">
        <v>10</v>
      </c>
      <c r="J56" s="2">
        <v>105</v>
      </c>
      <c r="K56" s="2">
        <v>25</v>
      </c>
      <c r="L56" s="2" t="s">
        <v>1222</v>
      </c>
      <c r="M56" s="2" t="s">
        <v>1222</v>
      </c>
      <c r="N56" s="2">
        <v>105</v>
      </c>
      <c r="O56" s="2" t="s">
        <v>1223</v>
      </c>
      <c r="P56" s="2" t="s">
        <v>1225</v>
      </c>
    </row>
    <row r="57" spans="2:16" x14ac:dyDescent="0.25">
      <c r="O57" s="6"/>
    </row>
  </sheetData>
  <mergeCells count="5">
    <mergeCell ref="B20:N20"/>
    <mergeCell ref="B3:F3"/>
    <mergeCell ref="B33:M33"/>
    <mergeCell ref="B41:E41"/>
    <mergeCell ref="B52:P5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B14" sqref="B14"/>
    </sheetView>
  </sheetViews>
  <sheetFormatPr defaultColWidth="9" defaultRowHeight="15" x14ac:dyDescent="0.25"/>
  <cols>
    <col min="2" max="2" width="17.28515625" customWidth="1" collapsed="1"/>
    <col min="3" max="3" width="31.42578125" customWidth="1" collapsed="1"/>
  </cols>
  <sheetData>
    <row r="4" spans="2:3" x14ac:dyDescent="0.25">
      <c r="B4" s="11" t="s">
        <v>1074</v>
      </c>
      <c r="C4" s="11"/>
    </row>
    <row r="5" spans="2:3" x14ac:dyDescent="0.25">
      <c r="B5" t="s">
        <v>1075</v>
      </c>
      <c r="C5" t="s">
        <v>1076</v>
      </c>
    </row>
    <row r="6" spans="2:3" x14ac:dyDescent="0.25">
      <c r="B6" t="s">
        <v>1077</v>
      </c>
      <c r="C6" t="s">
        <v>1078</v>
      </c>
    </row>
  </sheetData>
  <mergeCells count="1">
    <mergeCell ref="B4:C4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K19" sqref="K19"/>
    </sheetView>
  </sheetViews>
  <sheetFormatPr defaultRowHeight="15" x14ac:dyDescent="0.25"/>
  <sheetData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635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17" sqref="C17"/>
    </sheetView>
  </sheetViews>
  <sheetFormatPr defaultRowHeight="15" x14ac:dyDescent="0.25"/>
  <cols>
    <col min="1" max="1" width="2.5703125" customWidth="1" collapsed="1"/>
    <col min="2" max="2" width="69.7109375" customWidth="1" collapsed="1"/>
    <col min="3" max="3" width="27.42578125" customWidth="1" collapsed="1"/>
    <col min="4" max="4" width="12.5703125" customWidth="1" collapsed="1"/>
    <col min="5" max="5" width="15.7109375" customWidth="1" collapsed="1"/>
    <col min="6" max="6" width="28.28515625" customWidth="1" collapsed="1"/>
    <col min="7" max="7" width="14.42578125" customWidth="1" collapsed="1"/>
    <col min="8" max="8" width="15.5703125" customWidth="1" collapsed="1"/>
    <col min="11" max="11" width="12.7109375" customWidth="1" collapsed="1"/>
  </cols>
  <sheetData>
    <row r="1" spans="1:10" x14ac:dyDescent="0.25">
      <c r="A1" t="s">
        <v>2</v>
      </c>
      <c r="B1" t="s">
        <v>550</v>
      </c>
      <c r="C1" t="s">
        <v>549</v>
      </c>
      <c r="D1" t="s">
        <v>555</v>
      </c>
      <c r="E1" t="s">
        <v>554</v>
      </c>
      <c r="F1" t="s">
        <v>551</v>
      </c>
      <c r="G1" t="s">
        <v>553</v>
      </c>
      <c r="H1" t="s">
        <v>552</v>
      </c>
    </row>
    <row r="2" spans="1:10" x14ac:dyDescent="0.25">
      <c r="A2">
        <v>1</v>
      </c>
      <c r="B2" t="s">
        <v>587</v>
      </c>
      <c r="D2" t="s">
        <v>10</v>
      </c>
      <c r="E2" t="s">
        <v>655</v>
      </c>
      <c r="F2" t="s">
        <v>622</v>
      </c>
      <c r="G2" t="s">
        <v>656</v>
      </c>
      <c r="H2" t="s">
        <v>655</v>
      </c>
    </row>
    <row r="3" spans="1:10" x14ac:dyDescent="0.25">
      <c r="A3">
        <v>2</v>
      </c>
      <c r="B3" t="s">
        <v>621</v>
      </c>
      <c r="C3" t="s">
        <v>536</v>
      </c>
      <c r="D3" t="s">
        <v>10</v>
      </c>
      <c r="E3" t="s">
        <v>688</v>
      </c>
      <c r="F3" t="s">
        <v>706</v>
      </c>
      <c r="G3" t="s">
        <v>720</v>
      </c>
      <c r="H3" t="s">
        <v>688</v>
      </c>
    </row>
    <row r="4" spans="1:10" x14ac:dyDescent="0.25">
      <c r="A4">
        <v>3</v>
      </c>
      <c r="B4" t="s">
        <v>690</v>
      </c>
      <c r="D4" t="s">
        <v>10</v>
      </c>
      <c r="E4" t="s">
        <v>688</v>
      </c>
      <c r="F4" t="s">
        <v>707</v>
      </c>
      <c r="G4" t="s">
        <v>720</v>
      </c>
      <c r="H4" t="s">
        <v>688</v>
      </c>
    </row>
    <row r="5" spans="1:10" x14ac:dyDescent="0.25">
      <c r="A5">
        <v>4</v>
      </c>
      <c r="B5" t="s">
        <v>694</v>
      </c>
      <c r="C5" t="s">
        <v>186</v>
      </c>
      <c r="D5" t="s">
        <v>10</v>
      </c>
      <c r="E5" t="s">
        <v>688</v>
      </c>
      <c r="F5" t="s">
        <v>723</v>
      </c>
      <c r="G5" t="s">
        <v>720</v>
      </c>
      <c r="H5" t="s">
        <v>688</v>
      </c>
    </row>
    <row r="6" spans="1:10" x14ac:dyDescent="0.25">
      <c r="B6" t="s">
        <v>692</v>
      </c>
      <c r="C6" t="s">
        <v>693</v>
      </c>
      <c r="E6" t="s">
        <v>692</v>
      </c>
      <c r="F6" t="s">
        <v>693</v>
      </c>
      <c r="G6" t="s">
        <v>720</v>
      </c>
      <c r="H6" t="s">
        <v>688</v>
      </c>
      <c r="J6">
        <f>5000 /1000 *0.2 +2</f>
        <v>3</v>
      </c>
    </row>
    <row r="7" spans="1:10" x14ac:dyDescent="0.25">
      <c r="B7" t="s">
        <v>193</v>
      </c>
      <c r="C7" t="s">
        <v>33</v>
      </c>
      <c r="E7" t="s">
        <v>33</v>
      </c>
      <c r="F7" t="s">
        <v>573</v>
      </c>
      <c r="G7" t="s">
        <v>720</v>
      </c>
      <c r="H7" t="s">
        <v>688</v>
      </c>
    </row>
    <row r="8" spans="1:10" x14ac:dyDescent="0.25">
      <c r="B8" t="s">
        <v>691</v>
      </c>
      <c r="C8" t="s">
        <v>34</v>
      </c>
      <c r="E8" t="s">
        <v>34</v>
      </c>
      <c r="F8" t="s">
        <v>573</v>
      </c>
      <c r="G8" t="s">
        <v>720</v>
      </c>
      <c r="H8" t="s">
        <v>688</v>
      </c>
    </row>
    <row r="9" spans="1:10" x14ac:dyDescent="0.25">
      <c r="B9" t="s">
        <v>374</v>
      </c>
      <c r="C9" t="s">
        <v>35</v>
      </c>
      <c r="E9" t="s">
        <v>35</v>
      </c>
      <c r="F9" t="s">
        <v>572</v>
      </c>
      <c r="G9" t="s">
        <v>720</v>
      </c>
      <c r="H9" t="s">
        <v>688</v>
      </c>
    </row>
    <row r="10" spans="1:10" x14ac:dyDescent="0.25">
      <c r="B10" t="s">
        <v>375</v>
      </c>
      <c r="C10" t="s">
        <v>36</v>
      </c>
      <c r="E10" t="s">
        <v>36</v>
      </c>
      <c r="F10" t="s">
        <v>574</v>
      </c>
      <c r="G10" t="s">
        <v>720</v>
      </c>
      <c r="H10" t="s">
        <v>688</v>
      </c>
    </row>
    <row r="11" spans="1:10" x14ac:dyDescent="0.25">
      <c r="B11" t="s">
        <v>194</v>
      </c>
      <c r="C11" t="s">
        <v>37</v>
      </c>
      <c r="E11" t="s">
        <v>37</v>
      </c>
      <c r="F11" t="s">
        <v>572</v>
      </c>
      <c r="G11" t="s">
        <v>720</v>
      </c>
      <c r="H11" t="s">
        <v>688</v>
      </c>
    </row>
    <row r="12" spans="1:10" x14ac:dyDescent="0.25">
      <c r="C12" t="s">
        <v>38</v>
      </c>
      <c r="E12" t="s">
        <v>38</v>
      </c>
      <c r="F12" t="s">
        <v>574</v>
      </c>
      <c r="G12" t="s">
        <v>720</v>
      </c>
      <c r="H12" t="s">
        <v>688</v>
      </c>
    </row>
    <row r="13" spans="1:10" x14ac:dyDescent="0.25">
      <c r="C13" t="s">
        <v>39</v>
      </c>
      <c r="E13" t="s">
        <v>39</v>
      </c>
      <c r="F13" t="s">
        <v>194</v>
      </c>
      <c r="G13" t="s">
        <v>720</v>
      </c>
      <c r="H13" t="s">
        <v>688</v>
      </c>
    </row>
    <row r="14" spans="1:10" x14ac:dyDescent="0.25">
      <c r="C14" t="s">
        <v>40</v>
      </c>
      <c r="E14" t="s">
        <v>40</v>
      </c>
      <c r="F14" t="s">
        <v>194</v>
      </c>
      <c r="G14" t="s">
        <v>720</v>
      </c>
      <c r="H14" t="s">
        <v>688</v>
      </c>
    </row>
    <row r="15" spans="1:10" x14ac:dyDescent="0.25">
      <c r="C15" t="s">
        <v>41</v>
      </c>
      <c r="E15" t="s">
        <v>41</v>
      </c>
      <c r="F15" t="s">
        <v>194</v>
      </c>
      <c r="G15" t="s">
        <v>720</v>
      </c>
      <c r="H15" t="s">
        <v>688</v>
      </c>
    </row>
    <row r="17" spans="1:8" x14ac:dyDescent="0.25">
      <c r="A17">
        <v>5</v>
      </c>
      <c r="B17" t="s">
        <v>695</v>
      </c>
      <c r="C17" t="s">
        <v>186</v>
      </c>
      <c r="D17" t="s">
        <v>10</v>
      </c>
      <c r="E17" t="s">
        <v>688</v>
      </c>
      <c r="F17" t="s">
        <v>842</v>
      </c>
      <c r="G17" t="s">
        <v>720</v>
      </c>
      <c r="H17" t="s">
        <v>688</v>
      </c>
    </row>
    <row r="18" spans="1:8" x14ac:dyDescent="0.25">
      <c r="A18">
        <v>6</v>
      </c>
      <c r="B18" t="s">
        <v>696</v>
      </c>
      <c r="C18" t="s">
        <v>438</v>
      </c>
      <c r="D18" t="s">
        <v>10</v>
      </c>
      <c r="E18" t="s">
        <v>688</v>
      </c>
      <c r="F18" t="s">
        <v>708</v>
      </c>
      <c r="G18" t="s">
        <v>720</v>
      </c>
      <c r="H18" t="s">
        <v>688</v>
      </c>
    </row>
    <row r="19" spans="1:8" x14ac:dyDescent="0.25">
      <c r="A19">
        <v>7</v>
      </c>
      <c r="B19" t="s">
        <v>697</v>
      </c>
      <c r="C19" t="s">
        <v>276</v>
      </c>
      <c r="D19" t="s">
        <v>10</v>
      </c>
      <c r="E19" t="s">
        <v>688</v>
      </c>
      <c r="F19" t="s">
        <v>719</v>
      </c>
      <c r="G19" t="s">
        <v>720</v>
      </c>
      <c r="H19" t="s">
        <v>688</v>
      </c>
    </row>
    <row r="20" spans="1:8" x14ac:dyDescent="0.25">
      <c r="A20">
        <v>8</v>
      </c>
      <c r="B20" t="s">
        <v>698</v>
      </c>
      <c r="C20" t="s">
        <v>278</v>
      </c>
      <c r="D20" t="s">
        <v>10</v>
      </c>
      <c r="E20" t="s">
        <v>688</v>
      </c>
      <c r="F20" t="s">
        <v>716</v>
      </c>
      <c r="G20" t="s">
        <v>720</v>
      </c>
      <c r="H20" t="s">
        <v>688</v>
      </c>
    </row>
    <row r="21" spans="1:8" x14ac:dyDescent="0.25">
      <c r="A21">
        <v>9</v>
      </c>
      <c r="B21" t="s">
        <v>699</v>
      </c>
      <c r="C21" t="s">
        <v>507</v>
      </c>
      <c r="D21" t="s">
        <v>10</v>
      </c>
      <c r="E21" t="s">
        <v>688</v>
      </c>
      <c r="F21" t="s">
        <v>709</v>
      </c>
      <c r="G21" t="s">
        <v>720</v>
      </c>
      <c r="H21" t="s">
        <v>688</v>
      </c>
    </row>
    <row r="22" spans="1:8" x14ac:dyDescent="0.25">
      <c r="A22">
        <v>10</v>
      </c>
      <c r="B22" t="s">
        <v>701</v>
      </c>
      <c r="C22" t="s">
        <v>276</v>
      </c>
      <c r="D22" t="s">
        <v>10</v>
      </c>
      <c r="E22" t="s">
        <v>688</v>
      </c>
      <c r="F22" t="s">
        <v>718</v>
      </c>
      <c r="G22" t="s">
        <v>720</v>
      </c>
      <c r="H22" t="s">
        <v>688</v>
      </c>
    </row>
    <row r="23" spans="1:8" x14ac:dyDescent="0.25">
      <c r="A23">
        <v>11</v>
      </c>
      <c r="B23" t="s">
        <v>702</v>
      </c>
      <c r="C23" t="s">
        <v>583</v>
      </c>
      <c r="D23" t="s">
        <v>10</v>
      </c>
      <c r="E23" t="s">
        <v>688</v>
      </c>
      <c r="F23" t="s">
        <v>710</v>
      </c>
      <c r="G23" t="s">
        <v>720</v>
      </c>
      <c r="H23" t="s">
        <v>688</v>
      </c>
    </row>
    <row r="24" spans="1:8" x14ac:dyDescent="0.25">
      <c r="A24">
        <v>12</v>
      </c>
      <c r="B24" t="s">
        <v>703</v>
      </c>
      <c r="C24" t="s">
        <v>586</v>
      </c>
      <c r="D24" t="s">
        <v>10</v>
      </c>
      <c r="E24" t="s">
        <v>688</v>
      </c>
      <c r="F24" t="s">
        <v>711</v>
      </c>
      <c r="G24" t="s">
        <v>720</v>
      </c>
      <c r="H24" t="s">
        <v>688</v>
      </c>
    </row>
    <row r="25" spans="1:8" x14ac:dyDescent="0.25">
      <c r="A25">
        <v>13</v>
      </c>
      <c r="B25" t="s">
        <v>704</v>
      </c>
      <c r="D25" t="s">
        <v>10</v>
      </c>
      <c r="E25" t="s">
        <v>688</v>
      </c>
      <c r="F25" t="s">
        <v>712</v>
      </c>
      <c r="G25" t="s">
        <v>720</v>
      </c>
      <c r="H25" t="s">
        <v>688</v>
      </c>
    </row>
    <row r="26" spans="1:8" x14ac:dyDescent="0.25">
      <c r="A26">
        <v>14</v>
      </c>
      <c r="B26" t="s">
        <v>620</v>
      </c>
      <c r="C26" t="s">
        <v>538</v>
      </c>
      <c r="D26" t="s">
        <v>10</v>
      </c>
      <c r="E26" t="s">
        <v>688</v>
      </c>
      <c r="F26" t="s">
        <v>714</v>
      </c>
      <c r="G26" t="s">
        <v>720</v>
      </c>
      <c r="H26" t="s">
        <v>688</v>
      </c>
    </row>
    <row r="27" spans="1:8" x14ac:dyDescent="0.25">
      <c r="A27">
        <v>15</v>
      </c>
      <c r="B27" t="s">
        <v>657</v>
      </c>
      <c r="C27" t="s">
        <v>689</v>
      </c>
      <c r="D27" t="s">
        <v>10</v>
      </c>
      <c r="E27" t="s">
        <v>688</v>
      </c>
      <c r="F27" t="s">
        <v>715</v>
      </c>
      <c r="G27" t="s">
        <v>720</v>
      </c>
      <c r="H27" t="s">
        <v>688</v>
      </c>
    </row>
    <row r="28" spans="1:8" x14ac:dyDescent="0.25">
      <c r="A28">
        <v>16</v>
      </c>
      <c r="B28" t="s">
        <v>658</v>
      </c>
      <c r="C28" t="s">
        <v>689</v>
      </c>
      <c r="D28" t="s">
        <v>10</v>
      </c>
      <c r="E28" t="s">
        <v>688</v>
      </c>
      <c r="F28" t="s">
        <v>717</v>
      </c>
      <c r="G28" t="s">
        <v>720</v>
      </c>
      <c r="H28" t="s">
        <v>688</v>
      </c>
    </row>
    <row r="29" spans="1:8" x14ac:dyDescent="0.25">
      <c r="A29">
        <v>17</v>
      </c>
      <c r="B29" t="s">
        <v>724</v>
      </c>
      <c r="C29" t="s">
        <v>186</v>
      </c>
      <c r="D29" t="s">
        <v>10</v>
      </c>
      <c r="E29" t="s">
        <v>725</v>
      </c>
      <c r="F29" t="s">
        <v>845</v>
      </c>
      <c r="G29" t="s">
        <v>720</v>
      </c>
      <c r="H29" t="s">
        <v>846</v>
      </c>
    </row>
    <row r="30" spans="1:8" x14ac:dyDescent="0.25">
      <c r="A30">
        <v>18</v>
      </c>
      <c r="B30" t="s">
        <v>726</v>
      </c>
      <c r="D30" t="s">
        <v>10</v>
      </c>
      <c r="E30" t="s">
        <v>725</v>
      </c>
      <c r="F30" t="s">
        <v>843</v>
      </c>
      <c r="G30" t="s">
        <v>720</v>
      </c>
      <c r="H30" t="s">
        <v>846</v>
      </c>
    </row>
    <row r="31" spans="1:8" x14ac:dyDescent="0.25">
      <c r="A31">
        <v>19</v>
      </c>
      <c r="B31" t="s">
        <v>836</v>
      </c>
      <c r="C31" t="s">
        <v>184</v>
      </c>
      <c r="D31" t="s">
        <v>10</v>
      </c>
      <c r="E31" t="s">
        <v>725</v>
      </c>
      <c r="F31" t="s">
        <v>844</v>
      </c>
      <c r="G31" t="s">
        <v>720</v>
      </c>
      <c r="H31" t="s">
        <v>846</v>
      </c>
    </row>
    <row r="32" spans="1:8" x14ac:dyDescent="0.25">
      <c r="E32" s="11"/>
      <c r="F32" s="11"/>
    </row>
  </sheetData>
  <mergeCells count="1">
    <mergeCell ref="E32:F32"/>
  </mergeCells>
  <phoneticPr fontId="0" type="noConversion"/>
  <hyperlinks>
    <hyperlink ref="C26" location="'FL Common'!K19" display="Medical Base Rate"/>
    <hyperlink ref="C3" location="Questions!C111" display="Uninsured Motorist Base Rate"/>
    <hyperlink ref="C17" location="'FL Common'!B386" display="CSL Liability Increased Limit Factor"/>
    <hyperlink ref="C5" location="'FL Common'!B355" display="CSL Liability Increased Limit Factor"/>
    <hyperlink ref="C18" location="'FL Common'!B424" display="Original Cost New Comprehensive and Collision"/>
    <hyperlink ref="C19" location="'FL Non Zone'!B104" display="Primary Rating Factor: Liability, Physical Damage"/>
    <hyperlink ref="C20" location="'FL Non Zone'!B234" display="Secondary Class Factor"/>
    <hyperlink ref="C21" location="'FL Zone Rated'!B12" display="Base Rate: Liability, Comprehensive, Collision"/>
    <hyperlink ref="C22" location="'FL Zone Rated'!B127" display="Primary Rating Factor: Liability, Physical Damage"/>
    <hyperlink ref="C23" location="Country!A138" display="Non Trucking Operations Factor"/>
    <hyperlink ref="C24" location="Country!A154" display="Amusement Device Factor"/>
    <hyperlink ref="C29" location="'FL Common'!B355" display="CSL Liability Increased Limit Factor"/>
    <hyperlink ref="C31" location="Questions!A27" display="Liability, Comprehensive, Collission Base Rate"/>
  </hyperlink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80"/>
  <sheetViews>
    <sheetView topLeftCell="A38" workbookViewId="0">
      <selection activeCell="C55" sqref="C55"/>
    </sheetView>
  </sheetViews>
  <sheetFormatPr defaultColWidth="9" defaultRowHeight="15" x14ac:dyDescent="0.25"/>
  <cols>
    <col min="2" max="2" width="26.42578125" customWidth="1" collapsed="1"/>
    <col min="3" max="3" width="18.140625" customWidth="1" collapsed="1"/>
  </cols>
  <sheetData>
    <row r="2" spans="2:4" x14ac:dyDescent="0.25">
      <c r="B2" t="s">
        <v>46</v>
      </c>
    </row>
    <row r="3" spans="2:4" x14ac:dyDescent="0.25">
      <c r="B3" t="s">
        <v>859</v>
      </c>
    </row>
    <row r="4" spans="2:4" x14ac:dyDescent="0.25">
      <c r="B4" t="s">
        <v>854</v>
      </c>
    </row>
    <row r="7" spans="2:4" ht="15.75" thickBot="1" x14ac:dyDescent="0.3">
      <c r="B7" t="s">
        <v>0</v>
      </c>
    </row>
    <row r="8" spans="2:4" ht="15.75" thickTop="1" x14ac:dyDescent="0.25"/>
    <row r="9" spans="2:4" x14ac:dyDescent="0.25">
      <c r="B9" s="11" t="s">
        <v>962</v>
      </c>
      <c r="C9" s="11"/>
      <c r="D9" s="11"/>
    </row>
    <row r="10" spans="2:4" x14ac:dyDescent="0.25">
      <c r="B10" t="s">
        <v>27</v>
      </c>
      <c r="C10" t="s">
        <v>963</v>
      </c>
    </row>
    <row r="11" spans="2:4" x14ac:dyDescent="0.25">
      <c r="B11" t="s">
        <v>571</v>
      </c>
      <c r="C11" t="s">
        <v>881</v>
      </c>
    </row>
    <row r="12" spans="2:4" x14ac:dyDescent="0.25">
      <c r="B12" t="s">
        <v>964</v>
      </c>
      <c r="C12" t="s">
        <v>965</v>
      </c>
    </row>
    <row r="14" spans="2:4" x14ac:dyDescent="0.25">
      <c r="B14" s="11" t="s">
        <v>801</v>
      </c>
      <c r="C14" s="11"/>
      <c r="D14" s="11"/>
    </row>
    <row r="15" spans="2:4" x14ac:dyDescent="0.25">
      <c r="B15" t="s">
        <v>27</v>
      </c>
      <c r="C15" t="s">
        <v>804</v>
      </c>
    </row>
    <row r="16" spans="2:4" x14ac:dyDescent="0.25">
      <c r="B16" t="s">
        <v>571</v>
      </c>
      <c r="C16" t="s">
        <v>787</v>
      </c>
    </row>
    <row r="17" spans="2:4" x14ac:dyDescent="0.25">
      <c r="B17" t="s">
        <v>1073</v>
      </c>
      <c r="C17" t="s">
        <v>680</v>
      </c>
    </row>
    <row r="18" spans="2:4" x14ac:dyDescent="0.25">
      <c r="B18" t="s">
        <v>803</v>
      </c>
      <c r="C18" t="s">
        <v>802</v>
      </c>
    </row>
    <row r="19" spans="2:4" x14ac:dyDescent="0.25">
      <c r="B19" t="s">
        <v>1013</v>
      </c>
      <c r="C19" t="s">
        <v>1014</v>
      </c>
    </row>
    <row r="20" spans="2:4" x14ac:dyDescent="0.25">
      <c r="B20" t="s">
        <v>1015</v>
      </c>
      <c r="C20" t="s">
        <v>1016</v>
      </c>
    </row>
    <row r="21" spans="2:4" x14ac:dyDescent="0.25">
      <c r="B21" t="s">
        <v>1017</v>
      </c>
      <c r="C21" t="s">
        <v>1018</v>
      </c>
    </row>
    <row r="22" spans="2:4" x14ac:dyDescent="0.25">
      <c r="B22" t="s">
        <v>1079</v>
      </c>
      <c r="C22" t="s">
        <v>1080</v>
      </c>
    </row>
    <row r="23" spans="2:4" x14ac:dyDescent="0.25">
      <c r="B23" t="s">
        <v>1081</v>
      </c>
      <c r="C23" t="s">
        <v>1082</v>
      </c>
    </row>
    <row r="25" spans="2:4" x14ac:dyDescent="0.25">
      <c r="B25" s="11" t="s">
        <v>1019</v>
      </c>
      <c r="C25" s="11"/>
      <c r="D25" s="11"/>
    </row>
    <row r="26" spans="2:4" x14ac:dyDescent="0.25">
      <c r="B26" t="s">
        <v>27</v>
      </c>
      <c r="C26" t="s">
        <v>1020</v>
      </c>
    </row>
    <row r="27" spans="2:4" x14ac:dyDescent="0.25">
      <c r="B27" t="s">
        <v>44</v>
      </c>
      <c r="C27" t="s">
        <v>45</v>
      </c>
    </row>
    <row r="31" spans="2:4" x14ac:dyDescent="0.25">
      <c r="B31" s="11" t="s">
        <v>1021</v>
      </c>
      <c r="C31" s="11"/>
      <c r="D31" s="11"/>
    </row>
    <row r="32" spans="2:4" x14ac:dyDescent="0.25">
      <c r="B32" t="s">
        <v>27</v>
      </c>
      <c r="C32" t="s">
        <v>1022</v>
      </c>
    </row>
    <row r="33" spans="2:4" x14ac:dyDescent="0.25">
      <c r="B33" t="s">
        <v>44</v>
      </c>
      <c r="C33" t="s">
        <v>45</v>
      </c>
    </row>
    <row r="37" spans="2:4" x14ac:dyDescent="0.25">
      <c r="B37" s="11" t="s">
        <v>1023</v>
      </c>
      <c r="C37" s="11"/>
      <c r="D37" s="11"/>
    </row>
    <row r="38" spans="2:4" x14ac:dyDescent="0.25">
      <c r="B38" t="s">
        <v>27</v>
      </c>
      <c r="C38" t="s">
        <v>1024</v>
      </c>
    </row>
    <row r="39" spans="2:4" x14ac:dyDescent="0.25">
      <c r="B39" t="s">
        <v>44</v>
      </c>
      <c r="C39" t="s">
        <v>45</v>
      </c>
    </row>
    <row r="44" spans="2:4" x14ac:dyDescent="0.25">
      <c r="B44" s="11" t="s">
        <v>42</v>
      </c>
      <c r="C44" s="11"/>
      <c r="D44" s="11"/>
    </row>
    <row r="45" spans="2:4" x14ac:dyDescent="0.25">
      <c r="B45" t="s">
        <v>27</v>
      </c>
      <c r="C45" t="s">
        <v>43</v>
      </c>
    </row>
    <row r="46" spans="2:4" x14ac:dyDescent="0.25">
      <c r="B46" t="s">
        <v>26</v>
      </c>
      <c r="C46" t="s">
        <v>22</v>
      </c>
    </row>
    <row r="47" spans="2:4" x14ac:dyDescent="0.25">
      <c r="B47" t="s">
        <v>190</v>
      </c>
      <c r="C47" t="s">
        <v>32</v>
      </c>
    </row>
    <row r="48" spans="2:4" x14ac:dyDescent="0.25">
      <c r="B48" t="s">
        <v>627</v>
      </c>
      <c r="C48" t="s">
        <v>47</v>
      </c>
    </row>
    <row r="49" spans="2:4" x14ac:dyDescent="0.25">
      <c r="B49" t="s">
        <v>79</v>
      </c>
      <c r="C49" t="s">
        <v>50</v>
      </c>
    </row>
    <row r="50" spans="2:4" x14ac:dyDescent="0.25">
      <c r="B50" t="s">
        <v>548</v>
      </c>
      <c r="C50" t="s">
        <v>355</v>
      </c>
    </row>
    <row r="51" spans="2:4" x14ac:dyDescent="0.25">
      <c r="B51" t="s">
        <v>633</v>
      </c>
      <c r="C51" t="s">
        <v>570</v>
      </c>
    </row>
    <row r="52" spans="2:4" x14ac:dyDescent="0.25">
      <c r="B52" t="s">
        <v>634</v>
      </c>
      <c r="C52" t="s">
        <v>561</v>
      </c>
    </row>
    <row r="53" spans="2:4" x14ac:dyDescent="0.25">
      <c r="B53" t="s">
        <v>571</v>
      </c>
      <c r="C53" t="s">
        <v>562</v>
      </c>
    </row>
    <row r="54" spans="2:4" x14ac:dyDescent="0.25">
      <c r="B54" t="s">
        <v>897</v>
      </c>
      <c r="C54" t="s">
        <v>451</v>
      </c>
    </row>
    <row r="55" spans="2:4" x14ac:dyDescent="0.25">
      <c r="B55" t="s">
        <v>901</v>
      </c>
      <c r="C55" t="s">
        <v>452</v>
      </c>
    </row>
    <row r="56" spans="2:4" x14ac:dyDescent="0.25">
      <c r="B56" t="s">
        <v>48</v>
      </c>
      <c r="C56" t="s">
        <v>636</v>
      </c>
    </row>
    <row r="57" spans="2:4" x14ac:dyDescent="0.25">
      <c r="B57" t="s">
        <v>48</v>
      </c>
      <c r="C57" t="s">
        <v>637</v>
      </c>
    </row>
    <row r="58" spans="2:4" x14ac:dyDescent="0.25">
      <c r="B58" t="s">
        <v>548</v>
      </c>
      <c r="C58" t="s">
        <v>640</v>
      </c>
    </row>
    <row r="59" spans="2:4" x14ac:dyDescent="0.25">
      <c r="B59" t="s">
        <v>44</v>
      </c>
      <c r="C59" t="s">
        <v>45</v>
      </c>
    </row>
    <row r="61" spans="2:4" x14ac:dyDescent="0.25">
      <c r="B61" s="11" t="s">
        <v>546</v>
      </c>
      <c r="C61" s="11"/>
      <c r="D61" s="11"/>
    </row>
    <row r="62" spans="2:4" x14ac:dyDescent="0.25">
      <c r="B62" t="s">
        <v>666</v>
      </c>
      <c r="C62" t="s">
        <v>616</v>
      </c>
    </row>
    <row r="63" spans="2:4" x14ac:dyDescent="0.25">
      <c r="B63" t="s">
        <v>548</v>
      </c>
      <c r="C63" t="s">
        <v>547</v>
      </c>
    </row>
    <row r="64" spans="2:4" x14ac:dyDescent="0.25">
      <c r="B64" t="s">
        <v>548</v>
      </c>
      <c r="C64" t="s">
        <v>566</v>
      </c>
    </row>
    <row r="65" spans="2:4" x14ac:dyDescent="0.25">
      <c r="B65" t="s">
        <v>641</v>
      </c>
      <c r="C65" t="s">
        <v>557</v>
      </c>
    </row>
    <row r="66" spans="2:4" x14ac:dyDescent="0.25">
      <c r="B66" t="s">
        <v>661</v>
      </c>
      <c r="C66" t="s">
        <v>662</v>
      </c>
    </row>
    <row r="67" spans="2:4" x14ac:dyDescent="0.25">
      <c r="B67" t="s">
        <v>663</v>
      </c>
      <c r="C67" t="s">
        <v>664</v>
      </c>
    </row>
    <row r="68" spans="2:4" x14ac:dyDescent="0.25">
      <c r="B68" t="s">
        <v>548</v>
      </c>
      <c r="C68" t="s">
        <v>638</v>
      </c>
    </row>
    <row r="69" spans="2:4" x14ac:dyDescent="0.25">
      <c r="B69" t="s">
        <v>571</v>
      </c>
      <c r="C69" t="s">
        <v>639</v>
      </c>
    </row>
    <row r="70" spans="2:4" x14ac:dyDescent="0.25">
      <c r="B70" t="s">
        <v>548</v>
      </c>
      <c r="C70" t="s">
        <v>560</v>
      </c>
    </row>
    <row r="72" spans="2:4" x14ac:dyDescent="0.25">
      <c r="B72" s="11" t="s">
        <v>1083</v>
      </c>
      <c r="C72" s="11"/>
      <c r="D72" s="11"/>
    </row>
    <row r="73" spans="2:4" x14ac:dyDescent="0.25">
      <c r="B73" t="s">
        <v>27</v>
      </c>
      <c r="C73" t="s">
        <v>1084</v>
      </c>
    </row>
    <row r="74" spans="2:4" x14ac:dyDescent="0.25">
      <c r="B74" t="s">
        <v>44</v>
      </c>
      <c r="C74" t="s">
        <v>45</v>
      </c>
    </row>
    <row r="78" spans="2:4" x14ac:dyDescent="0.25">
      <c r="B78" s="11" t="s">
        <v>1085</v>
      </c>
      <c r="C78" s="11"/>
      <c r="D78" s="11"/>
    </row>
    <row r="79" spans="2:4" x14ac:dyDescent="0.25">
      <c r="B79" t="s">
        <v>27</v>
      </c>
      <c r="C79" t="s">
        <v>1086</v>
      </c>
    </row>
    <row r="80" spans="2:4" x14ac:dyDescent="0.25">
      <c r="B80" t="s">
        <v>44</v>
      </c>
      <c r="C80" t="s">
        <v>45</v>
      </c>
    </row>
  </sheetData>
  <mergeCells count="9">
    <mergeCell ref="B72:D72"/>
    <mergeCell ref="B78:D78"/>
    <mergeCell ref="B9:D9"/>
    <mergeCell ref="B44:D44"/>
    <mergeCell ref="B61:D61"/>
    <mergeCell ref="B25:D25"/>
    <mergeCell ref="B31:D31"/>
    <mergeCell ref="B37:D37"/>
    <mergeCell ref="B14:D14"/>
  </mergeCells>
  <phoneticPr fontId="0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349"/>
  <sheetViews>
    <sheetView topLeftCell="A286" workbookViewId="0">
      <selection activeCell="B301" sqref="B301"/>
    </sheetView>
  </sheetViews>
  <sheetFormatPr defaultRowHeight="15" x14ac:dyDescent="0.25"/>
  <cols>
    <col min="2" max="2" width="34" customWidth="1" collapsed="1"/>
    <col min="4" max="4" width="29.42578125" customWidth="1" collapsed="1"/>
    <col min="5" max="5" width="12.42578125" customWidth="1" collapsed="1"/>
    <col min="6" max="6" width="9.42578125" customWidth="1" collapsed="1"/>
    <col min="8" max="8" width="21.5703125" customWidth="1" collapsed="1"/>
  </cols>
  <sheetData>
    <row r="2" spans="2:4" x14ac:dyDescent="0.25">
      <c r="B2" t="s">
        <v>860</v>
      </c>
    </row>
    <row r="3" spans="2:4" x14ac:dyDescent="0.25">
      <c r="B3" t="s">
        <v>861</v>
      </c>
    </row>
    <row r="7" spans="2:4" ht="15.75" thickBot="1" x14ac:dyDescent="0.3">
      <c r="B7" t="s">
        <v>1</v>
      </c>
    </row>
    <row r="8" spans="2:4" ht="15.75" thickTop="1" x14ac:dyDescent="0.25"/>
    <row r="11" spans="2:4" x14ac:dyDescent="0.25">
      <c r="B11" t="s">
        <v>623</v>
      </c>
    </row>
    <row r="12" spans="2:4" x14ac:dyDescent="0.25">
      <c r="B12" t="s">
        <v>23</v>
      </c>
      <c r="D12" t="s">
        <v>23</v>
      </c>
    </row>
    <row r="13" spans="2:4" x14ac:dyDescent="0.25">
      <c r="B13" t="s">
        <v>625</v>
      </c>
      <c r="D13" t="s">
        <v>24</v>
      </c>
    </row>
    <row r="14" spans="2:4" x14ac:dyDescent="0.25">
      <c r="B14" t="s">
        <v>25</v>
      </c>
      <c r="D14" t="s">
        <v>25</v>
      </c>
    </row>
    <row r="17" spans="2:4" x14ac:dyDescent="0.25">
      <c r="B17" t="s">
        <v>624</v>
      </c>
    </row>
    <row r="18" spans="2:4" ht="13.5" customHeight="1" x14ac:dyDescent="0.25">
      <c r="B18" t="s">
        <v>628</v>
      </c>
      <c r="D18" t="s">
        <v>33</v>
      </c>
    </row>
    <row r="19" spans="2:4" x14ac:dyDescent="0.25">
      <c r="B19" t="s">
        <v>629</v>
      </c>
      <c r="D19" t="s">
        <v>34</v>
      </c>
    </row>
    <row r="20" spans="2:4" x14ac:dyDescent="0.25">
      <c r="B20" t="s">
        <v>545</v>
      </c>
      <c r="D20" t="s">
        <v>35</v>
      </c>
    </row>
    <row r="21" spans="2:4" x14ac:dyDescent="0.25">
      <c r="B21" t="s">
        <v>563</v>
      </c>
      <c r="D21" t="s">
        <v>36</v>
      </c>
    </row>
    <row r="22" spans="2:4" x14ac:dyDescent="0.25">
      <c r="B22" t="s">
        <v>564</v>
      </c>
      <c r="D22" t="s">
        <v>37</v>
      </c>
    </row>
    <row r="23" spans="2:4" x14ac:dyDescent="0.25">
      <c r="B23" t="s">
        <v>565</v>
      </c>
      <c r="D23" t="s">
        <v>38</v>
      </c>
    </row>
    <row r="24" spans="2:4" x14ac:dyDescent="0.25">
      <c r="B24" t="s">
        <v>39</v>
      </c>
      <c r="D24" t="s">
        <v>39</v>
      </c>
    </row>
    <row r="25" spans="2:4" x14ac:dyDescent="0.25">
      <c r="B25" t="s">
        <v>40</v>
      </c>
      <c r="D25" t="s">
        <v>40</v>
      </c>
    </row>
    <row r="26" spans="2:4" x14ac:dyDescent="0.25">
      <c r="B26" t="s">
        <v>41</v>
      </c>
      <c r="D26" t="s">
        <v>41</v>
      </c>
    </row>
    <row r="29" spans="2:4" x14ac:dyDescent="0.25">
      <c r="B29" t="s">
        <v>632</v>
      </c>
    </row>
    <row r="30" spans="2:4" x14ac:dyDescent="0.25">
      <c r="B30" t="s">
        <v>588</v>
      </c>
    </row>
    <row r="31" spans="2:4" x14ac:dyDescent="0.25">
      <c r="B31" t="s">
        <v>598</v>
      </c>
    </row>
    <row r="34" spans="2:4" x14ac:dyDescent="0.25">
      <c r="B34" t="s">
        <v>626</v>
      </c>
    </row>
    <row r="35" spans="2:4" x14ac:dyDescent="0.25">
      <c r="B35" t="s">
        <v>597</v>
      </c>
      <c r="D35" t="s">
        <v>614</v>
      </c>
    </row>
    <row r="36" spans="2:4" x14ac:dyDescent="0.25">
      <c r="B36" t="s">
        <v>567</v>
      </c>
      <c r="D36" t="s">
        <v>613</v>
      </c>
    </row>
    <row r="37" spans="2:4" x14ac:dyDescent="0.25">
      <c r="B37" t="s">
        <v>591</v>
      </c>
      <c r="D37" t="s">
        <v>51</v>
      </c>
    </row>
    <row r="38" spans="2:4" x14ac:dyDescent="0.25">
      <c r="B38" t="s">
        <v>52</v>
      </c>
      <c r="D38" t="s">
        <v>615</v>
      </c>
    </row>
    <row r="39" spans="2:4" x14ac:dyDescent="0.25">
      <c r="B39" t="s">
        <v>594</v>
      </c>
      <c r="D39" t="s">
        <v>53</v>
      </c>
    </row>
    <row r="40" spans="2:4" x14ac:dyDescent="0.25">
      <c r="B40" t="s">
        <v>596</v>
      </c>
      <c r="D40" t="s">
        <v>54</v>
      </c>
    </row>
    <row r="41" spans="2:4" x14ac:dyDescent="0.25">
      <c r="B41" t="s">
        <v>559</v>
      </c>
      <c r="D41" t="s">
        <v>55</v>
      </c>
    </row>
    <row r="42" spans="2:4" x14ac:dyDescent="0.25">
      <c r="B42" t="s">
        <v>747</v>
      </c>
      <c r="D42" t="s">
        <v>569</v>
      </c>
    </row>
    <row r="43" spans="2:4" x14ac:dyDescent="0.25">
      <c r="B43" t="s">
        <v>748</v>
      </c>
      <c r="D43" t="s">
        <v>56</v>
      </c>
    </row>
    <row r="44" spans="2:4" x14ac:dyDescent="0.25">
      <c r="B44" t="s">
        <v>600</v>
      </c>
      <c r="D44" t="s">
        <v>57</v>
      </c>
    </row>
    <row r="45" spans="2:4" x14ac:dyDescent="0.25">
      <c r="B45" t="s">
        <v>602</v>
      </c>
      <c r="D45" t="s">
        <v>58</v>
      </c>
    </row>
    <row r="46" spans="2:4" x14ac:dyDescent="0.25">
      <c r="B46" t="s">
        <v>906</v>
      </c>
      <c r="D46" t="s">
        <v>905</v>
      </c>
    </row>
    <row r="47" spans="2:4" x14ac:dyDescent="0.25">
      <c r="B47" t="s">
        <v>908</v>
      </c>
      <c r="D47" t="s">
        <v>907</v>
      </c>
    </row>
    <row r="48" spans="2:4" x14ac:dyDescent="0.25">
      <c r="B48" t="s">
        <v>910</v>
      </c>
      <c r="D48" t="s">
        <v>909</v>
      </c>
    </row>
    <row r="49" spans="2:4" x14ac:dyDescent="0.25">
      <c r="B49" t="s">
        <v>1122</v>
      </c>
      <c r="D49" t="s">
        <v>1136</v>
      </c>
    </row>
    <row r="50" spans="2:4" x14ac:dyDescent="0.25">
      <c r="B50" t="s">
        <v>1123</v>
      </c>
      <c r="D50" t="s">
        <v>1137</v>
      </c>
    </row>
    <row r="51" spans="2:4" x14ac:dyDescent="0.25">
      <c r="B51" t="s">
        <v>1124</v>
      </c>
      <c r="D51" t="s">
        <v>1138</v>
      </c>
    </row>
    <row r="52" spans="2:4" x14ac:dyDescent="0.25">
      <c r="B52" t="s">
        <v>1125</v>
      </c>
      <c r="D52" t="s">
        <v>1139</v>
      </c>
    </row>
    <row r="53" spans="2:4" x14ac:dyDescent="0.25">
      <c r="B53" t="s">
        <v>1126</v>
      </c>
      <c r="D53" t="s">
        <v>1140</v>
      </c>
    </row>
    <row r="54" spans="2:4" x14ac:dyDescent="0.25">
      <c r="B54" t="s">
        <v>1127</v>
      </c>
      <c r="D54" t="s">
        <v>1141</v>
      </c>
    </row>
    <row r="55" spans="2:4" x14ac:dyDescent="0.25">
      <c r="B55" t="s">
        <v>1128</v>
      </c>
      <c r="D55" t="s">
        <v>1142</v>
      </c>
    </row>
    <row r="56" spans="2:4" x14ac:dyDescent="0.25">
      <c r="B56" t="s">
        <v>1129</v>
      </c>
      <c r="D56" t="s">
        <v>1143</v>
      </c>
    </row>
    <row r="57" spans="2:4" x14ac:dyDescent="0.25">
      <c r="B57" t="s">
        <v>1130</v>
      </c>
      <c r="D57" t="s">
        <v>1144</v>
      </c>
    </row>
    <row r="58" spans="2:4" x14ac:dyDescent="0.25">
      <c r="B58" t="s">
        <v>1131</v>
      </c>
      <c r="D58" t="s">
        <v>1145</v>
      </c>
    </row>
    <row r="59" spans="2:4" x14ac:dyDescent="0.25">
      <c r="B59" t="s">
        <v>1132</v>
      </c>
      <c r="D59" t="s">
        <v>1146</v>
      </c>
    </row>
    <row r="60" spans="2:4" x14ac:dyDescent="0.25">
      <c r="B60" t="s">
        <v>1133</v>
      </c>
      <c r="D60" t="s">
        <v>1147</v>
      </c>
    </row>
    <row r="61" spans="2:4" x14ac:dyDescent="0.25">
      <c r="B61" t="s">
        <v>1134</v>
      </c>
      <c r="D61" t="s">
        <v>1148</v>
      </c>
    </row>
    <row r="62" spans="2:4" x14ac:dyDescent="0.25">
      <c r="B62" t="s">
        <v>1135</v>
      </c>
      <c r="D62" t="s">
        <v>1149</v>
      </c>
    </row>
    <row r="67" spans="2:2" x14ac:dyDescent="0.25">
      <c r="B67" t="s">
        <v>642</v>
      </c>
    </row>
    <row r="68" spans="2:2" x14ac:dyDescent="0.25">
      <c r="B68" t="s">
        <v>411</v>
      </c>
    </row>
    <row r="69" spans="2:2" x14ac:dyDescent="0.25">
      <c r="B69" t="s">
        <v>412</v>
      </c>
    </row>
    <row r="72" spans="2:2" x14ac:dyDescent="0.25">
      <c r="B72" t="s">
        <v>660</v>
      </c>
    </row>
    <row r="73" spans="2:2" x14ac:dyDescent="0.25">
      <c r="B73" t="s">
        <v>387</v>
      </c>
    </row>
    <row r="74" spans="2:2" x14ac:dyDescent="0.25">
      <c r="B74" t="s">
        <v>388</v>
      </c>
    </row>
    <row r="77" spans="2:2" x14ac:dyDescent="0.25">
      <c r="B77" t="s">
        <v>568</v>
      </c>
    </row>
    <row r="78" spans="2:2" x14ac:dyDescent="0.25">
      <c r="B78" t="s">
        <v>521</v>
      </c>
    </row>
    <row r="79" spans="2:2" x14ac:dyDescent="0.25">
      <c r="B79" t="s">
        <v>522</v>
      </c>
    </row>
    <row r="80" spans="2:2" x14ac:dyDescent="0.25">
      <c r="B80" t="s">
        <v>523</v>
      </c>
    </row>
    <row r="83" spans="2:2" x14ac:dyDescent="0.25">
      <c r="B83" t="s">
        <v>650</v>
      </c>
    </row>
    <row r="84" spans="2:2" x14ac:dyDescent="0.25">
      <c r="B84" t="s">
        <v>205</v>
      </c>
    </row>
    <row r="85" spans="2:2" x14ac:dyDescent="0.25">
      <c r="B85" t="s">
        <v>206</v>
      </c>
    </row>
    <row r="86" spans="2:2" x14ac:dyDescent="0.25">
      <c r="B86" t="s">
        <v>207</v>
      </c>
    </row>
    <row r="87" spans="2:2" x14ac:dyDescent="0.25">
      <c r="B87" t="s">
        <v>208</v>
      </c>
    </row>
    <row r="88" spans="2:2" x14ac:dyDescent="0.25">
      <c r="B88" t="s">
        <v>209</v>
      </c>
    </row>
    <row r="89" spans="2:2" x14ac:dyDescent="0.25">
      <c r="B89" t="s">
        <v>210</v>
      </c>
    </row>
    <row r="90" spans="2:2" x14ac:dyDescent="0.25">
      <c r="B90" t="s">
        <v>211</v>
      </c>
    </row>
    <row r="91" spans="2:2" x14ac:dyDescent="0.25">
      <c r="B91" t="s">
        <v>212</v>
      </c>
    </row>
    <row r="92" spans="2:2" x14ac:dyDescent="0.25">
      <c r="B92" t="s">
        <v>213</v>
      </c>
    </row>
    <row r="93" spans="2:2" x14ac:dyDescent="0.25">
      <c r="B93" t="s">
        <v>214</v>
      </c>
    </row>
    <row r="94" spans="2:2" x14ac:dyDescent="0.25">
      <c r="B94" t="s">
        <v>215</v>
      </c>
    </row>
    <row r="95" spans="2:2" x14ac:dyDescent="0.25">
      <c r="B95" t="s">
        <v>216</v>
      </c>
    </row>
    <row r="96" spans="2:2" x14ac:dyDescent="0.25">
      <c r="B96" t="s">
        <v>217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  <row r="103" spans="2:2" x14ac:dyDescent="0.25">
      <c r="B103" t="s">
        <v>167</v>
      </c>
    </row>
    <row r="104" spans="2:2" x14ac:dyDescent="0.25">
      <c r="B104" t="s">
        <v>140</v>
      </c>
    </row>
    <row r="105" spans="2:2" x14ac:dyDescent="0.25">
      <c r="B105" t="s">
        <v>224</v>
      </c>
    </row>
    <row r="106" spans="2:2" x14ac:dyDescent="0.25">
      <c r="B106" t="s">
        <v>147</v>
      </c>
    </row>
    <row r="107" spans="2:2" x14ac:dyDescent="0.25">
      <c r="B107" t="s">
        <v>142</v>
      </c>
    </row>
    <row r="108" spans="2:2" x14ac:dyDescent="0.25">
      <c r="B108" t="s">
        <v>137</v>
      </c>
    </row>
    <row r="109" spans="2:2" x14ac:dyDescent="0.25">
      <c r="B109" t="s">
        <v>225</v>
      </c>
    </row>
    <row r="110" spans="2:2" x14ac:dyDescent="0.25">
      <c r="B110" t="s">
        <v>226</v>
      </c>
    </row>
    <row r="111" spans="2:2" x14ac:dyDescent="0.25">
      <c r="B111" t="s">
        <v>145</v>
      </c>
    </row>
    <row r="112" spans="2:2" x14ac:dyDescent="0.25">
      <c r="B112" t="s">
        <v>227</v>
      </c>
    </row>
    <row r="113" spans="2:2" x14ac:dyDescent="0.25">
      <c r="B113" t="s">
        <v>228</v>
      </c>
    </row>
    <row r="114" spans="2:2" x14ac:dyDescent="0.25">
      <c r="B114" t="s">
        <v>230</v>
      </c>
    </row>
    <row r="115" spans="2:2" x14ac:dyDescent="0.25">
      <c r="B115" t="s">
        <v>231</v>
      </c>
    </row>
    <row r="116" spans="2:2" x14ac:dyDescent="0.25">
      <c r="B116" t="s">
        <v>232</v>
      </c>
    </row>
    <row r="117" spans="2:2" x14ac:dyDescent="0.25">
      <c r="B117" t="s">
        <v>233</v>
      </c>
    </row>
    <row r="118" spans="2:2" x14ac:dyDescent="0.25">
      <c r="B118" t="s">
        <v>234</v>
      </c>
    </row>
    <row r="119" spans="2:2" x14ac:dyDescent="0.25">
      <c r="B119" t="s">
        <v>235</v>
      </c>
    </row>
    <row r="120" spans="2:2" x14ac:dyDescent="0.25">
      <c r="B120" t="s">
        <v>236</v>
      </c>
    </row>
    <row r="121" spans="2:2" x14ac:dyDescent="0.25">
      <c r="B121" t="s">
        <v>237</v>
      </c>
    </row>
    <row r="122" spans="2:2" x14ac:dyDescent="0.25">
      <c r="B122" t="s">
        <v>238</v>
      </c>
    </row>
    <row r="123" spans="2:2" x14ac:dyDescent="0.25">
      <c r="B123" t="s">
        <v>239</v>
      </c>
    </row>
    <row r="124" spans="2:2" x14ac:dyDescent="0.25">
      <c r="B124" t="s">
        <v>240</v>
      </c>
    </row>
    <row r="125" spans="2:2" x14ac:dyDescent="0.25">
      <c r="B125" t="s">
        <v>241</v>
      </c>
    </row>
    <row r="126" spans="2:2" x14ac:dyDescent="0.25">
      <c r="B126" t="s">
        <v>242</v>
      </c>
    </row>
    <row r="127" spans="2:2" x14ac:dyDescent="0.25">
      <c r="B127" t="s">
        <v>243</v>
      </c>
    </row>
    <row r="128" spans="2:2" x14ac:dyDescent="0.25">
      <c r="B128" t="s">
        <v>244</v>
      </c>
    </row>
    <row r="129" spans="2:2" x14ac:dyDescent="0.25">
      <c r="B129" t="s">
        <v>245</v>
      </c>
    </row>
    <row r="130" spans="2:2" x14ac:dyDescent="0.25">
      <c r="B130" t="s">
        <v>246</v>
      </c>
    </row>
    <row r="131" spans="2:2" x14ac:dyDescent="0.25">
      <c r="B131" t="s">
        <v>247</v>
      </c>
    </row>
    <row r="132" spans="2:2" x14ac:dyDescent="0.25">
      <c r="B132" t="s">
        <v>248</v>
      </c>
    </row>
    <row r="133" spans="2:2" x14ac:dyDescent="0.25">
      <c r="B133" t="s">
        <v>249</v>
      </c>
    </row>
    <row r="134" spans="2:2" x14ac:dyDescent="0.25">
      <c r="B134" t="s">
        <v>250</v>
      </c>
    </row>
    <row r="135" spans="2:2" x14ac:dyDescent="0.25">
      <c r="B135" t="s">
        <v>251</v>
      </c>
    </row>
    <row r="136" spans="2:2" x14ac:dyDescent="0.25">
      <c r="B136" t="s">
        <v>252</v>
      </c>
    </row>
    <row r="137" spans="2:2" x14ac:dyDescent="0.25">
      <c r="B137" t="s">
        <v>253</v>
      </c>
    </row>
    <row r="138" spans="2:2" x14ac:dyDescent="0.25">
      <c r="B138" t="s">
        <v>155</v>
      </c>
    </row>
    <row r="139" spans="2:2" x14ac:dyDescent="0.25">
      <c r="B139" t="s">
        <v>254</v>
      </c>
    </row>
    <row r="140" spans="2:2" x14ac:dyDescent="0.25">
      <c r="B140" t="s">
        <v>255</v>
      </c>
    </row>
    <row r="141" spans="2:2" x14ac:dyDescent="0.25">
      <c r="B141" t="s">
        <v>256</v>
      </c>
    </row>
    <row r="142" spans="2:2" x14ac:dyDescent="0.25">
      <c r="B142" t="s">
        <v>257</v>
      </c>
    </row>
    <row r="143" spans="2:2" x14ac:dyDescent="0.25">
      <c r="B143" t="s">
        <v>258</v>
      </c>
    </row>
    <row r="144" spans="2:2" x14ac:dyDescent="0.25">
      <c r="B144" t="s">
        <v>259</v>
      </c>
    </row>
    <row r="145" spans="2:2" x14ac:dyDescent="0.25">
      <c r="B145" t="s">
        <v>260</v>
      </c>
    </row>
    <row r="146" spans="2:2" x14ac:dyDescent="0.25">
      <c r="B146" t="s">
        <v>261</v>
      </c>
    </row>
    <row r="147" spans="2:2" x14ac:dyDescent="0.25">
      <c r="B147" t="s">
        <v>262</v>
      </c>
    </row>
    <row r="148" spans="2:2" x14ac:dyDescent="0.25">
      <c r="B148" t="s">
        <v>263</v>
      </c>
    </row>
    <row r="149" spans="2:2" x14ac:dyDescent="0.25">
      <c r="B149" t="s">
        <v>171</v>
      </c>
    </row>
    <row r="150" spans="2:2" x14ac:dyDescent="0.25">
      <c r="B150" t="s">
        <v>264</v>
      </c>
    </row>
    <row r="151" spans="2:2" x14ac:dyDescent="0.25">
      <c r="B151" t="s">
        <v>265</v>
      </c>
    </row>
    <row r="152" spans="2:2" x14ac:dyDescent="0.25">
      <c r="B152" t="s">
        <v>267</v>
      </c>
    </row>
    <row r="153" spans="2:2" x14ac:dyDescent="0.25">
      <c r="B153" t="s">
        <v>268</v>
      </c>
    </row>
    <row r="154" spans="2:2" x14ac:dyDescent="0.25">
      <c r="B154" t="s">
        <v>269</v>
      </c>
    </row>
    <row r="155" spans="2:2" x14ac:dyDescent="0.25">
      <c r="B155" t="s">
        <v>270</v>
      </c>
    </row>
    <row r="156" spans="2:2" x14ac:dyDescent="0.25">
      <c r="B156" t="s">
        <v>271</v>
      </c>
    </row>
    <row r="157" spans="2:2" x14ac:dyDescent="0.25">
      <c r="B157" t="s">
        <v>272</v>
      </c>
    </row>
    <row r="158" spans="2:2" x14ac:dyDescent="0.25">
      <c r="B158" t="s">
        <v>273</v>
      </c>
    </row>
    <row r="159" spans="2:2" x14ac:dyDescent="0.25">
      <c r="B159">
        <v>696</v>
      </c>
    </row>
    <row r="161" spans="2:4" x14ac:dyDescent="0.25">
      <c r="B161" t="s">
        <v>997</v>
      </c>
    </row>
    <row r="162" spans="2:4" x14ac:dyDescent="0.25">
      <c r="B162">
        <v>21</v>
      </c>
      <c r="D162" t="s">
        <v>311</v>
      </c>
    </row>
    <row r="163" spans="2:4" x14ac:dyDescent="0.25">
      <c r="B163">
        <v>22</v>
      </c>
      <c r="D163" t="s">
        <v>312</v>
      </c>
    </row>
    <row r="164" spans="2:4" x14ac:dyDescent="0.25">
      <c r="B164">
        <v>23</v>
      </c>
      <c r="D164" t="s">
        <v>313</v>
      </c>
    </row>
    <row r="165" spans="2:4" x14ac:dyDescent="0.25">
      <c r="B165">
        <v>24</v>
      </c>
      <c r="D165" t="s">
        <v>314</v>
      </c>
    </row>
    <row r="166" spans="2:4" x14ac:dyDescent="0.25">
      <c r="B166">
        <v>25</v>
      </c>
      <c r="D166" t="s">
        <v>315</v>
      </c>
    </row>
    <row r="167" spans="2:4" x14ac:dyDescent="0.25">
      <c r="B167">
        <v>26</v>
      </c>
      <c r="D167" t="s">
        <v>316</v>
      </c>
    </row>
    <row r="168" spans="2:4" x14ac:dyDescent="0.25">
      <c r="B168">
        <v>2</v>
      </c>
      <c r="D168" t="s">
        <v>317</v>
      </c>
    </row>
    <row r="169" spans="2:4" x14ac:dyDescent="0.25">
      <c r="B169">
        <v>3</v>
      </c>
      <c r="D169" t="s">
        <v>318</v>
      </c>
    </row>
    <row r="170" spans="2:4" x14ac:dyDescent="0.25">
      <c r="B170">
        <v>29</v>
      </c>
      <c r="D170" t="s">
        <v>319</v>
      </c>
    </row>
    <row r="171" spans="2:4" x14ac:dyDescent="0.25">
      <c r="B171">
        <v>31</v>
      </c>
      <c r="D171" t="s">
        <v>320</v>
      </c>
    </row>
    <row r="172" spans="2:4" x14ac:dyDescent="0.25">
      <c r="B172">
        <v>32</v>
      </c>
      <c r="D172" t="s">
        <v>321</v>
      </c>
    </row>
    <row r="173" spans="2:4" x14ac:dyDescent="0.25">
      <c r="B173">
        <v>33</v>
      </c>
      <c r="D173" t="s">
        <v>322</v>
      </c>
    </row>
    <row r="174" spans="2:4" x14ac:dyDescent="0.25">
      <c r="B174">
        <v>34</v>
      </c>
      <c r="D174" t="s">
        <v>323</v>
      </c>
    </row>
    <row r="175" spans="2:4" x14ac:dyDescent="0.25">
      <c r="B175">
        <v>35</v>
      </c>
      <c r="D175" t="s">
        <v>324</v>
      </c>
    </row>
    <row r="176" spans="2:4" x14ac:dyDescent="0.25">
      <c r="B176">
        <v>39</v>
      </c>
      <c r="D176" t="s">
        <v>325</v>
      </c>
    </row>
    <row r="177" spans="2:4" x14ac:dyDescent="0.25">
      <c r="B177">
        <v>41</v>
      </c>
      <c r="D177" t="s">
        <v>326</v>
      </c>
    </row>
    <row r="178" spans="2:4" x14ac:dyDescent="0.25">
      <c r="B178">
        <v>42</v>
      </c>
      <c r="D178" t="s">
        <v>327</v>
      </c>
    </row>
    <row r="179" spans="2:4" x14ac:dyDescent="0.25">
      <c r="B179">
        <v>43</v>
      </c>
      <c r="D179" t="s">
        <v>328</v>
      </c>
    </row>
    <row r="180" spans="2:4" x14ac:dyDescent="0.25">
      <c r="B180">
        <v>44</v>
      </c>
      <c r="D180" t="s">
        <v>329</v>
      </c>
    </row>
    <row r="181" spans="2:4" x14ac:dyDescent="0.25">
      <c r="B181">
        <v>49</v>
      </c>
      <c r="D181" t="s">
        <v>330</v>
      </c>
    </row>
    <row r="182" spans="2:4" x14ac:dyDescent="0.25">
      <c r="B182">
        <v>51</v>
      </c>
      <c r="D182" t="s">
        <v>331</v>
      </c>
    </row>
    <row r="183" spans="2:4" x14ac:dyDescent="0.25">
      <c r="B183">
        <v>52</v>
      </c>
      <c r="D183" t="s">
        <v>332</v>
      </c>
    </row>
    <row r="184" spans="2:4" x14ac:dyDescent="0.25">
      <c r="B184">
        <v>53</v>
      </c>
      <c r="D184" t="s">
        <v>333</v>
      </c>
    </row>
    <row r="185" spans="2:4" x14ac:dyDescent="0.25">
      <c r="B185">
        <v>54</v>
      </c>
      <c r="D185" t="s">
        <v>334</v>
      </c>
    </row>
    <row r="186" spans="2:4" x14ac:dyDescent="0.25">
      <c r="B186">
        <v>59</v>
      </c>
      <c r="D186" t="s">
        <v>335</v>
      </c>
    </row>
    <row r="187" spans="2:4" x14ac:dyDescent="0.25">
      <c r="B187">
        <v>61</v>
      </c>
      <c r="D187" t="s">
        <v>336</v>
      </c>
    </row>
    <row r="188" spans="2:4" x14ac:dyDescent="0.25">
      <c r="B188">
        <v>62</v>
      </c>
      <c r="D188" t="s">
        <v>337</v>
      </c>
    </row>
    <row r="189" spans="2:4" x14ac:dyDescent="0.25">
      <c r="B189">
        <v>69</v>
      </c>
      <c r="D189" t="s">
        <v>338</v>
      </c>
    </row>
    <row r="190" spans="2:4" x14ac:dyDescent="0.25">
      <c r="B190">
        <v>71</v>
      </c>
      <c r="D190" t="s">
        <v>339</v>
      </c>
    </row>
    <row r="191" spans="2:4" x14ac:dyDescent="0.25">
      <c r="B191">
        <v>72</v>
      </c>
      <c r="D191" t="s">
        <v>340</v>
      </c>
    </row>
    <row r="192" spans="2:4" x14ac:dyDescent="0.25">
      <c r="B192">
        <v>73</v>
      </c>
      <c r="D192" t="s">
        <v>341</v>
      </c>
    </row>
    <row r="193" spans="2:4" x14ac:dyDescent="0.25">
      <c r="B193">
        <v>74</v>
      </c>
      <c r="D193" t="s">
        <v>342</v>
      </c>
    </row>
    <row r="194" spans="2:4" x14ac:dyDescent="0.25">
      <c r="B194">
        <v>79</v>
      </c>
      <c r="D194" t="s">
        <v>343</v>
      </c>
    </row>
    <row r="195" spans="2:4" x14ac:dyDescent="0.25">
      <c r="B195">
        <v>81</v>
      </c>
      <c r="D195" t="s">
        <v>344</v>
      </c>
    </row>
    <row r="196" spans="2:4" x14ac:dyDescent="0.25">
      <c r="B196">
        <v>82</v>
      </c>
      <c r="D196" t="s">
        <v>345</v>
      </c>
    </row>
    <row r="197" spans="2:4" x14ac:dyDescent="0.25">
      <c r="B197">
        <v>83</v>
      </c>
      <c r="D197" t="s">
        <v>346</v>
      </c>
    </row>
    <row r="198" spans="2:4" x14ac:dyDescent="0.25">
      <c r="B198">
        <v>84</v>
      </c>
      <c r="D198" t="s">
        <v>347</v>
      </c>
    </row>
    <row r="199" spans="2:4" x14ac:dyDescent="0.25">
      <c r="B199">
        <v>85</v>
      </c>
      <c r="D199" t="s">
        <v>348</v>
      </c>
    </row>
    <row r="200" spans="2:4" x14ac:dyDescent="0.25">
      <c r="B200">
        <v>89</v>
      </c>
      <c r="D200" t="s">
        <v>349</v>
      </c>
    </row>
    <row r="201" spans="2:4" x14ac:dyDescent="0.25">
      <c r="B201">
        <v>91</v>
      </c>
      <c r="D201" t="s">
        <v>351</v>
      </c>
    </row>
    <row r="202" spans="2:4" x14ac:dyDescent="0.25">
      <c r="B202">
        <v>99</v>
      </c>
      <c r="D202" t="s">
        <v>350</v>
      </c>
    </row>
    <row r="205" spans="2:4" x14ac:dyDescent="0.25">
      <c r="B205" t="s">
        <v>651</v>
      </c>
    </row>
    <row r="206" spans="2:4" x14ac:dyDescent="0.25">
      <c r="B206" t="s">
        <v>162</v>
      </c>
    </row>
    <row r="207" spans="2:4" x14ac:dyDescent="0.25">
      <c r="B207" t="s">
        <v>112</v>
      </c>
    </row>
    <row r="208" spans="2:4" x14ac:dyDescent="0.25">
      <c r="B208" t="s">
        <v>91</v>
      </c>
    </row>
    <row r="209" spans="2:2" x14ac:dyDescent="0.25">
      <c r="B209" t="s">
        <v>365</v>
      </c>
    </row>
    <row r="210" spans="2:2" x14ac:dyDescent="0.25">
      <c r="B210" t="s">
        <v>133</v>
      </c>
    </row>
    <row r="211" spans="2:2" x14ac:dyDescent="0.25">
      <c r="B211" t="s">
        <v>366</v>
      </c>
    </row>
    <row r="212" spans="2:2" x14ac:dyDescent="0.25">
      <c r="B212" t="s">
        <v>367</v>
      </c>
    </row>
    <row r="213" spans="2:2" x14ac:dyDescent="0.25">
      <c r="B213" t="s">
        <v>368</v>
      </c>
    </row>
    <row r="214" spans="2:2" x14ac:dyDescent="0.25">
      <c r="B214" t="s">
        <v>369</v>
      </c>
    </row>
    <row r="215" spans="2:2" x14ac:dyDescent="0.25">
      <c r="B215">
        <v>105</v>
      </c>
    </row>
    <row r="216" spans="2:2" x14ac:dyDescent="0.25">
      <c r="B216">
        <v>106</v>
      </c>
    </row>
    <row r="217" spans="2:2" x14ac:dyDescent="0.25">
      <c r="B217">
        <v>107</v>
      </c>
    </row>
    <row r="218" spans="2:2" x14ac:dyDescent="0.25">
      <c r="B218">
        <v>110</v>
      </c>
    </row>
    <row r="219" spans="2:2" x14ac:dyDescent="0.25">
      <c r="B219">
        <v>112</v>
      </c>
    </row>
    <row r="220" spans="2:2" x14ac:dyDescent="0.25">
      <c r="B220">
        <v>114</v>
      </c>
    </row>
    <row r="221" spans="2:2" x14ac:dyDescent="0.25">
      <c r="B221">
        <v>115</v>
      </c>
    </row>
    <row r="222" spans="2:2" x14ac:dyDescent="0.25">
      <c r="B222">
        <v>119</v>
      </c>
    </row>
    <row r="223" spans="2:2" x14ac:dyDescent="0.25">
      <c r="B223">
        <v>120</v>
      </c>
    </row>
    <row r="224" spans="2:2" x14ac:dyDescent="0.25">
      <c r="B224">
        <v>123</v>
      </c>
    </row>
    <row r="225" spans="2:2" x14ac:dyDescent="0.25">
      <c r="B225">
        <v>132</v>
      </c>
    </row>
    <row r="226" spans="2:2" x14ac:dyDescent="0.25">
      <c r="B226">
        <v>133</v>
      </c>
    </row>
    <row r="227" spans="2:2" x14ac:dyDescent="0.25">
      <c r="B227">
        <v>134</v>
      </c>
    </row>
    <row r="228" spans="2:2" x14ac:dyDescent="0.25">
      <c r="B228">
        <v>135</v>
      </c>
    </row>
    <row r="229" spans="2:2" x14ac:dyDescent="0.25">
      <c r="B229">
        <v>136</v>
      </c>
    </row>
    <row r="230" spans="2:2" x14ac:dyDescent="0.25">
      <c r="B230">
        <v>138</v>
      </c>
    </row>
    <row r="231" spans="2:2" x14ac:dyDescent="0.25">
      <c r="B231">
        <v>139</v>
      </c>
    </row>
    <row r="232" spans="2:2" x14ac:dyDescent="0.25">
      <c r="B232">
        <v>140</v>
      </c>
    </row>
    <row r="233" spans="2:2" x14ac:dyDescent="0.25">
      <c r="B233">
        <v>141</v>
      </c>
    </row>
    <row r="234" spans="2:2" x14ac:dyDescent="0.25">
      <c r="B234">
        <v>142</v>
      </c>
    </row>
    <row r="235" spans="2:2" x14ac:dyDescent="0.25">
      <c r="B235">
        <v>143</v>
      </c>
    </row>
    <row r="236" spans="2:2" x14ac:dyDescent="0.25">
      <c r="B236">
        <v>144</v>
      </c>
    </row>
    <row r="237" spans="2:2" x14ac:dyDescent="0.25">
      <c r="B237">
        <v>145</v>
      </c>
    </row>
    <row r="238" spans="2:2" x14ac:dyDescent="0.25">
      <c r="B238">
        <v>146</v>
      </c>
    </row>
    <row r="239" spans="2:2" x14ac:dyDescent="0.25">
      <c r="B239">
        <v>147</v>
      </c>
    </row>
    <row r="240" spans="2:2" x14ac:dyDescent="0.25">
      <c r="B240">
        <v>148</v>
      </c>
    </row>
    <row r="241" spans="2:2" x14ac:dyDescent="0.25">
      <c r="B241">
        <v>149</v>
      </c>
    </row>
    <row r="242" spans="2:2" x14ac:dyDescent="0.25">
      <c r="B242">
        <v>151</v>
      </c>
    </row>
    <row r="243" spans="2:2" x14ac:dyDescent="0.25">
      <c r="B243">
        <v>152</v>
      </c>
    </row>
    <row r="244" spans="2:2" x14ac:dyDescent="0.25">
      <c r="B244">
        <v>153</v>
      </c>
    </row>
    <row r="245" spans="2:2" x14ac:dyDescent="0.25">
      <c r="B245">
        <v>154</v>
      </c>
    </row>
    <row r="246" spans="2:2" x14ac:dyDescent="0.25">
      <c r="B246">
        <v>155</v>
      </c>
    </row>
    <row r="247" spans="2:2" x14ac:dyDescent="0.25">
      <c r="B247">
        <v>156</v>
      </c>
    </row>
    <row r="248" spans="2:2" x14ac:dyDescent="0.25">
      <c r="B248">
        <v>157</v>
      </c>
    </row>
    <row r="249" spans="2:2" x14ac:dyDescent="0.25">
      <c r="B249">
        <v>158</v>
      </c>
    </row>
    <row r="250" spans="2:2" x14ac:dyDescent="0.25">
      <c r="B250">
        <v>159</v>
      </c>
    </row>
    <row r="251" spans="2:2" x14ac:dyDescent="0.25">
      <c r="B251">
        <v>160</v>
      </c>
    </row>
    <row r="252" spans="2:2" x14ac:dyDescent="0.25">
      <c r="B252">
        <v>161</v>
      </c>
    </row>
    <row r="253" spans="2:2" x14ac:dyDescent="0.25">
      <c r="B253">
        <v>162</v>
      </c>
    </row>
    <row r="254" spans="2:2" x14ac:dyDescent="0.25">
      <c r="B254">
        <v>163</v>
      </c>
    </row>
    <row r="255" spans="2:2" x14ac:dyDescent="0.25">
      <c r="B255">
        <v>164</v>
      </c>
    </row>
    <row r="256" spans="2:2" x14ac:dyDescent="0.25">
      <c r="B256">
        <v>165</v>
      </c>
    </row>
    <row r="257" spans="2:2" x14ac:dyDescent="0.25">
      <c r="B257">
        <v>166</v>
      </c>
    </row>
    <row r="258" spans="2:2" x14ac:dyDescent="0.25">
      <c r="B258">
        <v>167</v>
      </c>
    </row>
    <row r="259" spans="2:2" x14ac:dyDescent="0.25">
      <c r="B259">
        <v>168</v>
      </c>
    </row>
    <row r="260" spans="2:2" x14ac:dyDescent="0.25">
      <c r="B260">
        <v>169</v>
      </c>
    </row>
    <row r="261" spans="2:2" x14ac:dyDescent="0.25">
      <c r="B261">
        <v>170</v>
      </c>
    </row>
    <row r="262" spans="2:2" x14ac:dyDescent="0.25">
      <c r="B262">
        <v>171</v>
      </c>
    </row>
    <row r="263" spans="2:2" x14ac:dyDescent="0.25">
      <c r="B263">
        <v>172</v>
      </c>
    </row>
    <row r="264" spans="2:2" x14ac:dyDescent="0.25">
      <c r="B264">
        <v>173</v>
      </c>
    </row>
    <row r="265" spans="2:2" x14ac:dyDescent="0.25">
      <c r="B265">
        <v>174</v>
      </c>
    </row>
    <row r="266" spans="2:2" x14ac:dyDescent="0.25">
      <c r="B266">
        <v>175</v>
      </c>
    </row>
    <row r="267" spans="2:2" x14ac:dyDescent="0.25">
      <c r="B267">
        <v>176</v>
      </c>
    </row>
    <row r="268" spans="2:2" x14ac:dyDescent="0.25">
      <c r="B268">
        <v>177</v>
      </c>
    </row>
    <row r="269" spans="2:2" x14ac:dyDescent="0.25">
      <c r="B269">
        <v>178</v>
      </c>
    </row>
    <row r="270" spans="2:2" x14ac:dyDescent="0.25">
      <c r="B270">
        <v>179</v>
      </c>
    </row>
    <row r="271" spans="2:2" x14ac:dyDescent="0.25">
      <c r="B271">
        <v>180</v>
      </c>
    </row>
    <row r="272" spans="2:2" x14ac:dyDescent="0.25">
      <c r="B272">
        <v>181</v>
      </c>
    </row>
    <row r="273" spans="2:2" x14ac:dyDescent="0.25">
      <c r="B273">
        <v>182</v>
      </c>
    </row>
    <row r="274" spans="2:2" x14ac:dyDescent="0.25">
      <c r="B274">
        <v>183</v>
      </c>
    </row>
    <row r="275" spans="2:2" x14ac:dyDescent="0.25">
      <c r="B275">
        <v>184</v>
      </c>
    </row>
    <row r="276" spans="2:2" x14ac:dyDescent="0.25">
      <c r="B276">
        <v>185</v>
      </c>
    </row>
    <row r="277" spans="2:2" x14ac:dyDescent="0.25">
      <c r="B277">
        <v>186</v>
      </c>
    </row>
    <row r="278" spans="2:2" x14ac:dyDescent="0.25">
      <c r="B278">
        <v>187</v>
      </c>
    </row>
    <row r="279" spans="2:2" x14ac:dyDescent="0.25">
      <c r="B279">
        <v>188</v>
      </c>
    </row>
    <row r="280" spans="2:2" x14ac:dyDescent="0.25">
      <c r="B280">
        <v>189</v>
      </c>
    </row>
    <row r="281" spans="2:2" x14ac:dyDescent="0.25">
      <c r="B281">
        <v>190</v>
      </c>
    </row>
    <row r="282" spans="2:2" x14ac:dyDescent="0.25">
      <c r="B282">
        <v>191</v>
      </c>
    </row>
    <row r="283" spans="2:2" x14ac:dyDescent="0.25">
      <c r="B283">
        <v>192</v>
      </c>
    </row>
    <row r="284" spans="2:2" x14ac:dyDescent="0.25">
      <c r="B284">
        <v>193</v>
      </c>
    </row>
    <row r="285" spans="2:2" x14ac:dyDescent="0.25">
      <c r="B285">
        <v>194</v>
      </c>
    </row>
    <row r="286" spans="2:2" x14ac:dyDescent="0.25">
      <c r="B286">
        <v>195</v>
      </c>
    </row>
    <row r="287" spans="2:2" x14ac:dyDescent="0.25">
      <c r="B287">
        <v>196</v>
      </c>
    </row>
    <row r="294" spans="2:2" x14ac:dyDescent="0.25">
      <c r="B294" t="s">
        <v>898</v>
      </c>
    </row>
    <row r="295" spans="2:2" x14ac:dyDescent="0.25">
      <c r="B295" t="s">
        <v>468</v>
      </c>
    </row>
    <row r="296" spans="2:2" x14ac:dyDescent="0.25">
      <c r="B296" t="s">
        <v>474</v>
      </c>
    </row>
    <row r="297" spans="2:2" x14ac:dyDescent="0.25">
      <c r="B297" t="s">
        <v>497</v>
      </c>
    </row>
    <row r="301" spans="2:2" x14ac:dyDescent="0.25">
      <c r="B301" t="s">
        <v>900</v>
      </c>
    </row>
    <row r="302" spans="2:2" x14ac:dyDescent="0.25">
      <c r="B302" t="s">
        <v>454</v>
      </c>
    </row>
    <row r="303" spans="2:2" x14ac:dyDescent="0.25">
      <c r="B303" t="s">
        <v>455</v>
      </c>
    </row>
    <row r="304" spans="2:2" x14ac:dyDescent="0.25">
      <c r="B304" t="s">
        <v>456</v>
      </c>
    </row>
    <row r="305" spans="2:2" x14ac:dyDescent="0.25">
      <c r="B305" t="s">
        <v>457</v>
      </c>
    </row>
    <row r="306" spans="2:2" x14ac:dyDescent="0.25">
      <c r="B306" t="s">
        <v>458</v>
      </c>
    </row>
    <row r="307" spans="2:2" x14ac:dyDescent="0.25">
      <c r="B307" t="s">
        <v>459</v>
      </c>
    </row>
    <row r="308" spans="2:2" x14ac:dyDescent="0.25">
      <c r="B308" t="s">
        <v>460</v>
      </c>
    </row>
    <row r="309" spans="2:2" x14ac:dyDescent="0.25">
      <c r="B309" t="s">
        <v>461</v>
      </c>
    </row>
    <row r="310" spans="2:2" x14ac:dyDescent="0.25">
      <c r="B310" t="s">
        <v>462</v>
      </c>
    </row>
    <row r="311" spans="2:2" x14ac:dyDescent="0.25">
      <c r="B311" t="s">
        <v>463</v>
      </c>
    </row>
    <row r="312" spans="2:2" x14ac:dyDescent="0.25">
      <c r="B312" t="s">
        <v>464</v>
      </c>
    </row>
    <row r="313" spans="2:2" x14ac:dyDescent="0.25">
      <c r="B313" t="s">
        <v>465</v>
      </c>
    </row>
    <row r="314" spans="2:2" x14ac:dyDescent="0.25">
      <c r="B314" t="s">
        <v>466</v>
      </c>
    </row>
    <row r="315" spans="2:2" x14ac:dyDescent="0.25">
      <c r="B315" t="s">
        <v>467</v>
      </c>
    </row>
    <row r="316" spans="2:2" x14ac:dyDescent="0.25">
      <c r="B316" t="s">
        <v>468</v>
      </c>
    </row>
    <row r="317" spans="2:2" x14ac:dyDescent="0.25">
      <c r="B317" t="s">
        <v>469</v>
      </c>
    </row>
    <row r="318" spans="2:2" x14ac:dyDescent="0.25">
      <c r="B318" t="s">
        <v>470</v>
      </c>
    </row>
    <row r="319" spans="2:2" x14ac:dyDescent="0.25">
      <c r="B319" t="s">
        <v>471</v>
      </c>
    </row>
    <row r="320" spans="2:2" x14ac:dyDescent="0.25">
      <c r="B320" t="s">
        <v>472</v>
      </c>
    </row>
    <row r="321" spans="2:2" x14ac:dyDescent="0.25">
      <c r="B321" t="s">
        <v>473</v>
      </c>
    </row>
    <row r="322" spans="2:2" x14ac:dyDescent="0.25">
      <c r="B322" t="s">
        <v>474</v>
      </c>
    </row>
    <row r="323" spans="2:2" x14ac:dyDescent="0.25">
      <c r="B323" t="s">
        <v>475</v>
      </c>
    </row>
    <row r="324" spans="2:2" x14ac:dyDescent="0.25">
      <c r="B324" t="s">
        <v>505</v>
      </c>
    </row>
    <row r="325" spans="2:2" x14ac:dyDescent="0.25">
      <c r="B325" t="s">
        <v>477</v>
      </c>
    </row>
    <row r="326" spans="2:2" x14ac:dyDescent="0.25">
      <c r="B326" t="s">
        <v>478</v>
      </c>
    </row>
    <row r="327" spans="2:2" x14ac:dyDescent="0.25">
      <c r="B327" t="s">
        <v>479</v>
      </c>
    </row>
    <row r="328" spans="2:2" x14ac:dyDescent="0.25">
      <c r="B328" t="s">
        <v>453</v>
      </c>
    </row>
    <row r="329" spans="2:2" x14ac:dyDescent="0.25">
      <c r="B329" t="s">
        <v>480</v>
      </c>
    </row>
    <row r="330" spans="2:2" x14ac:dyDescent="0.25">
      <c r="B330" t="s">
        <v>481</v>
      </c>
    </row>
    <row r="331" spans="2:2" x14ac:dyDescent="0.25">
      <c r="B331" t="s">
        <v>482</v>
      </c>
    </row>
    <row r="332" spans="2:2" x14ac:dyDescent="0.25">
      <c r="B332" t="s">
        <v>483</v>
      </c>
    </row>
    <row r="333" spans="2:2" x14ac:dyDescent="0.25">
      <c r="B333" t="s">
        <v>484</v>
      </c>
    </row>
    <row r="334" spans="2:2" x14ac:dyDescent="0.25">
      <c r="B334" t="s">
        <v>485</v>
      </c>
    </row>
    <row r="335" spans="2:2" x14ac:dyDescent="0.25">
      <c r="B335" t="s">
        <v>486</v>
      </c>
    </row>
    <row r="336" spans="2:2" x14ac:dyDescent="0.25">
      <c r="B336" t="s">
        <v>487</v>
      </c>
    </row>
    <row r="337" spans="2:2" x14ac:dyDescent="0.25">
      <c r="B337" t="s">
        <v>488</v>
      </c>
    </row>
    <row r="338" spans="2:2" x14ac:dyDescent="0.25">
      <c r="B338" t="s">
        <v>489</v>
      </c>
    </row>
    <row r="339" spans="2:2" x14ac:dyDescent="0.25">
      <c r="B339" t="s">
        <v>490</v>
      </c>
    </row>
    <row r="340" spans="2:2" x14ac:dyDescent="0.25">
      <c r="B340" t="s">
        <v>491</v>
      </c>
    </row>
    <row r="341" spans="2:2" x14ac:dyDescent="0.25">
      <c r="B341" t="s">
        <v>492</v>
      </c>
    </row>
    <row r="342" spans="2:2" x14ac:dyDescent="0.25">
      <c r="B342" t="s">
        <v>493</v>
      </c>
    </row>
    <row r="343" spans="2:2" x14ac:dyDescent="0.25">
      <c r="B343" t="s">
        <v>494</v>
      </c>
    </row>
    <row r="344" spans="2:2" x14ac:dyDescent="0.25">
      <c r="B344" t="s">
        <v>495</v>
      </c>
    </row>
    <row r="345" spans="2:2" x14ac:dyDescent="0.25">
      <c r="B345" t="s">
        <v>496</v>
      </c>
    </row>
    <row r="346" spans="2:2" x14ac:dyDescent="0.25">
      <c r="B346" t="s">
        <v>497</v>
      </c>
    </row>
    <row r="347" spans="2:2" x14ac:dyDescent="0.25">
      <c r="B347" t="s">
        <v>498</v>
      </c>
    </row>
    <row r="348" spans="2:2" x14ac:dyDescent="0.25">
      <c r="B348" t="s">
        <v>499</v>
      </c>
    </row>
    <row r="349" spans="2:2" x14ac:dyDescent="0.25">
      <c r="B349" t="s">
        <v>995</v>
      </c>
    </row>
  </sheetData>
  <phoneticPr fontId="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H32"/>
  <sheetViews>
    <sheetView topLeftCell="A19" zoomScale="85" zoomScaleNormal="85" workbookViewId="0">
      <selection activeCell="G36" sqref="G33:G36"/>
    </sheetView>
  </sheetViews>
  <sheetFormatPr defaultRowHeight="15" x14ac:dyDescent="0.25"/>
  <cols>
    <col min="2" max="2" width="29.28515625" bestFit="1" customWidth="1" collapsed="1"/>
    <col min="3" max="3" width="30.140625" bestFit="1" customWidth="1" collapsed="1"/>
    <col min="4" max="4" width="41.5703125" customWidth="1" collapsed="1"/>
    <col min="5" max="5" width="31.28515625" customWidth="1" collapsed="1"/>
    <col min="6" max="6" width="26.7109375" bestFit="1" customWidth="1" collapsed="1"/>
    <col min="7" max="7" width="29.5703125" customWidth="1" collapsed="1"/>
    <col min="8" max="8" width="17.42578125" customWidth="1" collapsed="1"/>
  </cols>
  <sheetData>
    <row r="5" spans="2:8" ht="19.5" x14ac:dyDescent="0.35">
      <c r="B5" s="11" t="s">
        <v>1003</v>
      </c>
      <c r="C5" s="11"/>
      <c r="D5" s="11"/>
      <c r="E5" s="11"/>
      <c r="F5" s="11"/>
      <c r="G5" s="11"/>
      <c r="H5" s="11"/>
    </row>
    <row r="6" spans="2:8" x14ac:dyDescent="0.25">
      <c r="B6" t="s">
        <v>575</v>
      </c>
      <c r="C6" t="s">
        <v>942</v>
      </c>
      <c r="D6" t="s">
        <v>604</v>
      </c>
      <c r="E6" t="s">
        <v>659</v>
      </c>
      <c r="F6" t="s">
        <v>1004</v>
      </c>
      <c r="G6" t="s">
        <v>1005</v>
      </c>
      <c r="H6" t="s">
        <v>731</v>
      </c>
    </row>
    <row r="7" spans="2:8" x14ac:dyDescent="0.25">
      <c r="B7" t="s">
        <v>943</v>
      </c>
      <c r="C7" t="s">
        <v>944</v>
      </c>
      <c r="D7" t="s">
        <v>945</v>
      </c>
      <c r="H7" t="s">
        <v>946</v>
      </c>
    </row>
    <row r="8" spans="2:8" x14ac:dyDescent="0.25">
      <c r="B8" t="s">
        <v>947</v>
      </c>
      <c r="C8" t="s">
        <v>948</v>
      </c>
      <c r="D8" t="s">
        <v>949</v>
      </c>
      <c r="G8" t="s">
        <v>1006</v>
      </c>
    </row>
    <row r="9" spans="2:8" x14ac:dyDescent="0.25">
      <c r="B9" t="s">
        <v>950</v>
      </c>
      <c r="C9" t="s">
        <v>951</v>
      </c>
      <c r="D9" t="s">
        <v>952</v>
      </c>
      <c r="E9" t="s">
        <v>1007</v>
      </c>
    </row>
    <row r="10" spans="2:8" x14ac:dyDescent="0.25">
      <c r="B10" t="s">
        <v>443</v>
      </c>
      <c r="C10" t="s">
        <v>953</v>
      </c>
      <c r="D10" t="s">
        <v>584</v>
      </c>
      <c r="E10" t="s">
        <v>954</v>
      </c>
    </row>
    <row r="13" spans="2:8" ht="19.5" x14ac:dyDescent="0.35">
      <c r="B13" s="11" t="s">
        <v>1008</v>
      </c>
      <c r="C13" s="11"/>
      <c r="D13" s="11"/>
      <c r="E13" s="11"/>
      <c r="F13" s="11"/>
      <c r="G13" s="11"/>
      <c r="H13" s="11"/>
    </row>
    <row r="14" spans="2:8" x14ac:dyDescent="0.25">
      <c r="B14" t="s">
        <v>575</v>
      </c>
      <c r="C14" t="s">
        <v>942</v>
      </c>
      <c r="D14" t="s">
        <v>604</v>
      </c>
      <c r="E14" t="s">
        <v>659</v>
      </c>
      <c r="F14" t="s">
        <v>1004</v>
      </c>
      <c r="G14" t="s">
        <v>1005</v>
      </c>
      <c r="H14" t="s">
        <v>731</v>
      </c>
    </row>
    <row r="15" spans="2:8" x14ac:dyDescent="0.25">
      <c r="B15" t="s">
        <v>1011</v>
      </c>
      <c r="C15" t="s">
        <v>955</v>
      </c>
      <c r="D15" t="s">
        <v>956</v>
      </c>
      <c r="H15" t="s">
        <v>957</v>
      </c>
    </row>
    <row r="16" spans="2:8" x14ac:dyDescent="0.25">
      <c r="B16" t="s">
        <v>998</v>
      </c>
      <c r="F16" t="s">
        <v>1071</v>
      </c>
    </row>
    <row r="17" spans="2:7" x14ac:dyDescent="0.25">
      <c r="B17" t="s">
        <v>966</v>
      </c>
      <c r="C17" t="s">
        <v>967</v>
      </c>
      <c r="D17" t="s">
        <v>969</v>
      </c>
      <c r="G17" t="s">
        <v>1009</v>
      </c>
    </row>
    <row r="18" spans="2:7" x14ac:dyDescent="0.25">
      <c r="B18" t="s">
        <v>968</v>
      </c>
      <c r="E18" t="s">
        <v>1012</v>
      </c>
    </row>
    <row r="19" spans="2:7" x14ac:dyDescent="0.25">
      <c r="B19" t="s">
        <v>1025</v>
      </c>
      <c r="C19" t="s">
        <v>1026</v>
      </c>
      <c r="D19" t="s">
        <v>1027</v>
      </c>
      <c r="G19" t="s">
        <v>1028</v>
      </c>
    </row>
    <row r="20" spans="2:7" x14ac:dyDescent="0.25">
      <c r="B20" t="s">
        <v>1029</v>
      </c>
      <c r="E20" t="s">
        <v>1030</v>
      </c>
    </row>
    <row r="21" spans="2:7" x14ac:dyDescent="0.25">
      <c r="B21" t="s">
        <v>1031</v>
      </c>
      <c r="C21" t="s">
        <v>1032</v>
      </c>
      <c r="D21" t="s">
        <v>1033</v>
      </c>
      <c r="G21" t="s">
        <v>1034</v>
      </c>
    </row>
    <row r="22" spans="2:7" x14ac:dyDescent="0.25">
      <c r="B22" t="s">
        <v>1035</v>
      </c>
      <c r="E22" t="s">
        <v>1036</v>
      </c>
    </row>
    <row r="23" spans="2:7" x14ac:dyDescent="0.25">
      <c r="B23" t="s">
        <v>1037</v>
      </c>
      <c r="C23" t="s">
        <v>1038</v>
      </c>
      <c r="D23" t="s">
        <v>1039</v>
      </c>
      <c r="G23" t="s">
        <v>1040</v>
      </c>
    </row>
    <row r="24" spans="2:7" x14ac:dyDescent="0.25">
      <c r="B24" t="s">
        <v>1041</v>
      </c>
      <c r="E24" t="s">
        <v>1042</v>
      </c>
    </row>
    <row r="25" spans="2:7" x14ac:dyDescent="0.25">
      <c r="B25" t="s">
        <v>1087</v>
      </c>
      <c r="C25" t="s">
        <v>1088</v>
      </c>
      <c r="D25" t="s">
        <v>1089</v>
      </c>
      <c r="G25" t="s">
        <v>1090</v>
      </c>
    </row>
    <row r="26" spans="2:7" x14ac:dyDescent="0.25">
      <c r="B26" t="s">
        <v>1091</v>
      </c>
      <c r="E26" t="s">
        <v>1092</v>
      </c>
    </row>
    <row r="27" spans="2:7" x14ac:dyDescent="0.25">
      <c r="B27" t="s">
        <v>1093</v>
      </c>
      <c r="C27" t="s">
        <v>1094</v>
      </c>
      <c r="D27" t="s">
        <v>1095</v>
      </c>
      <c r="G27" t="s">
        <v>1096</v>
      </c>
    </row>
    <row r="28" spans="2:7" x14ac:dyDescent="0.25">
      <c r="B28" t="s">
        <v>1097</v>
      </c>
      <c r="E28" t="s">
        <v>1098</v>
      </c>
    </row>
    <row r="29" spans="2:7" x14ac:dyDescent="0.25">
      <c r="B29" t="s">
        <v>958</v>
      </c>
      <c r="C29" t="s">
        <v>959</v>
      </c>
      <c r="D29" t="s">
        <v>1043</v>
      </c>
      <c r="E29" t="s">
        <v>1099</v>
      </c>
    </row>
    <row r="30" spans="2:7" x14ac:dyDescent="0.25">
      <c r="B30" t="s">
        <v>999</v>
      </c>
      <c r="F30" t="s">
        <v>1072</v>
      </c>
    </row>
    <row r="31" spans="2:7" x14ac:dyDescent="0.25">
      <c r="B31" t="s">
        <v>1000</v>
      </c>
      <c r="E31" t="s">
        <v>1001</v>
      </c>
    </row>
    <row r="32" spans="2:7" x14ac:dyDescent="0.25">
      <c r="B32" t="s">
        <v>443</v>
      </c>
      <c r="C32" t="s">
        <v>960</v>
      </c>
      <c r="D32" t="s">
        <v>961</v>
      </c>
      <c r="E32" t="s">
        <v>1002</v>
      </c>
    </row>
  </sheetData>
  <mergeCells count="2">
    <mergeCell ref="B5:H5"/>
    <mergeCell ref="B13:H13"/>
  </mergeCells>
  <phoneticPr fontId="0" type="noConversion"/>
  <pageMargins left="0.7" right="0.7" top="0.75" bottom="0.75" header="0.3" footer="0.3"/>
  <pageSetup orientation="portrait" verticalDpi="9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"/>
  <sheetViews>
    <sheetView topLeftCell="A41" zoomScale="85" zoomScaleNormal="85" workbookViewId="0">
      <selection activeCell="B17" sqref="B17:F22"/>
    </sheetView>
  </sheetViews>
  <sheetFormatPr defaultRowHeight="15" x14ac:dyDescent="0.25"/>
  <cols>
    <col min="2" max="2" width="22.28515625" customWidth="1" collapsed="1"/>
    <col min="3" max="3" width="39.85546875" customWidth="1" collapsed="1"/>
    <col min="4" max="4" width="71.28515625" customWidth="1" collapsed="1"/>
    <col min="5" max="5" width="56.140625" customWidth="1" collapsed="1"/>
    <col min="6" max="6" width="42.7109375" customWidth="1" collapsed="1"/>
    <col min="7" max="7" width="19.28515625" customWidth="1" collapsed="1"/>
  </cols>
  <sheetData>
    <row r="2" spans="2:6" x14ac:dyDescent="0.25">
      <c r="B2" t="s">
        <v>862</v>
      </c>
    </row>
    <row r="3" spans="2:6" x14ac:dyDescent="0.25">
      <c r="B3" t="s">
        <v>855</v>
      </c>
    </row>
    <row r="4" spans="2:6" x14ac:dyDescent="0.25">
      <c r="B4" t="s">
        <v>863</v>
      </c>
    </row>
    <row r="5" spans="2:6" x14ac:dyDescent="0.25">
      <c r="B5" t="s">
        <v>856</v>
      </c>
    </row>
    <row r="6" spans="2:6" x14ac:dyDescent="0.25">
      <c r="B6" t="s">
        <v>857</v>
      </c>
    </row>
    <row r="7" spans="2:6" x14ac:dyDescent="0.25">
      <c r="B7" t="s">
        <v>864</v>
      </c>
    </row>
    <row r="10" spans="2:6" x14ac:dyDescent="0.25">
      <c r="B10" s="11" t="s">
        <v>1010</v>
      </c>
      <c r="C10" s="11"/>
      <c r="D10" s="11"/>
      <c r="E10" s="11"/>
      <c r="F10" s="11"/>
    </row>
    <row r="11" spans="2:6" x14ac:dyDescent="0.25">
      <c r="B11" t="s">
        <v>575</v>
      </c>
      <c r="C11" t="s">
        <v>730</v>
      </c>
      <c r="D11" t="s">
        <v>659</v>
      </c>
      <c r="E11" t="s">
        <v>993</v>
      </c>
      <c r="F11" t="s">
        <v>731</v>
      </c>
    </row>
    <row r="12" spans="2:6" x14ac:dyDescent="0.25">
      <c r="B12" t="s">
        <v>823</v>
      </c>
      <c r="C12" t="s">
        <v>732</v>
      </c>
      <c r="F12" t="s">
        <v>733</v>
      </c>
    </row>
    <row r="13" spans="2:6" x14ac:dyDescent="0.25">
      <c r="B13" t="s">
        <v>822</v>
      </c>
      <c r="F13" t="s">
        <v>739</v>
      </c>
    </row>
    <row r="14" spans="2:6" x14ac:dyDescent="0.25">
      <c r="B14" t="s">
        <v>821</v>
      </c>
      <c r="C14" t="s">
        <v>841</v>
      </c>
      <c r="D14" t="s">
        <v>994</v>
      </c>
      <c r="E14" t="s">
        <v>1151</v>
      </c>
    </row>
    <row r="17" spans="2:6" ht="19.5" x14ac:dyDescent="0.35">
      <c r="B17" s="11" t="s">
        <v>1044</v>
      </c>
      <c r="C17" s="11"/>
      <c r="D17" s="11"/>
      <c r="E17" s="11"/>
      <c r="F17" s="11"/>
    </row>
    <row r="18" spans="2:6" x14ac:dyDescent="0.25">
      <c r="B18" t="s">
        <v>575</v>
      </c>
      <c r="C18" t="s">
        <v>730</v>
      </c>
      <c r="D18" t="s">
        <v>659</v>
      </c>
      <c r="E18" t="s">
        <v>993</v>
      </c>
      <c r="F18" t="s">
        <v>731</v>
      </c>
    </row>
    <row r="19" spans="2:6" x14ac:dyDescent="0.25">
      <c r="B19" t="s">
        <v>1045</v>
      </c>
      <c r="C19" t="s">
        <v>1046</v>
      </c>
      <c r="F19" t="s">
        <v>1047</v>
      </c>
    </row>
    <row r="20" spans="2:6" x14ac:dyDescent="0.25">
      <c r="B20" t="s">
        <v>1048</v>
      </c>
      <c r="C20" t="s">
        <v>902</v>
      </c>
      <c r="E20" t="s">
        <v>1150</v>
      </c>
    </row>
    <row r="21" spans="2:6" x14ac:dyDescent="0.25">
      <c r="B21" t="s">
        <v>1049</v>
      </c>
      <c r="C21" t="s">
        <v>1050</v>
      </c>
      <c r="D21" t="s">
        <v>1051</v>
      </c>
    </row>
    <row r="22" spans="2:6" x14ac:dyDescent="0.25">
      <c r="B22" t="s">
        <v>443</v>
      </c>
      <c r="C22" t="s">
        <v>1052</v>
      </c>
      <c r="D22" t="s">
        <v>1053</v>
      </c>
    </row>
    <row r="26" spans="2:6" ht="19.5" x14ac:dyDescent="0.35">
      <c r="B26" s="11" t="s">
        <v>1054</v>
      </c>
      <c r="C26" s="11"/>
      <c r="D26" s="11"/>
      <c r="E26" s="11"/>
      <c r="F26" s="11"/>
    </row>
    <row r="27" spans="2:6" x14ac:dyDescent="0.25">
      <c r="B27" t="s">
        <v>575</v>
      </c>
      <c r="C27" t="s">
        <v>730</v>
      </c>
      <c r="D27" t="s">
        <v>659</v>
      </c>
      <c r="E27" t="s">
        <v>993</v>
      </c>
      <c r="F27" t="s">
        <v>731</v>
      </c>
    </row>
    <row r="28" spans="2:6" x14ac:dyDescent="0.25">
      <c r="B28" t="s">
        <v>1055</v>
      </c>
      <c r="C28" t="s">
        <v>1056</v>
      </c>
      <c r="F28" t="s">
        <v>1057</v>
      </c>
    </row>
    <row r="29" spans="2:6" x14ac:dyDescent="0.25">
      <c r="B29" t="s">
        <v>1048</v>
      </c>
      <c r="C29" t="s">
        <v>902</v>
      </c>
      <c r="E29" t="s">
        <v>1150</v>
      </c>
    </row>
    <row r="30" spans="2:6" x14ac:dyDescent="0.25">
      <c r="B30" t="s">
        <v>1049</v>
      </c>
      <c r="C30" t="s">
        <v>1050</v>
      </c>
      <c r="D30" t="s">
        <v>1051</v>
      </c>
    </row>
    <row r="31" spans="2:6" x14ac:dyDescent="0.25">
      <c r="B31" t="s">
        <v>443</v>
      </c>
      <c r="C31" t="s">
        <v>1058</v>
      </c>
      <c r="D31" t="s">
        <v>1053</v>
      </c>
    </row>
    <row r="35" spans="2:6" ht="19.5" x14ac:dyDescent="0.35">
      <c r="B35" s="11" t="s">
        <v>1059</v>
      </c>
      <c r="C35" s="11"/>
      <c r="D35" s="11"/>
      <c r="E35" s="11"/>
      <c r="F35" s="11"/>
    </row>
    <row r="36" spans="2:6" x14ac:dyDescent="0.25">
      <c r="B36" t="s">
        <v>575</v>
      </c>
      <c r="C36" t="s">
        <v>730</v>
      </c>
      <c r="D36" t="s">
        <v>659</v>
      </c>
      <c r="E36" t="s">
        <v>993</v>
      </c>
      <c r="F36" t="s">
        <v>731</v>
      </c>
    </row>
    <row r="37" spans="2:6" x14ac:dyDescent="0.25">
      <c r="B37" t="s">
        <v>1060</v>
      </c>
      <c r="C37" t="s">
        <v>1061</v>
      </c>
      <c r="F37" t="s">
        <v>1062</v>
      </c>
    </row>
    <row r="38" spans="2:6" x14ac:dyDescent="0.25">
      <c r="B38" t="s">
        <v>1048</v>
      </c>
      <c r="C38" t="s">
        <v>902</v>
      </c>
      <c r="E38" t="s">
        <v>1150</v>
      </c>
    </row>
    <row r="39" spans="2:6" x14ac:dyDescent="0.25">
      <c r="B39" t="s">
        <v>1049</v>
      </c>
      <c r="C39" t="s">
        <v>1050</v>
      </c>
      <c r="D39" t="s">
        <v>1051</v>
      </c>
    </row>
    <row r="40" spans="2:6" x14ac:dyDescent="0.25">
      <c r="B40" t="s">
        <v>443</v>
      </c>
      <c r="C40" t="s">
        <v>1063</v>
      </c>
      <c r="D40" t="s">
        <v>1053</v>
      </c>
    </row>
    <row r="42" spans="2:6" ht="19.5" x14ac:dyDescent="0.35">
      <c r="B42" s="11" t="s">
        <v>1100</v>
      </c>
      <c r="C42" s="11"/>
      <c r="D42" s="11"/>
      <c r="E42" s="11"/>
      <c r="F42" s="11"/>
    </row>
    <row r="43" spans="2:6" x14ac:dyDescent="0.25">
      <c r="B43" t="s">
        <v>575</v>
      </c>
      <c r="C43" t="s">
        <v>730</v>
      </c>
      <c r="D43" t="s">
        <v>659</v>
      </c>
      <c r="E43" t="s">
        <v>993</v>
      </c>
      <c r="F43" t="s">
        <v>731</v>
      </c>
    </row>
    <row r="44" spans="2:6" x14ac:dyDescent="0.25">
      <c r="B44" t="s">
        <v>1101</v>
      </c>
      <c r="C44" t="s">
        <v>1102</v>
      </c>
      <c r="F44" t="s">
        <v>1103</v>
      </c>
    </row>
    <row r="45" spans="2:6" x14ac:dyDescent="0.25">
      <c r="B45" t="s">
        <v>1048</v>
      </c>
      <c r="C45" t="s">
        <v>902</v>
      </c>
      <c r="E45" t="s">
        <v>1150</v>
      </c>
    </row>
    <row r="46" spans="2:6" x14ac:dyDescent="0.25">
      <c r="B46" t="s">
        <v>1049</v>
      </c>
      <c r="C46" t="s">
        <v>1050</v>
      </c>
      <c r="D46" t="s">
        <v>1051</v>
      </c>
    </row>
    <row r="47" spans="2:6" x14ac:dyDescent="0.25">
      <c r="B47" t="s">
        <v>443</v>
      </c>
      <c r="C47" t="s">
        <v>1104</v>
      </c>
      <c r="D47" t="s">
        <v>1105</v>
      </c>
    </row>
    <row r="51" spans="2:6" ht="19.5" x14ac:dyDescent="0.35">
      <c r="B51" s="11" t="s">
        <v>1106</v>
      </c>
      <c r="C51" s="11"/>
      <c r="D51" s="11"/>
      <c r="E51" s="11"/>
      <c r="F51" s="11"/>
    </row>
    <row r="52" spans="2:6" x14ac:dyDescent="0.25">
      <c r="B52" t="s">
        <v>575</v>
      </c>
      <c r="C52" t="s">
        <v>730</v>
      </c>
      <c r="D52" t="s">
        <v>659</v>
      </c>
      <c r="E52" t="s">
        <v>993</v>
      </c>
      <c r="F52" t="s">
        <v>731</v>
      </c>
    </row>
    <row r="53" spans="2:6" x14ac:dyDescent="0.25">
      <c r="B53" t="s">
        <v>1107</v>
      </c>
      <c r="C53" t="s">
        <v>1108</v>
      </c>
      <c r="F53" t="s">
        <v>1109</v>
      </c>
    </row>
    <row r="54" spans="2:6" x14ac:dyDescent="0.25">
      <c r="B54" t="s">
        <v>1048</v>
      </c>
      <c r="C54" t="s">
        <v>902</v>
      </c>
      <c r="E54" t="s">
        <v>1150</v>
      </c>
    </row>
    <row r="55" spans="2:6" x14ac:dyDescent="0.25">
      <c r="B55" t="s">
        <v>1049</v>
      </c>
      <c r="C55" t="s">
        <v>1050</v>
      </c>
      <c r="D55" t="s">
        <v>1051</v>
      </c>
    </row>
    <row r="56" spans="2:6" x14ac:dyDescent="0.25">
      <c r="B56" t="s">
        <v>443</v>
      </c>
      <c r="C56" t="s">
        <v>1110</v>
      </c>
      <c r="D56" t="s">
        <v>1053</v>
      </c>
    </row>
  </sheetData>
  <mergeCells count="6">
    <mergeCell ref="B51:F51"/>
    <mergeCell ref="B10:F10"/>
    <mergeCell ref="B17:F17"/>
    <mergeCell ref="B26:F26"/>
    <mergeCell ref="B35:F35"/>
    <mergeCell ref="B42:F42"/>
  </mergeCells>
  <phoneticPr fontId="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28"/>
  <sheetViews>
    <sheetView topLeftCell="A52" zoomScaleNormal="100" workbookViewId="0">
      <selection activeCell="C64" sqref="C64:C67"/>
    </sheetView>
  </sheetViews>
  <sheetFormatPr defaultRowHeight="15" x14ac:dyDescent="0.25"/>
  <cols>
    <col min="2" max="2" width="28.85546875" customWidth="1" collapsed="1"/>
    <col min="3" max="3" width="48.5703125" customWidth="1" collapsed="1"/>
    <col min="4" max="4" width="73.140625" customWidth="1" collapsed="1"/>
    <col min="5" max="5" width="14.140625" customWidth="1" collapsed="1"/>
    <col min="6" max="6" width="20" customWidth="1" collapsed="1"/>
    <col min="7" max="7" width="17" customWidth="1" collapsed="1"/>
    <col min="8" max="8" width="8.85546875" bestFit="1" customWidth="1" collapsed="1"/>
    <col min="9" max="9" width="9" customWidth="1" collapsed="1"/>
  </cols>
  <sheetData>
    <row r="2" spans="2:8" x14ac:dyDescent="0.25">
      <c r="B2" t="s">
        <v>858</v>
      </c>
    </row>
    <row r="3" spans="2:8" x14ac:dyDescent="0.25">
      <c r="B3" t="s">
        <v>673</v>
      </c>
    </row>
    <row r="4" spans="2:8" x14ac:dyDescent="0.25">
      <c r="B4" t="s">
        <v>674</v>
      </c>
    </row>
    <row r="8" spans="2:8" ht="16.5" x14ac:dyDescent="0.3">
      <c r="B8" s="11" t="s">
        <v>973</v>
      </c>
      <c r="C8" s="11"/>
      <c r="D8" s="11"/>
      <c r="E8" s="11"/>
      <c r="F8" s="11"/>
      <c r="G8" s="11"/>
    </row>
    <row r="9" spans="2:8" x14ac:dyDescent="0.25">
      <c r="B9" t="s">
        <v>575</v>
      </c>
      <c r="C9" t="s">
        <v>730</v>
      </c>
      <c r="D9" t="s">
        <v>659</v>
      </c>
      <c r="E9" t="s">
        <v>975</v>
      </c>
      <c r="F9" t="s">
        <v>731</v>
      </c>
      <c r="G9" t="s">
        <v>576</v>
      </c>
      <c r="H9" t="s">
        <v>607</v>
      </c>
    </row>
    <row r="10" spans="2:8" x14ac:dyDescent="0.25">
      <c r="B10" t="s">
        <v>666</v>
      </c>
      <c r="F10" t="s">
        <v>835</v>
      </c>
    </row>
    <row r="11" spans="2:8" x14ac:dyDescent="0.25">
      <c r="B11" t="s">
        <v>806</v>
      </c>
      <c r="D11" t="s">
        <v>974</v>
      </c>
      <c r="E11" t="s">
        <v>976</v>
      </c>
      <c r="G11" t="s">
        <v>672</v>
      </c>
      <c r="H11" t="s">
        <v>601</v>
      </c>
    </row>
    <row r="12" spans="2:8" x14ac:dyDescent="0.25">
      <c r="B12" t="s">
        <v>807</v>
      </c>
      <c r="D12" t="s">
        <v>977</v>
      </c>
      <c r="E12" t="s">
        <v>824</v>
      </c>
      <c r="G12" t="s">
        <v>580</v>
      </c>
      <c r="H12" t="s">
        <v>618</v>
      </c>
    </row>
    <row r="13" spans="2:8" x14ac:dyDescent="0.25">
      <c r="B13" t="s">
        <v>808</v>
      </c>
      <c r="D13" t="s">
        <v>978</v>
      </c>
      <c r="E13" t="s">
        <v>825</v>
      </c>
      <c r="G13" t="s">
        <v>580</v>
      </c>
      <c r="H13" t="s">
        <v>595</v>
      </c>
    </row>
    <row r="14" spans="2:8" x14ac:dyDescent="0.25">
      <c r="B14" t="s">
        <v>809</v>
      </c>
      <c r="D14" t="s">
        <v>979</v>
      </c>
      <c r="E14" t="s">
        <v>839</v>
      </c>
      <c r="G14" t="s">
        <v>580</v>
      </c>
      <c r="H14" t="s">
        <v>619</v>
      </c>
    </row>
    <row r="15" spans="2:8" x14ac:dyDescent="0.25">
      <c r="B15" t="s">
        <v>810</v>
      </c>
      <c r="D15" t="s">
        <v>980</v>
      </c>
      <c r="E15" t="s">
        <v>840</v>
      </c>
      <c r="G15" t="s">
        <v>580</v>
      </c>
      <c r="H15" t="s">
        <v>582</v>
      </c>
    </row>
    <row r="16" spans="2:8" x14ac:dyDescent="0.25">
      <c r="B16" t="s">
        <v>811</v>
      </c>
      <c r="D16" t="s">
        <v>981</v>
      </c>
      <c r="E16" t="s">
        <v>826</v>
      </c>
      <c r="G16" t="s">
        <v>580</v>
      </c>
      <c r="H16" t="s">
        <v>595</v>
      </c>
    </row>
    <row r="17" spans="2:8" x14ac:dyDescent="0.25">
      <c r="B17" t="s">
        <v>812</v>
      </c>
      <c r="D17" t="s">
        <v>982</v>
      </c>
      <c r="E17" t="s">
        <v>827</v>
      </c>
      <c r="G17" t="s">
        <v>580</v>
      </c>
      <c r="H17" t="s">
        <v>589</v>
      </c>
    </row>
    <row r="18" spans="2:8" x14ac:dyDescent="0.25">
      <c r="B18" t="s">
        <v>813</v>
      </c>
      <c r="D18" t="s">
        <v>983</v>
      </c>
      <c r="E18" t="s">
        <v>828</v>
      </c>
      <c r="G18" t="s">
        <v>580</v>
      </c>
      <c r="H18" t="s">
        <v>589</v>
      </c>
    </row>
    <row r="19" spans="2:8" x14ac:dyDescent="0.25">
      <c r="B19" t="s">
        <v>838</v>
      </c>
      <c r="D19" t="s">
        <v>891</v>
      </c>
    </row>
    <row r="20" spans="2:8" x14ac:dyDescent="0.25">
      <c r="B20" t="s">
        <v>814</v>
      </c>
      <c r="D20" t="s">
        <v>984</v>
      </c>
      <c r="E20" t="s">
        <v>829</v>
      </c>
      <c r="G20" t="s">
        <v>580</v>
      </c>
      <c r="H20" t="s">
        <v>582</v>
      </c>
    </row>
    <row r="21" spans="2:8" x14ac:dyDescent="0.25">
      <c r="B21" t="s">
        <v>815</v>
      </c>
      <c r="D21" t="s">
        <v>985</v>
      </c>
      <c r="E21" t="s">
        <v>830</v>
      </c>
      <c r="G21" t="s">
        <v>580</v>
      </c>
      <c r="H21" t="s">
        <v>590</v>
      </c>
    </row>
    <row r="22" spans="2:8" x14ac:dyDescent="0.25">
      <c r="B22" t="s">
        <v>816</v>
      </c>
      <c r="D22" t="s">
        <v>986</v>
      </c>
      <c r="E22" t="s">
        <v>831</v>
      </c>
      <c r="G22" t="s">
        <v>580</v>
      </c>
      <c r="H22" t="s">
        <v>582</v>
      </c>
    </row>
    <row r="23" spans="2:8" x14ac:dyDescent="0.25">
      <c r="B23" t="s">
        <v>817</v>
      </c>
      <c r="D23" t="s">
        <v>987</v>
      </c>
      <c r="E23" t="s">
        <v>832</v>
      </c>
      <c r="G23" t="s">
        <v>580</v>
      </c>
      <c r="H23" t="s">
        <v>593</v>
      </c>
    </row>
    <row r="24" spans="2:8" x14ac:dyDescent="0.25">
      <c r="B24" t="s">
        <v>818</v>
      </c>
      <c r="D24" s="7" t="s">
        <v>1197</v>
      </c>
      <c r="E24" t="s">
        <v>833</v>
      </c>
      <c r="G24" t="s">
        <v>580</v>
      </c>
      <c r="H24" t="s">
        <v>582</v>
      </c>
    </row>
    <row r="25" spans="2:8" x14ac:dyDescent="0.25">
      <c r="B25" t="s">
        <v>865</v>
      </c>
      <c r="D25" t="s">
        <v>988</v>
      </c>
      <c r="E25" t="s">
        <v>884</v>
      </c>
      <c r="G25" t="s">
        <v>580</v>
      </c>
      <c r="H25" t="s">
        <v>582</v>
      </c>
    </row>
    <row r="26" spans="2:8" x14ac:dyDescent="0.25">
      <c r="B26" t="s">
        <v>191</v>
      </c>
      <c r="D26" t="s">
        <v>989</v>
      </c>
      <c r="E26" t="s">
        <v>917</v>
      </c>
      <c r="G26" t="s">
        <v>580</v>
      </c>
      <c r="H26" t="s">
        <v>921</v>
      </c>
    </row>
    <row r="27" spans="2:8" x14ac:dyDescent="0.25">
      <c r="B27" t="s">
        <v>903</v>
      </c>
      <c r="D27" t="s">
        <v>990</v>
      </c>
      <c r="E27" t="s">
        <v>912</v>
      </c>
      <c r="G27" t="s">
        <v>580</v>
      </c>
    </row>
    <row r="28" spans="2:8" x14ac:dyDescent="0.25">
      <c r="B28" t="s">
        <v>920</v>
      </c>
      <c r="D28" t="s">
        <v>991</v>
      </c>
      <c r="E28" t="s">
        <v>911</v>
      </c>
      <c r="G28" t="s">
        <v>580</v>
      </c>
    </row>
    <row r="29" spans="2:8" x14ac:dyDescent="0.25">
      <c r="B29" t="s">
        <v>819</v>
      </c>
      <c r="D29" t="s">
        <v>992</v>
      </c>
      <c r="E29" t="s">
        <v>834</v>
      </c>
      <c r="G29" t="s">
        <v>592</v>
      </c>
      <c r="H29" t="s">
        <v>608</v>
      </c>
    </row>
    <row r="30" spans="2:8" s="8" customFormat="1" x14ac:dyDescent="0.25">
      <c r="B30" s="8" t="s">
        <v>922</v>
      </c>
      <c r="C30" s="8" t="s">
        <v>923</v>
      </c>
      <c r="D30" s="7" t="s">
        <v>1227</v>
      </c>
    </row>
    <row r="31" spans="2:8" s="8" customFormat="1" x14ac:dyDescent="0.25">
      <c r="B31" s="8" t="s">
        <v>820</v>
      </c>
      <c r="C31" s="8" t="s">
        <v>902</v>
      </c>
      <c r="D31" s="7" t="s">
        <v>1228</v>
      </c>
      <c r="H31" s="8" t="s">
        <v>584</v>
      </c>
    </row>
    <row r="32" spans="2:8" s="8" customFormat="1" ht="12" customHeight="1" x14ac:dyDescent="0.25"/>
    <row r="33" spans="2:20" ht="12" customHeight="1" x14ac:dyDescent="0.25"/>
    <row r="36" spans="2:20" x14ac:dyDescent="0.25">
      <c r="B36" s="11" t="s">
        <v>770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2:20" x14ac:dyDescent="0.25">
      <c r="B37" s="11" t="s">
        <v>599</v>
      </c>
      <c r="C37" s="11" t="s">
        <v>597</v>
      </c>
      <c r="D37" s="11"/>
      <c r="E37" s="11" t="s">
        <v>567</v>
      </c>
      <c r="F37" s="11"/>
      <c r="G37" s="11" t="s">
        <v>594</v>
      </c>
      <c r="H37" s="11"/>
      <c r="I37" s="11" t="s">
        <v>596</v>
      </c>
      <c r="J37" s="11"/>
      <c r="K37" t="s">
        <v>591</v>
      </c>
      <c r="L37" t="s">
        <v>52</v>
      </c>
      <c r="M37" t="s">
        <v>559</v>
      </c>
      <c r="N37" t="s">
        <v>747</v>
      </c>
      <c r="O37" t="s">
        <v>748</v>
      </c>
      <c r="P37" t="s">
        <v>600</v>
      </c>
      <c r="Q37" t="s">
        <v>602</v>
      </c>
      <c r="R37" t="s">
        <v>906</v>
      </c>
      <c r="S37" t="s">
        <v>908</v>
      </c>
      <c r="T37" t="s">
        <v>910</v>
      </c>
    </row>
    <row r="38" spans="2:20" x14ac:dyDescent="0.25">
      <c r="B38" s="11"/>
      <c r="C38" t="s">
        <v>598</v>
      </c>
      <c r="D38" t="s">
        <v>588</v>
      </c>
      <c r="E38" t="s">
        <v>598</v>
      </c>
      <c r="F38" t="s">
        <v>588</v>
      </c>
      <c r="G38" t="s">
        <v>598</v>
      </c>
      <c r="H38" t="s">
        <v>588</v>
      </c>
      <c r="I38" t="s">
        <v>598</v>
      </c>
      <c r="J38" t="s">
        <v>588</v>
      </c>
    </row>
    <row r="39" spans="2:20" x14ac:dyDescent="0.25">
      <c r="B39" t="s">
        <v>806</v>
      </c>
      <c r="C39" t="s">
        <v>579</v>
      </c>
      <c r="D39" t="s">
        <v>579</v>
      </c>
      <c r="E39" t="s">
        <v>579</v>
      </c>
      <c r="F39" t="s">
        <v>579</v>
      </c>
      <c r="G39" t="s">
        <v>579</v>
      </c>
      <c r="H39" t="s">
        <v>579</v>
      </c>
      <c r="I39" t="s">
        <v>579</v>
      </c>
      <c r="J39" t="s">
        <v>579</v>
      </c>
      <c r="K39" t="s">
        <v>579</v>
      </c>
      <c r="L39" t="s">
        <v>579</v>
      </c>
      <c r="M39" t="s">
        <v>579</v>
      </c>
      <c r="N39" t="s">
        <v>579</v>
      </c>
      <c r="O39" t="s">
        <v>579</v>
      </c>
      <c r="P39" t="s">
        <v>579</v>
      </c>
      <c r="Q39" t="s">
        <v>579</v>
      </c>
      <c r="R39" t="s">
        <v>585</v>
      </c>
      <c r="S39" t="s">
        <v>585</v>
      </c>
      <c r="T39" t="s">
        <v>585</v>
      </c>
    </row>
    <row r="40" spans="2:20" x14ac:dyDescent="0.25">
      <c r="B40" t="s">
        <v>807</v>
      </c>
      <c r="C40" t="s">
        <v>579</v>
      </c>
      <c r="D40" t="s">
        <v>579</v>
      </c>
      <c r="E40" t="s">
        <v>579</v>
      </c>
      <c r="F40" t="s">
        <v>579</v>
      </c>
      <c r="G40" t="s">
        <v>585</v>
      </c>
      <c r="H40" t="s">
        <v>585</v>
      </c>
      <c r="I40" t="s">
        <v>585</v>
      </c>
      <c r="J40" t="s">
        <v>585</v>
      </c>
      <c r="K40" t="s">
        <v>585</v>
      </c>
      <c r="L40" t="s">
        <v>585</v>
      </c>
      <c r="M40" t="s">
        <v>585</v>
      </c>
      <c r="N40" t="s">
        <v>585</v>
      </c>
      <c r="O40" t="s">
        <v>585</v>
      </c>
      <c r="P40" t="s">
        <v>585</v>
      </c>
      <c r="Q40" t="s">
        <v>585</v>
      </c>
      <c r="R40" t="s">
        <v>585</v>
      </c>
      <c r="S40" t="s">
        <v>585</v>
      </c>
      <c r="T40" t="s">
        <v>585</v>
      </c>
    </row>
    <row r="41" spans="2:20" x14ac:dyDescent="0.25">
      <c r="B41" t="s">
        <v>808</v>
      </c>
      <c r="C41" t="s">
        <v>585</v>
      </c>
      <c r="D41" t="s">
        <v>585</v>
      </c>
      <c r="E41" t="s">
        <v>585</v>
      </c>
      <c r="F41" t="s">
        <v>585</v>
      </c>
      <c r="G41" t="s">
        <v>579</v>
      </c>
      <c r="H41" t="s">
        <v>579</v>
      </c>
      <c r="I41" t="s">
        <v>579</v>
      </c>
      <c r="J41" t="s">
        <v>579</v>
      </c>
      <c r="K41" t="s">
        <v>585</v>
      </c>
      <c r="L41" t="s">
        <v>585</v>
      </c>
      <c r="M41" t="s">
        <v>585</v>
      </c>
      <c r="N41" t="s">
        <v>585</v>
      </c>
      <c r="O41" t="s">
        <v>585</v>
      </c>
      <c r="P41" t="s">
        <v>585</v>
      </c>
      <c r="Q41" t="s">
        <v>585</v>
      </c>
      <c r="R41" t="s">
        <v>585</v>
      </c>
      <c r="S41" t="s">
        <v>585</v>
      </c>
      <c r="T41" t="s">
        <v>585</v>
      </c>
    </row>
    <row r="42" spans="2:20" x14ac:dyDescent="0.25">
      <c r="B42" t="s">
        <v>809</v>
      </c>
      <c r="C42" t="s">
        <v>585</v>
      </c>
      <c r="D42" t="s">
        <v>585</v>
      </c>
      <c r="E42" t="s">
        <v>585</v>
      </c>
      <c r="F42" t="s">
        <v>585</v>
      </c>
      <c r="G42" t="s">
        <v>585</v>
      </c>
      <c r="H42" t="s">
        <v>585</v>
      </c>
      <c r="I42" t="s">
        <v>585</v>
      </c>
      <c r="J42" t="s">
        <v>585</v>
      </c>
      <c r="K42" t="s">
        <v>585</v>
      </c>
      <c r="L42" t="s">
        <v>585</v>
      </c>
      <c r="M42" t="s">
        <v>585</v>
      </c>
      <c r="N42" t="s">
        <v>585</v>
      </c>
      <c r="O42" t="s">
        <v>585</v>
      </c>
      <c r="P42" t="s">
        <v>579</v>
      </c>
      <c r="Q42" t="s">
        <v>579</v>
      </c>
      <c r="R42" t="s">
        <v>585</v>
      </c>
      <c r="S42" t="s">
        <v>585</v>
      </c>
      <c r="T42" t="s">
        <v>585</v>
      </c>
    </row>
    <row r="43" spans="2:20" x14ac:dyDescent="0.25">
      <c r="B43" t="s">
        <v>810</v>
      </c>
      <c r="C43" t="s">
        <v>579</v>
      </c>
      <c r="D43" t="s">
        <v>579</v>
      </c>
      <c r="E43" t="s">
        <v>579</v>
      </c>
      <c r="F43" t="s">
        <v>579</v>
      </c>
      <c r="G43" t="s">
        <v>579</v>
      </c>
      <c r="H43" t="s">
        <v>579</v>
      </c>
      <c r="I43" t="s">
        <v>579</v>
      </c>
      <c r="J43" t="s">
        <v>579</v>
      </c>
      <c r="K43" t="s">
        <v>579</v>
      </c>
      <c r="L43" t="s">
        <v>579</v>
      </c>
      <c r="M43" t="s">
        <v>579</v>
      </c>
      <c r="N43" t="s">
        <v>579</v>
      </c>
      <c r="O43" t="s">
        <v>579</v>
      </c>
      <c r="P43" t="s">
        <v>579</v>
      </c>
      <c r="Q43" t="s">
        <v>579</v>
      </c>
      <c r="R43" t="s">
        <v>585</v>
      </c>
      <c r="S43" t="s">
        <v>585</v>
      </c>
      <c r="T43" t="s">
        <v>585</v>
      </c>
    </row>
    <row r="44" spans="2:20" x14ac:dyDescent="0.25">
      <c r="B44" t="s">
        <v>811</v>
      </c>
      <c r="C44" t="s">
        <v>585</v>
      </c>
      <c r="D44" t="s">
        <v>585</v>
      </c>
      <c r="E44" t="s">
        <v>585</v>
      </c>
      <c r="F44" t="s">
        <v>585</v>
      </c>
      <c r="G44" t="s">
        <v>579</v>
      </c>
      <c r="H44" t="s">
        <v>579</v>
      </c>
      <c r="I44" t="s">
        <v>579</v>
      </c>
      <c r="J44" t="s">
        <v>579</v>
      </c>
      <c r="K44" t="s">
        <v>585</v>
      </c>
      <c r="L44" t="s">
        <v>585</v>
      </c>
      <c r="M44" t="s">
        <v>585</v>
      </c>
      <c r="N44" t="s">
        <v>585</v>
      </c>
      <c r="O44" t="s">
        <v>585</v>
      </c>
      <c r="P44" t="s">
        <v>585</v>
      </c>
      <c r="Q44" t="s">
        <v>585</v>
      </c>
      <c r="R44" t="s">
        <v>585</v>
      </c>
      <c r="S44" t="s">
        <v>585</v>
      </c>
      <c r="T44" t="s">
        <v>585</v>
      </c>
    </row>
    <row r="45" spans="2:20" x14ac:dyDescent="0.25">
      <c r="B45" t="s">
        <v>812</v>
      </c>
      <c r="C45" t="s">
        <v>579</v>
      </c>
      <c r="D45" t="s">
        <v>579</v>
      </c>
      <c r="E45" t="s">
        <v>579</v>
      </c>
      <c r="F45" t="s">
        <v>579</v>
      </c>
      <c r="G45" t="s">
        <v>579</v>
      </c>
      <c r="H45" t="s">
        <v>579</v>
      </c>
      <c r="I45" t="s">
        <v>579</v>
      </c>
      <c r="J45" t="s">
        <v>579</v>
      </c>
      <c r="K45" t="s">
        <v>585</v>
      </c>
      <c r="L45" t="s">
        <v>585</v>
      </c>
      <c r="M45" t="s">
        <v>585</v>
      </c>
      <c r="N45" t="s">
        <v>585</v>
      </c>
      <c r="O45" t="s">
        <v>585</v>
      </c>
      <c r="P45" t="s">
        <v>585</v>
      </c>
      <c r="Q45" t="s">
        <v>585</v>
      </c>
      <c r="R45" t="s">
        <v>585</v>
      </c>
      <c r="S45" t="s">
        <v>585</v>
      </c>
      <c r="T45" t="s">
        <v>585</v>
      </c>
    </row>
    <row r="46" spans="2:20" x14ac:dyDescent="0.25">
      <c r="B46" t="s">
        <v>813</v>
      </c>
      <c r="C46" t="s">
        <v>585</v>
      </c>
      <c r="D46" t="s">
        <v>579</v>
      </c>
      <c r="E46" t="s">
        <v>585</v>
      </c>
      <c r="F46" t="s">
        <v>579</v>
      </c>
      <c r="G46" t="s">
        <v>585</v>
      </c>
      <c r="H46" t="s">
        <v>579</v>
      </c>
      <c r="I46" t="s">
        <v>585</v>
      </c>
      <c r="J46" t="s">
        <v>579</v>
      </c>
      <c r="K46" t="s">
        <v>585</v>
      </c>
      <c r="L46" t="s">
        <v>585</v>
      </c>
      <c r="M46" t="s">
        <v>585</v>
      </c>
      <c r="N46" t="s">
        <v>585</v>
      </c>
      <c r="O46" t="s">
        <v>585</v>
      </c>
      <c r="P46" t="s">
        <v>585</v>
      </c>
      <c r="Q46" t="s">
        <v>585</v>
      </c>
      <c r="R46" t="s">
        <v>585</v>
      </c>
      <c r="S46" t="s">
        <v>585</v>
      </c>
      <c r="T46" t="s">
        <v>585</v>
      </c>
    </row>
    <row r="47" spans="2:20" x14ac:dyDescent="0.25">
      <c r="B47" t="s">
        <v>814</v>
      </c>
      <c r="C47" t="s">
        <v>579</v>
      </c>
      <c r="D47" t="s">
        <v>579</v>
      </c>
      <c r="E47" t="s">
        <v>579</v>
      </c>
      <c r="F47" t="s">
        <v>579</v>
      </c>
      <c r="G47" t="s">
        <v>579</v>
      </c>
      <c r="H47" t="s">
        <v>579</v>
      </c>
      <c r="I47" t="s">
        <v>579</v>
      </c>
      <c r="J47" t="s">
        <v>579</v>
      </c>
      <c r="K47" t="s">
        <v>585</v>
      </c>
      <c r="L47" t="s">
        <v>585</v>
      </c>
      <c r="M47" t="s">
        <v>585</v>
      </c>
      <c r="N47" t="s">
        <v>585</v>
      </c>
      <c r="O47" t="s">
        <v>585</v>
      </c>
      <c r="P47" t="s">
        <v>585</v>
      </c>
      <c r="Q47" t="s">
        <v>585</v>
      </c>
      <c r="R47" t="s">
        <v>585</v>
      </c>
      <c r="S47" t="s">
        <v>585</v>
      </c>
      <c r="T47" t="s">
        <v>585</v>
      </c>
    </row>
    <row r="48" spans="2:20" x14ac:dyDescent="0.25">
      <c r="B48" t="s">
        <v>815</v>
      </c>
      <c r="C48" t="s">
        <v>585</v>
      </c>
      <c r="D48" t="s">
        <v>579</v>
      </c>
      <c r="E48" t="s">
        <v>585</v>
      </c>
      <c r="F48" t="s">
        <v>579</v>
      </c>
      <c r="G48" t="s">
        <v>585</v>
      </c>
      <c r="H48" t="s">
        <v>585</v>
      </c>
      <c r="I48" t="s">
        <v>585</v>
      </c>
      <c r="J48" t="s">
        <v>585</v>
      </c>
      <c r="K48" t="s">
        <v>585</v>
      </c>
      <c r="L48" t="s">
        <v>585</v>
      </c>
      <c r="M48" t="s">
        <v>585</v>
      </c>
      <c r="N48" t="s">
        <v>585</v>
      </c>
      <c r="O48" t="s">
        <v>585</v>
      </c>
      <c r="P48" t="s">
        <v>585</v>
      </c>
      <c r="Q48" t="s">
        <v>585</v>
      </c>
      <c r="R48" t="s">
        <v>585</v>
      </c>
      <c r="S48" t="s">
        <v>585</v>
      </c>
      <c r="T48" t="s">
        <v>585</v>
      </c>
    </row>
    <row r="49" spans="2:20" x14ac:dyDescent="0.25">
      <c r="B49" t="s">
        <v>816</v>
      </c>
      <c r="C49" t="s">
        <v>579</v>
      </c>
      <c r="D49" t="s">
        <v>579</v>
      </c>
      <c r="E49" t="s">
        <v>579</v>
      </c>
      <c r="F49" t="s">
        <v>579</v>
      </c>
      <c r="G49" t="s">
        <v>585</v>
      </c>
      <c r="H49" t="s">
        <v>585</v>
      </c>
      <c r="I49" t="s">
        <v>585</v>
      </c>
      <c r="J49" t="s">
        <v>585</v>
      </c>
      <c r="K49" t="s">
        <v>585</v>
      </c>
      <c r="L49" t="s">
        <v>585</v>
      </c>
      <c r="M49" t="s">
        <v>585</v>
      </c>
      <c r="N49" t="s">
        <v>585</v>
      </c>
      <c r="O49" t="s">
        <v>585</v>
      </c>
      <c r="P49" t="s">
        <v>585</v>
      </c>
      <c r="Q49" t="s">
        <v>585</v>
      </c>
      <c r="R49" t="s">
        <v>585</v>
      </c>
      <c r="S49" t="s">
        <v>585</v>
      </c>
      <c r="T49" t="s">
        <v>585</v>
      </c>
    </row>
    <row r="50" spans="2:20" x14ac:dyDescent="0.25">
      <c r="B50" t="s">
        <v>817</v>
      </c>
      <c r="C50" t="s">
        <v>585</v>
      </c>
      <c r="D50" t="s">
        <v>585</v>
      </c>
      <c r="E50" t="s">
        <v>585</v>
      </c>
      <c r="F50" t="s">
        <v>585</v>
      </c>
      <c r="G50" t="s">
        <v>585</v>
      </c>
      <c r="H50" t="s">
        <v>585</v>
      </c>
      <c r="I50" t="s">
        <v>585</v>
      </c>
      <c r="J50" t="s">
        <v>585</v>
      </c>
      <c r="K50" t="s">
        <v>585</v>
      </c>
      <c r="L50" t="s">
        <v>579</v>
      </c>
      <c r="M50" t="s">
        <v>585</v>
      </c>
      <c r="N50" t="s">
        <v>585</v>
      </c>
      <c r="O50" t="s">
        <v>585</v>
      </c>
      <c r="P50" t="s">
        <v>585</v>
      </c>
      <c r="Q50" t="s">
        <v>585</v>
      </c>
      <c r="R50" t="s">
        <v>585</v>
      </c>
      <c r="S50" t="s">
        <v>585</v>
      </c>
      <c r="T50" t="s">
        <v>585</v>
      </c>
    </row>
    <row r="51" spans="2:20" x14ac:dyDescent="0.25">
      <c r="B51" t="s">
        <v>1117</v>
      </c>
      <c r="C51" t="s">
        <v>579</v>
      </c>
      <c r="D51" t="s">
        <v>579</v>
      </c>
      <c r="E51" t="s">
        <v>579</v>
      </c>
      <c r="F51" t="s">
        <v>579</v>
      </c>
      <c r="G51" t="s">
        <v>579</v>
      </c>
      <c r="H51" t="s">
        <v>579</v>
      </c>
      <c r="I51" t="s">
        <v>579</v>
      </c>
      <c r="J51" t="s">
        <v>579</v>
      </c>
      <c r="K51" t="s">
        <v>579</v>
      </c>
      <c r="L51" t="s">
        <v>579</v>
      </c>
      <c r="M51" t="s">
        <v>579</v>
      </c>
      <c r="N51" t="s">
        <v>579</v>
      </c>
      <c r="O51" t="s">
        <v>579</v>
      </c>
      <c r="P51" t="s">
        <v>579</v>
      </c>
      <c r="Q51" t="s">
        <v>579</v>
      </c>
      <c r="R51" t="s">
        <v>585</v>
      </c>
      <c r="S51" t="s">
        <v>585</v>
      </c>
      <c r="T51" t="s">
        <v>585</v>
      </c>
    </row>
    <row r="52" spans="2:20" x14ac:dyDescent="0.25">
      <c r="B52" t="s">
        <v>865</v>
      </c>
      <c r="C52" t="s">
        <v>579</v>
      </c>
      <c r="D52" t="s">
        <v>579</v>
      </c>
      <c r="E52" t="s">
        <v>579</v>
      </c>
      <c r="F52" t="s">
        <v>579</v>
      </c>
      <c r="G52" t="s">
        <v>579</v>
      </c>
      <c r="H52" t="s">
        <v>579</v>
      </c>
      <c r="I52" t="s">
        <v>579</v>
      </c>
      <c r="J52" t="s">
        <v>579</v>
      </c>
      <c r="K52" t="s">
        <v>579</v>
      </c>
      <c r="L52" t="s">
        <v>579</v>
      </c>
      <c r="M52" t="s">
        <v>579</v>
      </c>
      <c r="N52" t="s">
        <v>579</v>
      </c>
      <c r="O52" t="s">
        <v>579</v>
      </c>
      <c r="P52" t="s">
        <v>579</v>
      </c>
      <c r="Q52" t="s">
        <v>579</v>
      </c>
      <c r="R52" t="s">
        <v>585</v>
      </c>
      <c r="S52" t="s">
        <v>585</v>
      </c>
      <c r="T52" t="s">
        <v>585</v>
      </c>
    </row>
    <row r="53" spans="2:20" x14ac:dyDescent="0.25">
      <c r="B53" t="s">
        <v>819</v>
      </c>
      <c r="C53" t="s">
        <v>585</v>
      </c>
      <c r="D53" t="s">
        <v>585</v>
      </c>
      <c r="E53" t="s">
        <v>585</v>
      </c>
      <c r="F53" t="s">
        <v>585</v>
      </c>
      <c r="G53" t="s">
        <v>585</v>
      </c>
      <c r="H53" t="s">
        <v>585</v>
      </c>
      <c r="I53" t="s">
        <v>585</v>
      </c>
      <c r="J53" t="s">
        <v>585</v>
      </c>
      <c r="K53" t="s">
        <v>585</v>
      </c>
      <c r="L53" t="s">
        <v>579</v>
      </c>
      <c r="M53" t="s">
        <v>585</v>
      </c>
      <c r="N53" t="s">
        <v>585</v>
      </c>
      <c r="O53" t="s">
        <v>585</v>
      </c>
      <c r="P53" t="s">
        <v>585</v>
      </c>
      <c r="Q53" t="s">
        <v>585</v>
      </c>
      <c r="R53" t="s">
        <v>585</v>
      </c>
      <c r="S53" t="s">
        <v>585</v>
      </c>
      <c r="T53" t="s">
        <v>585</v>
      </c>
    </row>
    <row r="54" spans="2:20" x14ac:dyDescent="0.25">
      <c r="B54" t="s">
        <v>191</v>
      </c>
      <c r="C54" t="s">
        <v>585</v>
      </c>
      <c r="D54" t="s">
        <v>585</v>
      </c>
      <c r="E54" t="s">
        <v>585</v>
      </c>
      <c r="F54" t="s">
        <v>585</v>
      </c>
      <c r="G54" t="s">
        <v>585</v>
      </c>
      <c r="H54" t="s">
        <v>585</v>
      </c>
      <c r="I54" t="s">
        <v>585</v>
      </c>
      <c r="J54" t="s">
        <v>585</v>
      </c>
      <c r="K54" t="s">
        <v>585</v>
      </c>
      <c r="L54" t="s">
        <v>585</v>
      </c>
      <c r="M54" t="s">
        <v>585</v>
      </c>
      <c r="N54" t="s">
        <v>585</v>
      </c>
      <c r="O54" t="s">
        <v>585</v>
      </c>
      <c r="P54" t="s">
        <v>585</v>
      </c>
      <c r="Q54" t="s">
        <v>585</v>
      </c>
      <c r="R54" t="s">
        <v>585</v>
      </c>
      <c r="S54" t="s">
        <v>585</v>
      </c>
      <c r="T54" t="s">
        <v>585</v>
      </c>
    </row>
    <row r="55" spans="2:20" x14ac:dyDescent="0.25">
      <c r="B55" t="s">
        <v>918</v>
      </c>
      <c r="C55" t="s">
        <v>585</v>
      </c>
      <c r="D55" t="s">
        <v>585</v>
      </c>
      <c r="E55" t="s">
        <v>585</v>
      </c>
      <c r="F55" t="s">
        <v>585</v>
      </c>
      <c r="G55" t="s">
        <v>585</v>
      </c>
      <c r="H55" t="s">
        <v>585</v>
      </c>
      <c r="I55" t="s">
        <v>585</v>
      </c>
      <c r="J55" t="s">
        <v>585</v>
      </c>
      <c r="K55" t="s">
        <v>585</v>
      </c>
      <c r="L55" t="s">
        <v>585</v>
      </c>
      <c r="M55" t="s">
        <v>585</v>
      </c>
      <c r="N55" t="s">
        <v>585</v>
      </c>
      <c r="O55" t="s">
        <v>585</v>
      </c>
      <c r="P55" t="s">
        <v>585</v>
      </c>
      <c r="Q55" t="s">
        <v>585</v>
      </c>
      <c r="R55" t="s">
        <v>585</v>
      </c>
      <c r="S55" t="s">
        <v>585</v>
      </c>
      <c r="T55" t="s">
        <v>585</v>
      </c>
    </row>
    <row r="56" spans="2:20" x14ac:dyDescent="0.25">
      <c r="B56" t="s">
        <v>919</v>
      </c>
      <c r="C56" t="s">
        <v>585</v>
      </c>
      <c r="D56" t="s">
        <v>585</v>
      </c>
      <c r="E56" t="s">
        <v>585</v>
      </c>
      <c r="F56" t="s">
        <v>585</v>
      </c>
      <c r="G56" t="s">
        <v>585</v>
      </c>
      <c r="H56" t="s">
        <v>585</v>
      </c>
      <c r="I56" t="s">
        <v>585</v>
      </c>
      <c r="J56" t="s">
        <v>585</v>
      </c>
      <c r="K56" t="s">
        <v>585</v>
      </c>
      <c r="L56" t="s">
        <v>585</v>
      </c>
      <c r="M56" t="s">
        <v>585</v>
      </c>
      <c r="N56" t="s">
        <v>585</v>
      </c>
      <c r="O56" t="s">
        <v>585</v>
      </c>
      <c r="P56" t="s">
        <v>585</v>
      </c>
      <c r="Q56" t="s">
        <v>585</v>
      </c>
      <c r="R56" t="s">
        <v>585</v>
      </c>
      <c r="S56" t="s">
        <v>585</v>
      </c>
      <c r="T56" t="s">
        <v>585</v>
      </c>
    </row>
    <row r="59" spans="2:20" x14ac:dyDescent="0.25">
      <c r="B59" s="11" t="s">
        <v>805</v>
      </c>
      <c r="C59" s="11"/>
      <c r="D59" s="11"/>
    </row>
    <row r="60" spans="2:20" x14ac:dyDescent="0.25">
      <c r="B60" t="s">
        <v>765</v>
      </c>
      <c r="C60" t="s">
        <v>767</v>
      </c>
      <c r="D60" t="s">
        <v>766</v>
      </c>
    </row>
    <row r="61" spans="2:20" x14ac:dyDescent="0.25">
      <c r="B61" t="s">
        <v>616</v>
      </c>
      <c r="C61" t="s">
        <v>47</v>
      </c>
      <c r="D61" t="s">
        <v>768</v>
      </c>
    </row>
    <row r="62" spans="2:20" x14ac:dyDescent="0.25">
      <c r="D62" t="s">
        <v>769</v>
      </c>
    </row>
    <row r="63" spans="2:20" x14ac:dyDescent="0.25">
      <c r="B63" t="s">
        <v>558</v>
      </c>
      <c r="C63" t="s">
        <v>598</v>
      </c>
      <c r="D63" t="s">
        <v>588</v>
      </c>
    </row>
    <row r="64" spans="2:20" x14ac:dyDescent="0.25">
      <c r="B64" t="s">
        <v>597</v>
      </c>
      <c r="C64" s="11" t="s">
        <v>749</v>
      </c>
      <c r="D64" s="11" t="s">
        <v>750</v>
      </c>
    </row>
    <row r="65" spans="2:4" x14ac:dyDescent="0.25">
      <c r="B65" t="s">
        <v>567</v>
      </c>
      <c r="C65" s="11"/>
      <c r="D65" s="11"/>
    </row>
    <row r="66" spans="2:4" x14ac:dyDescent="0.25">
      <c r="B66" t="s">
        <v>594</v>
      </c>
      <c r="C66" s="11"/>
      <c r="D66" s="11"/>
    </row>
    <row r="67" spans="2:4" x14ac:dyDescent="0.25">
      <c r="B67" t="s">
        <v>596</v>
      </c>
      <c r="C67" s="11"/>
      <c r="D67" s="11"/>
    </row>
    <row r="68" spans="2:4" x14ac:dyDescent="0.25">
      <c r="B68" t="s">
        <v>591</v>
      </c>
      <c r="C68" s="11" t="s">
        <v>793</v>
      </c>
      <c r="D68" s="11"/>
    </row>
    <row r="69" spans="2:4" x14ac:dyDescent="0.25">
      <c r="B69" t="s">
        <v>52</v>
      </c>
      <c r="C69" s="11" t="s">
        <v>1115</v>
      </c>
      <c r="D69" s="11"/>
    </row>
    <row r="70" spans="2:4" x14ac:dyDescent="0.25">
      <c r="B70" t="s">
        <v>559</v>
      </c>
      <c r="C70" s="11" t="s">
        <v>1113</v>
      </c>
      <c r="D70" s="11"/>
    </row>
    <row r="71" spans="2:4" x14ac:dyDescent="0.25">
      <c r="B71" t="s">
        <v>747</v>
      </c>
      <c r="C71" s="11" t="s">
        <v>1114</v>
      </c>
      <c r="D71" s="11"/>
    </row>
    <row r="72" spans="2:4" x14ac:dyDescent="0.25">
      <c r="B72" t="s">
        <v>748</v>
      </c>
      <c r="C72" s="11" t="s">
        <v>751</v>
      </c>
      <c r="D72" s="11"/>
    </row>
    <row r="73" spans="2:4" x14ac:dyDescent="0.25">
      <c r="B73" t="s">
        <v>600</v>
      </c>
      <c r="C73" s="11" t="s">
        <v>752</v>
      </c>
      <c r="D73" s="11"/>
    </row>
    <row r="74" spans="2:4" x14ac:dyDescent="0.25">
      <c r="B74" t="s">
        <v>602</v>
      </c>
      <c r="C74" s="11"/>
      <c r="D74" s="11"/>
    </row>
    <row r="78" spans="2:4" x14ac:dyDescent="0.25">
      <c r="B78" s="11" t="s">
        <v>1162</v>
      </c>
      <c r="C78" s="11"/>
    </row>
    <row r="79" spans="2:4" x14ac:dyDescent="0.25">
      <c r="B79" t="s">
        <v>765</v>
      </c>
      <c r="C79" t="s">
        <v>766</v>
      </c>
    </row>
    <row r="80" spans="2:4" x14ac:dyDescent="0.25">
      <c r="B80" t="s">
        <v>47</v>
      </c>
      <c r="C80" t="s">
        <v>768</v>
      </c>
    </row>
    <row r="81" spans="2:3" x14ac:dyDescent="0.25">
      <c r="C81" t="s">
        <v>769</v>
      </c>
    </row>
    <row r="82" spans="2:3" x14ac:dyDescent="0.25">
      <c r="B82" t="s">
        <v>630</v>
      </c>
      <c r="C82" t="s">
        <v>617</v>
      </c>
    </row>
    <row r="83" spans="2:3" x14ac:dyDescent="0.25">
      <c r="B83" t="s">
        <v>598</v>
      </c>
      <c r="C83" t="s">
        <v>683</v>
      </c>
    </row>
    <row r="84" spans="2:3" x14ac:dyDescent="0.25">
      <c r="B84" t="s">
        <v>588</v>
      </c>
      <c r="C84" t="s">
        <v>682</v>
      </c>
    </row>
    <row r="87" spans="2:3" x14ac:dyDescent="0.25">
      <c r="B87" s="11" t="s">
        <v>794</v>
      </c>
      <c r="C87" s="11"/>
    </row>
    <row r="88" spans="2:3" x14ac:dyDescent="0.25">
      <c r="B88" t="s">
        <v>765</v>
      </c>
      <c r="C88" t="s">
        <v>766</v>
      </c>
    </row>
    <row r="89" spans="2:3" x14ac:dyDescent="0.25">
      <c r="B89" t="s">
        <v>47</v>
      </c>
      <c r="C89" t="s">
        <v>768</v>
      </c>
    </row>
    <row r="90" spans="2:3" x14ac:dyDescent="0.25">
      <c r="C90" t="s">
        <v>769</v>
      </c>
    </row>
    <row r="91" spans="2:3" x14ac:dyDescent="0.25">
      <c r="B91" t="s">
        <v>630</v>
      </c>
      <c r="C91" t="s">
        <v>617</v>
      </c>
    </row>
    <row r="92" spans="2:3" x14ac:dyDescent="0.25">
      <c r="B92" t="s">
        <v>598</v>
      </c>
      <c r="C92" t="s">
        <v>753</v>
      </c>
    </row>
    <row r="93" spans="2:3" x14ac:dyDescent="0.25">
      <c r="B93" t="s">
        <v>588</v>
      </c>
      <c r="C93" t="s">
        <v>754</v>
      </c>
    </row>
    <row r="98" spans="2:3" x14ac:dyDescent="0.25">
      <c r="B98" s="11" t="s">
        <v>795</v>
      </c>
      <c r="C98" s="11"/>
    </row>
    <row r="99" spans="2:3" x14ac:dyDescent="0.25">
      <c r="B99" t="s">
        <v>765</v>
      </c>
      <c r="C99" t="s">
        <v>766</v>
      </c>
    </row>
    <row r="100" spans="2:3" x14ac:dyDescent="0.25">
      <c r="B100" t="s">
        <v>797</v>
      </c>
      <c r="C100" t="s">
        <v>768</v>
      </c>
    </row>
    <row r="101" spans="2:3" x14ac:dyDescent="0.25">
      <c r="B101" t="s">
        <v>796</v>
      </c>
      <c r="C101" t="s">
        <v>769</v>
      </c>
    </row>
    <row r="102" spans="2:3" x14ac:dyDescent="0.25">
      <c r="B102" t="s">
        <v>558</v>
      </c>
      <c r="C102" t="s">
        <v>617</v>
      </c>
    </row>
    <row r="103" spans="2:3" x14ac:dyDescent="0.25">
      <c r="B103" t="s">
        <v>644</v>
      </c>
      <c r="C103" t="s">
        <v>684</v>
      </c>
    </row>
    <row r="104" spans="2:3" x14ac:dyDescent="0.25">
      <c r="B104" t="s">
        <v>643</v>
      </c>
      <c r="C104" t="s">
        <v>687</v>
      </c>
    </row>
    <row r="109" spans="2:3" x14ac:dyDescent="0.25">
      <c r="B109" s="11" t="s">
        <v>849</v>
      </c>
      <c r="C109" s="11"/>
    </row>
    <row r="110" spans="2:3" x14ac:dyDescent="0.25">
      <c r="B110" t="s">
        <v>765</v>
      </c>
      <c r="C110" t="s">
        <v>766</v>
      </c>
    </row>
    <row r="111" spans="2:3" x14ac:dyDescent="0.25">
      <c r="B111" t="s">
        <v>616</v>
      </c>
      <c r="C111" t="s">
        <v>768</v>
      </c>
    </row>
    <row r="112" spans="2:3" x14ac:dyDescent="0.25">
      <c r="C112" t="s">
        <v>769</v>
      </c>
    </row>
    <row r="113" spans="2:4" x14ac:dyDescent="0.25">
      <c r="B113" t="s">
        <v>558</v>
      </c>
      <c r="C113" t="s">
        <v>617</v>
      </c>
    </row>
    <row r="114" spans="2:4" x14ac:dyDescent="0.25">
      <c r="B114" t="s">
        <v>597</v>
      </c>
      <c r="C114" t="s">
        <v>848</v>
      </c>
    </row>
    <row r="115" spans="2:4" x14ac:dyDescent="0.25">
      <c r="B115" t="s">
        <v>567</v>
      </c>
      <c r="C115" t="s">
        <v>678</v>
      </c>
    </row>
    <row r="121" spans="2:4" x14ac:dyDescent="0.25">
      <c r="B121" s="11" t="s">
        <v>889</v>
      </c>
      <c r="C121" s="11"/>
      <c r="D121" s="11"/>
    </row>
    <row r="122" spans="2:4" x14ac:dyDescent="0.25">
      <c r="B122" t="s">
        <v>765</v>
      </c>
      <c r="C122" t="s">
        <v>890</v>
      </c>
      <c r="D122" t="s">
        <v>766</v>
      </c>
    </row>
    <row r="123" spans="2:4" x14ac:dyDescent="0.25">
      <c r="B123" t="s">
        <v>887</v>
      </c>
      <c r="C123" t="s">
        <v>888</v>
      </c>
      <c r="D123" t="s">
        <v>768</v>
      </c>
    </row>
    <row r="124" spans="2:4" x14ac:dyDescent="0.25">
      <c r="D124" t="s">
        <v>769</v>
      </c>
    </row>
    <row r="125" spans="2:4" x14ac:dyDescent="0.25">
      <c r="B125" t="s">
        <v>883</v>
      </c>
      <c r="C125" t="s">
        <v>885</v>
      </c>
      <c r="D125" t="s">
        <v>192</v>
      </c>
    </row>
    <row r="126" spans="2:4" x14ac:dyDescent="0.25">
      <c r="B126" t="b">
        <v>0</v>
      </c>
      <c r="C126" t="b">
        <v>0</v>
      </c>
      <c r="D126">
        <v>1</v>
      </c>
    </row>
    <row r="127" spans="2:4" x14ac:dyDescent="0.25">
      <c r="D127" t="s">
        <v>886</v>
      </c>
    </row>
    <row r="131" spans="2:3" ht="15.75" x14ac:dyDescent="0.25">
      <c r="B131" s="11" t="s">
        <v>941</v>
      </c>
      <c r="C131" s="11"/>
    </row>
    <row r="132" spans="2:3" x14ac:dyDescent="0.25">
      <c r="B132" t="s">
        <v>765</v>
      </c>
      <c r="C132" t="s">
        <v>766</v>
      </c>
    </row>
    <row r="133" spans="2:3" x14ac:dyDescent="0.25">
      <c r="B133" t="s">
        <v>924</v>
      </c>
    </row>
    <row r="134" spans="2:3" x14ac:dyDescent="0.25">
      <c r="B134" t="s">
        <v>925</v>
      </c>
    </row>
    <row r="135" spans="2:3" x14ac:dyDescent="0.25">
      <c r="B135" t="s">
        <v>558</v>
      </c>
      <c r="C135" t="s">
        <v>926</v>
      </c>
    </row>
    <row r="136" spans="2:3" x14ac:dyDescent="0.25">
      <c r="B136" t="s">
        <v>927</v>
      </c>
      <c r="C136" t="s">
        <v>928</v>
      </c>
    </row>
    <row r="137" spans="2:3" x14ac:dyDescent="0.25">
      <c r="B137" t="s">
        <v>929</v>
      </c>
      <c r="C137" t="s">
        <v>930</v>
      </c>
    </row>
    <row r="138" spans="2:3" x14ac:dyDescent="0.25">
      <c r="B138" t="s">
        <v>931</v>
      </c>
      <c r="C138" t="s">
        <v>932</v>
      </c>
    </row>
    <row r="139" spans="2:3" x14ac:dyDescent="0.25">
      <c r="B139" t="s">
        <v>933</v>
      </c>
      <c r="C139" t="s">
        <v>932</v>
      </c>
    </row>
    <row r="140" spans="2:3" x14ac:dyDescent="0.25">
      <c r="B140" t="s">
        <v>934</v>
      </c>
      <c r="C140" t="s">
        <v>932</v>
      </c>
    </row>
    <row r="141" spans="2:3" x14ac:dyDescent="0.25">
      <c r="B141" t="s">
        <v>935</v>
      </c>
      <c r="C141" t="s">
        <v>932</v>
      </c>
    </row>
    <row r="142" spans="2:3" x14ac:dyDescent="0.25">
      <c r="B142" t="s">
        <v>936</v>
      </c>
      <c r="C142" t="s">
        <v>932</v>
      </c>
    </row>
    <row r="143" spans="2:3" x14ac:dyDescent="0.25">
      <c r="B143" t="s">
        <v>937</v>
      </c>
      <c r="C143" t="s">
        <v>932</v>
      </c>
    </row>
    <row r="144" spans="2:3" x14ac:dyDescent="0.25">
      <c r="B144" t="s">
        <v>938</v>
      </c>
      <c r="C144" t="s">
        <v>932</v>
      </c>
    </row>
    <row r="145" spans="2:6" x14ac:dyDescent="0.25">
      <c r="B145" t="s">
        <v>939</v>
      </c>
      <c r="C145" t="s">
        <v>932</v>
      </c>
    </row>
    <row r="146" spans="2:6" x14ac:dyDescent="0.25">
      <c r="B146" t="s">
        <v>940</v>
      </c>
      <c r="C146" t="s">
        <v>932</v>
      </c>
    </row>
    <row r="149" spans="2:6" ht="19.5" x14ac:dyDescent="0.35">
      <c r="B149" s="11" t="s">
        <v>1064</v>
      </c>
      <c r="C149" s="11"/>
      <c r="D149" s="11"/>
      <c r="E149" s="11"/>
      <c r="F149" s="11"/>
    </row>
    <row r="150" spans="2:6" x14ac:dyDescent="0.25">
      <c r="B150" t="s">
        <v>575</v>
      </c>
      <c r="C150" t="s">
        <v>730</v>
      </c>
      <c r="D150" t="s">
        <v>659</v>
      </c>
      <c r="E150" t="s">
        <v>1065</v>
      </c>
      <c r="F150" t="s">
        <v>731</v>
      </c>
    </row>
    <row r="151" spans="2:6" x14ac:dyDescent="0.25">
      <c r="B151" t="s">
        <v>666</v>
      </c>
      <c r="C151" t="s">
        <v>1066</v>
      </c>
      <c r="F151" t="s">
        <v>835</v>
      </c>
    </row>
    <row r="152" spans="2:6" x14ac:dyDescent="0.25">
      <c r="B152" t="s">
        <v>191</v>
      </c>
      <c r="C152" t="s">
        <v>1067</v>
      </c>
      <c r="D152" s="7" t="s">
        <v>1232</v>
      </c>
    </row>
    <row r="153" spans="2:6" x14ac:dyDescent="0.25">
      <c r="B153" t="s">
        <v>1068</v>
      </c>
      <c r="C153" t="s">
        <v>1069</v>
      </c>
      <c r="D153" t="s">
        <v>1111</v>
      </c>
    </row>
    <row r="154" spans="2:6" x14ac:dyDescent="0.25">
      <c r="B154" t="s">
        <v>443</v>
      </c>
      <c r="C154" t="s">
        <v>1070</v>
      </c>
      <c r="D154" s="7" t="s">
        <v>1233</v>
      </c>
    </row>
    <row r="156" spans="2:6" ht="16.5" x14ac:dyDescent="0.3">
      <c r="B156" s="11" t="s">
        <v>1155</v>
      </c>
      <c r="C156" s="11"/>
    </row>
    <row r="157" spans="2:6" x14ac:dyDescent="0.25">
      <c r="B157" t="s">
        <v>765</v>
      </c>
      <c r="C157" t="s">
        <v>766</v>
      </c>
    </row>
    <row r="158" spans="2:6" x14ac:dyDescent="0.25">
      <c r="B158" t="s">
        <v>616</v>
      </c>
    </row>
    <row r="159" spans="2:6" x14ac:dyDescent="0.25">
      <c r="B159" t="s">
        <v>666</v>
      </c>
    </row>
    <row r="160" spans="2:6" x14ac:dyDescent="0.25">
      <c r="B160" t="s">
        <v>1152</v>
      </c>
      <c r="C160" t="s">
        <v>926</v>
      </c>
    </row>
    <row r="161" spans="2:3" x14ac:dyDescent="0.25">
      <c r="B161" t="s">
        <v>597</v>
      </c>
      <c r="C161" s="11" t="s">
        <v>1153</v>
      </c>
    </row>
    <row r="162" spans="2:3" x14ac:dyDescent="0.25">
      <c r="B162" t="s">
        <v>567</v>
      </c>
      <c r="C162" s="11"/>
    </row>
    <row r="163" spans="2:3" x14ac:dyDescent="0.25">
      <c r="B163" t="s">
        <v>591</v>
      </c>
      <c r="C163" s="11"/>
    </row>
    <row r="164" spans="2:3" x14ac:dyDescent="0.25">
      <c r="B164" t="s">
        <v>52</v>
      </c>
      <c r="C164" s="11"/>
    </row>
    <row r="165" spans="2:3" x14ac:dyDescent="0.25">
      <c r="B165" t="s">
        <v>594</v>
      </c>
      <c r="C165" s="11"/>
    </row>
    <row r="166" spans="2:3" x14ac:dyDescent="0.25">
      <c r="B166" t="s">
        <v>596</v>
      </c>
      <c r="C166" s="11"/>
    </row>
    <row r="167" spans="2:3" x14ac:dyDescent="0.25">
      <c r="B167" t="s">
        <v>559</v>
      </c>
      <c r="C167" s="11"/>
    </row>
    <row r="168" spans="2:3" x14ac:dyDescent="0.25">
      <c r="B168" t="s">
        <v>747</v>
      </c>
      <c r="C168" s="11"/>
    </row>
    <row r="169" spans="2:3" x14ac:dyDescent="0.25">
      <c r="B169" t="s">
        <v>748</v>
      </c>
      <c r="C169" s="11"/>
    </row>
    <row r="170" spans="2:3" x14ac:dyDescent="0.25">
      <c r="B170" t="s">
        <v>600</v>
      </c>
      <c r="C170" s="11"/>
    </row>
    <row r="171" spans="2:3" x14ac:dyDescent="0.25">
      <c r="B171" t="s">
        <v>602</v>
      </c>
      <c r="C171" s="11"/>
    </row>
    <row r="172" spans="2:3" x14ac:dyDescent="0.25">
      <c r="B172" t="s">
        <v>906</v>
      </c>
      <c r="C172" s="11"/>
    </row>
    <row r="173" spans="2:3" x14ac:dyDescent="0.25">
      <c r="B173" t="s">
        <v>908</v>
      </c>
      <c r="C173" s="11"/>
    </row>
    <row r="174" spans="2:3" x14ac:dyDescent="0.25">
      <c r="B174" t="s">
        <v>910</v>
      </c>
      <c r="C174" s="11"/>
    </row>
    <row r="175" spans="2:3" x14ac:dyDescent="0.25">
      <c r="B175" t="s">
        <v>1122</v>
      </c>
      <c r="C175" s="11" t="s">
        <v>1154</v>
      </c>
    </row>
    <row r="176" spans="2:3" x14ac:dyDescent="0.25">
      <c r="B176" t="s">
        <v>1123</v>
      </c>
      <c r="C176" s="11"/>
    </row>
    <row r="177" spans="2:3" x14ac:dyDescent="0.25">
      <c r="B177" t="s">
        <v>1124</v>
      </c>
      <c r="C177" s="11"/>
    </row>
    <row r="178" spans="2:3" x14ac:dyDescent="0.25">
      <c r="B178" t="s">
        <v>1125</v>
      </c>
      <c r="C178" s="11"/>
    </row>
    <row r="179" spans="2:3" x14ac:dyDescent="0.25">
      <c r="B179" t="s">
        <v>1126</v>
      </c>
      <c r="C179" s="11"/>
    </row>
    <row r="180" spans="2:3" x14ac:dyDescent="0.25">
      <c r="B180" t="s">
        <v>1127</v>
      </c>
      <c r="C180" s="11"/>
    </row>
    <row r="181" spans="2:3" x14ac:dyDescent="0.25">
      <c r="B181" t="s">
        <v>1128</v>
      </c>
      <c r="C181" s="11"/>
    </row>
    <row r="182" spans="2:3" x14ac:dyDescent="0.25">
      <c r="B182" t="s">
        <v>1129</v>
      </c>
      <c r="C182" s="11"/>
    </row>
    <row r="183" spans="2:3" x14ac:dyDescent="0.25">
      <c r="B183" t="s">
        <v>1130</v>
      </c>
      <c r="C183" s="11"/>
    </row>
    <row r="184" spans="2:3" x14ac:dyDescent="0.25">
      <c r="B184" t="s">
        <v>1131</v>
      </c>
      <c r="C184" s="11"/>
    </row>
    <row r="185" spans="2:3" x14ac:dyDescent="0.25">
      <c r="B185" t="s">
        <v>1132</v>
      </c>
      <c r="C185" s="11"/>
    </row>
    <row r="186" spans="2:3" x14ac:dyDescent="0.25">
      <c r="B186" t="s">
        <v>1133</v>
      </c>
      <c r="C186" s="11"/>
    </row>
    <row r="187" spans="2:3" x14ac:dyDescent="0.25">
      <c r="B187" t="s">
        <v>1134</v>
      </c>
      <c r="C187" s="11"/>
    </row>
    <row r="188" spans="2:3" x14ac:dyDescent="0.25">
      <c r="B188" t="s">
        <v>1135</v>
      </c>
      <c r="C188" s="11"/>
    </row>
    <row r="190" spans="2:3" ht="16.5" x14ac:dyDescent="0.3">
      <c r="B190" s="11" t="s">
        <v>1156</v>
      </c>
      <c r="C190" s="11"/>
    </row>
    <row r="191" spans="2:3" x14ac:dyDescent="0.25">
      <c r="B191" t="s">
        <v>765</v>
      </c>
      <c r="C191" t="s">
        <v>766</v>
      </c>
    </row>
    <row r="192" spans="2:3" x14ac:dyDescent="0.25">
      <c r="B192" t="s">
        <v>616</v>
      </c>
    </row>
    <row r="193" spans="2:3" x14ac:dyDescent="0.25">
      <c r="B193" t="s">
        <v>666</v>
      </c>
    </row>
    <row r="194" spans="2:3" x14ac:dyDescent="0.25">
      <c r="B194" t="s">
        <v>1152</v>
      </c>
      <c r="C194" t="s">
        <v>926</v>
      </c>
    </row>
    <row r="195" spans="2:3" x14ac:dyDescent="0.25">
      <c r="B195" t="s">
        <v>597</v>
      </c>
      <c r="C195" s="11" t="s">
        <v>1157</v>
      </c>
    </row>
    <row r="196" spans="2:3" x14ac:dyDescent="0.25">
      <c r="B196" t="s">
        <v>567</v>
      </c>
      <c r="C196" s="11"/>
    </row>
    <row r="197" spans="2:3" x14ac:dyDescent="0.25">
      <c r="B197" t="s">
        <v>591</v>
      </c>
      <c r="C197" s="11"/>
    </row>
    <row r="198" spans="2:3" x14ac:dyDescent="0.25">
      <c r="B198" t="s">
        <v>52</v>
      </c>
      <c r="C198" s="11"/>
    </row>
    <row r="199" spans="2:3" x14ac:dyDescent="0.25">
      <c r="B199" t="s">
        <v>594</v>
      </c>
      <c r="C199" s="11"/>
    </row>
    <row r="200" spans="2:3" x14ac:dyDescent="0.25">
      <c r="B200" t="s">
        <v>596</v>
      </c>
      <c r="C200" s="11"/>
    </row>
    <row r="201" spans="2:3" x14ac:dyDescent="0.25">
      <c r="B201" t="s">
        <v>559</v>
      </c>
      <c r="C201" s="11"/>
    </row>
    <row r="202" spans="2:3" x14ac:dyDescent="0.25">
      <c r="B202" t="s">
        <v>747</v>
      </c>
      <c r="C202" s="11"/>
    </row>
    <row r="203" spans="2:3" x14ac:dyDescent="0.25">
      <c r="B203" t="s">
        <v>748</v>
      </c>
      <c r="C203" s="11"/>
    </row>
    <row r="204" spans="2:3" x14ac:dyDescent="0.25">
      <c r="B204" t="s">
        <v>600</v>
      </c>
      <c r="C204" s="11"/>
    </row>
    <row r="205" spans="2:3" x14ac:dyDescent="0.25">
      <c r="B205" t="s">
        <v>602</v>
      </c>
      <c r="C205" s="11"/>
    </row>
    <row r="206" spans="2:3" x14ac:dyDescent="0.25">
      <c r="B206" t="s">
        <v>906</v>
      </c>
      <c r="C206" s="11"/>
    </row>
    <row r="207" spans="2:3" x14ac:dyDescent="0.25">
      <c r="B207" t="s">
        <v>908</v>
      </c>
      <c r="C207" s="11"/>
    </row>
    <row r="208" spans="2:3" x14ac:dyDescent="0.25">
      <c r="B208" t="s">
        <v>910</v>
      </c>
      <c r="C208" s="11"/>
    </row>
    <row r="209" spans="2:3" x14ac:dyDescent="0.25">
      <c r="B209" t="s">
        <v>1122</v>
      </c>
      <c r="C209" s="11" t="s">
        <v>1154</v>
      </c>
    </row>
    <row r="210" spans="2:3" x14ac:dyDescent="0.25">
      <c r="B210" t="s">
        <v>1123</v>
      </c>
      <c r="C210" s="11"/>
    </row>
    <row r="211" spans="2:3" x14ac:dyDescent="0.25">
      <c r="B211" t="s">
        <v>1124</v>
      </c>
      <c r="C211" s="11"/>
    </row>
    <row r="212" spans="2:3" x14ac:dyDescent="0.25">
      <c r="B212" t="s">
        <v>1125</v>
      </c>
      <c r="C212" s="11"/>
    </row>
    <row r="213" spans="2:3" x14ac:dyDescent="0.25">
      <c r="B213" t="s">
        <v>1126</v>
      </c>
      <c r="C213" s="11"/>
    </row>
    <row r="214" spans="2:3" x14ac:dyDescent="0.25">
      <c r="B214" t="s">
        <v>1127</v>
      </c>
      <c r="C214" s="11"/>
    </row>
    <row r="215" spans="2:3" x14ac:dyDescent="0.25">
      <c r="B215" t="s">
        <v>1128</v>
      </c>
      <c r="C215" s="11"/>
    </row>
    <row r="216" spans="2:3" x14ac:dyDescent="0.25">
      <c r="B216" t="s">
        <v>1129</v>
      </c>
      <c r="C216" s="11"/>
    </row>
    <row r="217" spans="2:3" x14ac:dyDescent="0.25">
      <c r="B217" t="s">
        <v>1130</v>
      </c>
      <c r="C217" s="11"/>
    </row>
    <row r="218" spans="2:3" x14ac:dyDescent="0.25">
      <c r="B218" t="s">
        <v>1131</v>
      </c>
      <c r="C218" s="11"/>
    </row>
    <row r="219" spans="2:3" x14ac:dyDescent="0.25">
      <c r="B219" t="s">
        <v>1132</v>
      </c>
      <c r="C219" s="11"/>
    </row>
    <row r="220" spans="2:3" x14ac:dyDescent="0.25">
      <c r="B220" t="s">
        <v>1133</v>
      </c>
      <c r="C220" s="11"/>
    </row>
    <row r="221" spans="2:3" x14ac:dyDescent="0.25">
      <c r="B221" t="s">
        <v>1134</v>
      </c>
      <c r="C221" s="11"/>
    </row>
    <row r="222" spans="2:3" x14ac:dyDescent="0.25">
      <c r="B222" t="s">
        <v>1135</v>
      </c>
      <c r="C222" s="11"/>
    </row>
    <row r="225" spans="2:6" ht="19.5" x14ac:dyDescent="0.35">
      <c r="B225" s="11" t="s">
        <v>1160</v>
      </c>
      <c r="C225" s="11"/>
      <c r="D225" s="11"/>
      <c r="E225" s="11"/>
      <c r="F225" s="11"/>
    </row>
    <row r="226" spans="2:6" x14ac:dyDescent="0.25">
      <c r="B226" t="s">
        <v>575</v>
      </c>
      <c r="C226" t="s">
        <v>730</v>
      </c>
      <c r="D226" t="s">
        <v>659</v>
      </c>
      <c r="E226" t="s">
        <v>1065</v>
      </c>
      <c r="F226" t="s">
        <v>731</v>
      </c>
    </row>
    <row r="227" spans="2:6" x14ac:dyDescent="0.25">
      <c r="B227" t="s">
        <v>666</v>
      </c>
      <c r="C227" t="s">
        <v>1066</v>
      </c>
      <c r="F227" t="s">
        <v>835</v>
      </c>
    </row>
    <row r="228" spans="2:6" x14ac:dyDescent="0.25">
      <c r="B228" t="s">
        <v>443</v>
      </c>
      <c r="C228" t="s">
        <v>1158</v>
      </c>
      <c r="D228" t="s">
        <v>1159</v>
      </c>
    </row>
  </sheetData>
  <mergeCells count="30">
    <mergeCell ref="B149:F149"/>
    <mergeCell ref="C209:C222"/>
    <mergeCell ref="B225:F225"/>
    <mergeCell ref="B156:C156"/>
    <mergeCell ref="C161:C174"/>
    <mergeCell ref="C175:C188"/>
    <mergeCell ref="B190:C190"/>
    <mergeCell ref="C195:C208"/>
    <mergeCell ref="E37:F37"/>
    <mergeCell ref="B131:C131"/>
    <mergeCell ref="G37:H37"/>
    <mergeCell ref="C73:D74"/>
    <mergeCell ref="B121:D121"/>
    <mergeCell ref="B109:C109"/>
    <mergeCell ref="B8:G8"/>
    <mergeCell ref="B98:C98"/>
    <mergeCell ref="B59:D59"/>
    <mergeCell ref="B87:C87"/>
    <mergeCell ref="B36:Q36"/>
    <mergeCell ref="I37:J37"/>
    <mergeCell ref="C68:D68"/>
    <mergeCell ref="C70:D70"/>
    <mergeCell ref="C69:D69"/>
    <mergeCell ref="B37:B38"/>
    <mergeCell ref="C37:D37"/>
    <mergeCell ref="C64:C67"/>
    <mergeCell ref="C71:D71"/>
    <mergeCell ref="C72:D72"/>
    <mergeCell ref="D64:D67"/>
    <mergeCell ref="B78:C78"/>
  </mergeCells>
  <phoneticPr fontId="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4"/>
  <sheetViews>
    <sheetView topLeftCell="A159" zoomScale="85" zoomScaleNormal="85" workbookViewId="0">
      <selection activeCell="C179" sqref="C179"/>
    </sheetView>
  </sheetViews>
  <sheetFormatPr defaultRowHeight="15" x14ac:dyDescent="0.25"/>
  <cols>
    <col min="2" max="2" width="48.42578125" customWidth="1" collapsed="1"/>
    <col min="3" max="3" width="41.42578125" customWidth="1" collapsed="1"/>
    <col min="4" max="4" width="17.85546875" customWidth="1" collapsed="1"/>
    <col min="5" max="5" width="19.7109375" customWidth="1" collapsed="1"/>
    <col min="6" max="6" width="16.85546875" customWidth="1" collapsed="1"/>
    <col min="7" max="7" width="20.5703125" customWidth="1" collapsed="1"/>
    <col min="8" max="8" width="18.42578125" customWidth="1" collapsed="1"/>
    <col min="9" max="9" width="13.140625" customWidth="1" collapsed="1"/>
    <col min="10" max="10" width="22.7109375" customWidth="1" collapsed="1"/>
  </cols>
  <sheetData>
    <row r="2" spans="2:2" x14ac:dyDescent="0.25">
      <c r="B2" t="s">
        <v>198</v>
      </c>
    </row>
    <row r="3" spans="2:2" x14ac:dyDescent="0.25">
      <c r="B3" t="s">
        <v>535</v>
      </c>
    </row>
    <row r="6" spans="2:2" x14ac:dyDescent="0.25">
      <c r="B6" t="s">
        <v>197</v>
      </c>
    </row>
    <row r="7" spans="2:2" x14ac:dyDescent="0.25">
      <c r="B7" t="s">
        <v>400</v>
      </c>
    </row>
    <row r="8" spans="2:2" x14ac:dyDescent="0.25">
      <c r="B8" t="s">
        <v>440</v>
      </c>
    </row>
    <row r="9" spans="2:2" x14ac:dyDescent="0.25">
      <c r="B9" t="s">
        <v>529</v>
      </c>
    </row>
    <row r="10" spans="2:2" x14ac:dyDescent="0.25">
      <c r="B10" t="s">
        <v>513</v>
      </c>
    </row>
    <row r="11" spans="2:2" x14ac:dyDescent="0.25">
      <c r="B11" t="s">
        <v>583</v>
      </c>
    </row>
    <row r="12" spans="2:2" x14ac:dyDescent="0.25">
      <c r="B12" t="s">
        <v>586</v>
      </c>
    </row>
    <row r="13" spans="2:2" x14ac:dyDescent="0.25">
      <c r="B13" t="s">
        <v>671</v>
      </c>
    </row>
    <row r="14" spans="2:2" x14ac:dyDescent="0.25">
      <c r="B14" t="s">
        <v>606</v>
      </c>
    </row>
    <row r="17" spans="2:10" ht="15.75" thickBot="1" x14ac:dyDescent="0.3">
      <c r="B17" t="s">
        <v>197</v>
      </c>
    </row>
    <row r="18" spans="2:10" ht="15.75" thickTop="1" x14ac:dyDescent="0.25"/>
    <row r="19" spans="2:10" x14ac:dyDescent="0.25">
      <c r="B19" t="s">
        <v>764</v>
      </c>
      <c r="C19" t="s">
        <v>360</v>
      </c>
      <c r="D19" t="s">
        <v>60</v>
      </c>
      <c r="E19" t="s">
        <v>182</v>
      </c>
      <c r="F19" t="s">
        <v>185</v>
      </c>
      <c r="G19" t="s">
        <v>63</v>
      </c>
      <c r="I19" t="s">
        <v>68</v>
      </c>
      <c r="J19" t="s">
        <v>755</v>
      </c>
    </row>
    <row r="20" spans="2:10" x14ac:dyDescent="0.25">
      <c r="B20" t="s">
        <v>197</v>
      </c>
      <c r="C20" t="s">
        <v>195</v>
      </c>
      <c r="D20" t="s">
        <v>201</v>
      </c>
      <c r="E20">
        <v>41487</v>
      </c>
      <c r="F20" t="s">
        <v>198</v>
      </c>
      <c r="G20" t="s">
        <v>199</v>
      </c>
      <c r="I20" t="s">
        <v>73</v>
      </c>
      <c r="J20" t="s">
        <v>188</v>
      </c>
    </row>
    <row r="24" spans="2:10" x14ac:dyDescent="0.25">
      <c r="B24" s="11" t="s">
        <v>677</v>
      </c>
      <c r="C24" s="11"/>
      <c r="D24" s="11"/>
    </row>
    <row r="25" spans="2:10" x14ac:dyDescent="0.25">
      <c r="B25" t="s">
        <v>675</v>
      </c>
      <c r="C25" t="s">
        <v>676</v>
      </c>
      <c r="D25" t="s">
        <v>192</v>
      </c>
    </row>
    <row r="26" spans="2:10" x14ac:dyDescent="0.25">
      <c r="B26">
        <v>15000</v>
      </c>
      <c r="C26">
        <v>30000</v>
      </c>
      <c r="D26">
        <v>1</v>
      </c>
    </row>
    <row r="27" spans="2:10" x14ac:dyDescent="0.25">
      <c r="B27">
        <v>20000</v>
      </c>
      <c r="C27">
        <v>40000</v>
      </c>
      <c r="D27">
        <v>1.05</v>
      </c>
    </row>
    <row r="28" spans="2:10" x14ac:dyDescent="0.25">
      <c r="B28">
        <v>25000</v>
      </c>
      <c r="C28">
        <v>50000</v>
      </c>
      <c r="D28">
        <v>1.1000000000000001</v>
      </c>
    </row>
    <row r="29" spans="2:10" x14ac:dyDescent="0.25">
      <c r="B29">
        <v>30000</v>
      </c>
      <c r="C29">
        <v>30000</v>
      </c>
      <c r="D29">
        <v>1.18</v>
      </c>
    </row>
    <row r="30" spans="2:10" x14ac:dyDescent="0.25">
      <c r="B30">
        <v>30000</v>
      </c>
      <c r="C30">
        <v>60000</v>
      </c>
      <c r="D30">
        <v>1.26</v>
      </c>
    </row>
    <row r="31" spans="2:10" x14ac:dyDescent="0.25">
      <c r="B31">
        <v>50000</v>
      </c>
      <c r="C31">
        <v>50000</v>
      </c>
      <c r="D31">
        <v>1.32</v>
      </c>
    </row>
    <row r="32" spans="2:10" x14ac:dyDescent="0.25">
      <c r="B32">
        <v>50000</v>
      </c>
      <c r="C32">
        <v>100000</v>
      </c>
      <c r="D32">
        <v>1.37</v>
      </c>
    </row>
    <row r="33" spans="2:4" x14ac:dyDescent="0.25">
      <c r="B33">
        <v>60000</v>
      </c>
      <c r="C33">
        <v>60000</v>
      </c>
      <c r="D33">
        <v>1.42</v>
      </c>
    </row>
    <row r="34" spans="2:4" x14ac:dyDescent="0.25">
      <c r="B34">
        <v>75000</v>
      </c>
      <c r="C34">
        <v>75000</v>
      </c>
      <c r="D34">
        <v>1.49</v>
      </c>
    </row>
    <row r="35" spans="2:4" x14ac:dyDescent="0.25">
      <c r="B35">
        <v>200000</v>
      </c>
      <c r="C35">
        <v>200000</v>
      </c>
      <c r="D35">
        <v>1.56</v>
      </c>
    </row>
    <row r="36" spans="2:4" x14ac:dyDescent="0.25">
      <c r="B36">
        <v>300000</v>
      </c>
      <c r="C36">
        <v>300000</v>
      </c>
      <c r="D36">
        <v>1.63</v>
      </c>
    </row>
    <row r="37" spans="2:4" x14ac:dyDescent="0.25">
      <c r="B37">
        <v>300000</v>
      </c>
      <c r="C37">
        <v>500000</v>
      </c>
      <c r="D37">
        <v>1.73</v>
      </c>
    </row>
    <row r="38" spans="2:4" x14ac:dyDescent="0.25">
      <c r="B38">
        <v>350000</v>
      </c>
      <c r="C38">
        <v>350000</v>
      </c>
      <c r="D38">
        <v>1.89</v>
      </c>
    </row>
    <row r="39" spans="2:4" x14ac:dyDescent="0.25">
      <c r="B39">
        <v>400000</v>
      </c>
      <c r="C39">
        <v>400000</v>
      </c>
      <c r="D39">
        <v>2.0099999999999998</v>
      </c>
    </row>
    <row r="40" spans="2:4" x14ac:dyDescent="0.25">
      <c r="B40">
        <v>500000</v>
      </c>
      <c r="C40">
        <v>500000</v>
      </c>
      <c r="D40">
        <v>2.12</v>
      </c>
    </row>
    <row r="41" spans="2:4" x14ac:dyDescent="0.25">
      <c r="B41">
        <v>500000</v>
      </c>
      <c r="C41">
        <v>1000000</v>
      </c>
      <c r="D41">
        <v>2.2200000000000002</v>
      </c>
    </row>
    <row r="42" spans="2:4" x14ac:dyDescent="0.25">
      <c r="B42">
        <v>600000</v>
      </c>
      <c r="C42">
        <v>600000</v>
      </c>
      <c r="D42">
        <v>2.4900000000000002</v>
      </c>
    </row>
    <row r="43" spans="2:4" x14ac:dyDescent="0.25">
      <c r="B43">
        <v>750000</v>
      </c>
      <c r="C43">
        <v>750000</v>
      </c>
      <c r="D43">
        <v>2.71</v>
      </c>
    </row>
    <row r="44" spans="2:4" x14ac:dyDescent="0.25">
      <c r="B44">
        <v>1000000</v>
      </c>
      <c r="C44">
        <v>1000000</v>
      </c>
      <c r="D44">
        <v>2.88</v>
      </c>
    </row>
    <row r="49" spans="2:10" ht="15.75" thickBot="1" x14ac:dyDescent="0.3">
      <c r="B49" t="s">
        <v>400</v>
      </c>
    </row>
    <row r="50" spans="2:10" ht="15.75" thickTop="1" x14ac:dyDescent="0.25"/>
    <row r="51" spans="2:10" x14ac:dyDescent="0.25">
      <c r="B51" t="s">
        <v>764</v>
      </c>
      <c r="C51" t="s">
        <v>510</v>
      </c>
      <c r="D51" t="s">
        <v>60</v>
      </c>
      <c r="E51" t="s">
        <v>399</v>
      </c>
      <c r="F51" t="s">
        <v>181</v>
      </c>
      <c r="G51" t="s">
        <v>63</v>
      </c>
      <c r="I51" t="s">
        <v>68</v>
      </c>
      <c r="J51" t="s">
        <v>178</v>
      </c>
    </row>
    <row r="52" spans="2:10" x14ac:dyDescent="0.25">
      <c r="B52" t="s">
        <v>400</v>
      </c>
      <c r="C52" t="s">
        <v>401</v>
      </c>
      <c r="D52" t="s">
        <v>401</v>
      </c>
      <c r="E52">
        <v>41487</v>
      </c>
      <c r="F52" t="s">
        <v>198</v>
      </c>
      <c r="G52" t="s">
        <v>404</v>
      </c>
      <c r="I52" t="s">
        <v>73</v>
      </c>
      <c r="J52" t="s">
        <v>402</v>
      </c>
    </row>
    <row r="53" spans="2:10" x14ac:dyDescent="0.25">
      <c r="I53" t="s">
        <v>176</v>
      </c>
      <c r="J53" t="s">
        <v>403</v>
      </c>
    </row>
    <row r="56" spans="2:10" x14ac:dyDescent="0.25">
      <c r="B56" s="11" t="s">
        <v>758</v>
      </c>
      <c r="C56" s="11"/>
    </row>
    <row r="57" spans="2:10" x14ac:dyDescent="0.25">
      <c r="B57" t="s">
        <v>609</v>
      </c>
      <c r="C57" t="s">
        <v>192</v>
      </c>
    </row>
    <row r="58" spans="2:10" x14ac:dyDescent="0.25">
      <c r="B58">
        <v>250</v>
      </c>
      <c r="C58">
        <v>0.97599999999999998</v>
      </c>
    </row>
    <row r="59" spans="2:10" x14ac:dyDescent="0.25">
      <c r="B59">
        <v>500</v>
      </c>
      <c r="C59">
        <v>0.95399999999999996</v>
      </c>
    </row>
    <row r="60" spans="2:10" x14ac:dyDescent="0.25">
      <c r="B60">
        <v>1000</v>
      </c>
      <c r="C60">
        <v>0.91400000000000003</v>
      </c>
    </row>
    <row r="61" spans="2:10" x14ac:dyDescent="0.25">
      <c r="B61">
        <v>2500</v>
      </c>
      <c r="C61">
        <v>0.82499999999999996</v>
      </c>
    </row>
    <row r="62" spans="2:10" x14ac:dyDescent="0.25">
      <c r="B62">
        <v>5000</v>
      </c>
      <c r="C62">
        <v>0.73399999999999999</v>
      </c>
    </row>
    <row r="63" spans="2:10" x14ac:dyDescent="0.25">
      <c r="B63">
        <v>10000</v>
      </c>
      <c r="C63">
        <v>0.63700000000000001</v>
      </c>
    </row>
    <row r="64" spans="2:10" x14ac:dyDescent="0.25">
      <c r="B64">
        <v>20000</v>
      </c>
      <c r="C64">
        <v>0.52300000000000002</v>
      </c>
    </row>
    <row r="65" spans="2:10" x14ac:dyDescent="0.25">
      <c r="B65">
        <v>25000</v>
      </c>
      <c r="C65">
        <v>0.48399999999999999</v>
      </c>
    </row>
    <row r="66" spans="2:10" x14ac:dyDescent="0.25">
      <c r="B66">
        <v>50000</v>
      </c>
      <c r="C66">
        <v>0.36499999999999999</v>
      </c>
    </row>
    <row r="67" spans="2:10" x14ac:dyDescent="0.25">
      <c r="B67">
        <v>75000</v>
      </c>
      <c r="C67">
        <v>0.30199999999999999</v>
      </c>
    </row>
    <row r="68" spans="2:10" x14ac:dyDescent="0.25">
      <c r="B68">
        <v>100000</v>
      </c>
      <c r="C68">
        <v>0.26100000000000001</v>
      </c>
    </row>
    <row r="69" spans="2:10" x14ac:dyDescent="0.25">
      <c r="C69">
        <v>1</v>
      </c>
    </row>
    <row r="73" spans="2:10" ht="15.75" thickBot="1" x14ac:dyDescent="0.3">
      <c r="B73" t="s">
        <v>440</v>
      </c>
    </row>
    <row r="74" spans="2:10" ht="15.75" thickTop="1" x14ac:dyDescent="0.25"/>
    <row r="75" spans="2:10" x14ac:dyDescent="0.25">
      <c r="B75" t="s">
        <v>764</v>
      </c>
      <c r="C75" t="s">
        <v>360</v>
      </c>
      <c r="D75" t="s">
        <v>60</v>
      </c>
      <c r="E75" t="s">
        <v>399</v>
      </c>
      <c r="F75" t="s">
        <v>181</v>
      </c>
      <c r="G75" t="s">
        <v>63</v>
      </c>
      <c r="I75" t="s">
        <v>68</v>
      </c>
      <c r="J75" t="s">
        <v>178</v>
      </c>
    </row>
    <row r="76" spans="2:10" x14ac:dyDescent="0.25">
      <c r="B76" t="s">
        <v>440</v>
      </c>
      <c r="C76" t="s">
        <v>441</v>
      </c>
      <c r="D76" t="s">
        <v>441</v>
      </c>
      <c r="E76">
        <v>41487</v>
      </c>
      <c r="F76" t="s">
        <v>198</v>
      </c>
      <c r="G76" t="s">
        <v>444</v>
      </c>
      <c r="I76" t="s">
        <v>73</v>
      </c>
      <c r="J76" t="s">
        <v>442</v>
      </c>
    </row>
    <row r="80" spans="2:10" x14ac:dyDescent="0.25">
      <c r="B80" s="11" t="s">
        <v>759</v>
      </c>
      <c r="C80" s="11"/>
    </row>
    <row r="81" spans="2:3" x14ac:dyDescent="0.25">
      <c r="B81" t="s">
        <v>191</v>
      </c>
      <c r="C81" t="s">
        <v>443</v>
      </c>
    </row>
    <row r="82" spans="2:3" x14ac:dyDescent="0.25">
      <c r="B82">
        <v>500</v>
      </c>
      <c r="C82">
        <v>20</v>
      </c>
    </row>
    <row r="83" spans="2:3" x14ac:dyDescent="0.25">
      <c r="B83">
        <v>1000</v>
      </c>
      <c r="C83">
        <v>40</v>
      </c>
    </row>
    <row r="84" spans="2:3" x14ac:dyDescent="0.25">
      <c r="B84">
        <v>1500</v>
      </c>
      <c r="C84">
        <v>60</v>
      </c>
    </row>
    <row r="85" spans="2:3" x14ac:dyDescent="0.25">
      <c r="B85">
        <v>2000</v>
      </c>
      <c r="C85">
        <v>80</v>
      </c>
    </row>
    <row r="86" spans="2:3" x14ac:dyDescent="0.25">
      <c r="B86">
        <v>2500</v>
      </c>
      <c r="C86">
        <v>100</v>
      </c>
    </row>
    <row r="87" spans="2:3" x14ac:dyDescent="0.25">
      <c r="B87">
        <v>3000</v>
      </c>
      <c r="C87">
        <v>120</v>
      </c>
    </row>
    <row r="88" spans="2:3" x14ac:dyDescent="0.25">
      <c r="B88">
        <v>3500</v>
      </c>
      <c r="C88">
        <v>140</v>
      </c>
    </row>
    <row r="89" spans="2:3" x14ac:dyDescent="0.25">
      <c r="B89">
        <v>4000</v>
      </c>
      <c r="C89">
        <v>160</v>
      </c>
    </row>
    <row r="90" spans="2:3" x14ac:dyDescent="0.25">
      <c r="B90">
        <v>4500</v>
      </c>
      <c r="C90">
        <v>180</v>
      </c>
    </row>
    <row r="91" spans="2:3" x14ac:dyDescent="0.25">
      <c r="B91">
        <v>5000</v>
      </c>
      <c r="C91">
        <v>200</v>
      </c>
    </row>
    <row r="92" spans="2:3" x14ac:dyDescent="0.25">
      <c r="B92">
        <v>5500</v>
      </c>
      <c r="C92">
        <v>220</v>
      </c>
    </row>
    <row r="93" spans="2:3" x14ac:dyDescent="0.25">
      <c r="B93">
        <v>6000</v>
      </c>
      <c r="C93">
        <v>240</v>
      </c>
    </row>
    <row r="94" spans="2:3" x14ac:dyDescent="0.25">
      <c r="B94">
        <v>6500</v>
      </c>
      <c r="C94">
        <v>260</v>
      </c>
    </row>
    <row r="95" spans="2:3" x14ac:dyDescent="0.25">
      <c r="B95">
        <v>7000</v>
      </c>
      <c r="C95">
        <v>280</v>
      </c>
    </row>
    <row r="96" spans="2:3" x14ac:dyDescent="0.25">
      <c r="B96">
        <v>7500</v>
      </c>
      <c r="C96">
        <v>300</v>
      </c>
    </row>
    <row r="97" spans="2:10" x14ac:dyDescent="0.25">
      <c r="B97">
        <v>8000</v>
      </c>
      <c r="C97">
        <v>320</v>
      </c>
    </row>
    <row r="98" spans="2:10" x14ac:dyDescent="0.25">
      <c r="B98">
        <v>8500</v>
      </c>
      <c r="C98">
        <v>340</v>
      </c>
    </row>
    <row r="99" spans="2:10" x14ac:dyDescent="0.25">
      <c r="B99">
        <v>9000</v>
      </c>
      <c r="C99">
        <v>360</v>
      </c>
    </row>
    <row r="100" spans="2:10" x14ac:dyDescent="0.25">
      <c r="B100">
        <v>9500</v>
      </c>
      <c r="C100">
        <v>380</v>
      </c>
    </row>
    <row r="101" spans="2:10" x14ac:dyDescent="0.25">
      <c r="B101">
        <v>10000</v>
      </c>
      <c r="C101">
        <v>400</v>
      </c>
    </row>
    <row r="106" spans="2:10" ht="15.75" thickBot="1" x14ac:dyDescent="0.3">
      <c r="B106" t="s">
        <v>529</v>
      </c>
    </row>
    <row r="107" spans="2:10" ht="15.75" thickTop="1" x14ac:dyDescent="0.25"/>
    <row r="108" spans="2:10" x14ac:dyDescent="0.25">
      <c r="B108" t="s">
        <v>764</v>
      </c>
      <c r="C108" t="s">
        <v>360</v>
      </c>
      <c r="D108" t="s">
        <v>60</v>
      </c>
      <c r="E108" t="s">
        <v>399</v>
      </c>
      <c r="F108" t="s">
        <v>181</v>
      </c>
      <c r="G108" t="s">
        <v>63</v>
      </c>
      <c r="I108" t="s">
        <v>68</v>
      </c>
      <c r="J108" t="s">
        <v>178</v>
      </c>
    </row>
    <row r="109" spans="2:10" x14ac:dyDescent="0.25">
      <c r="B109" t="s">
        <v>529</v>
      </c>
      <c r="C109" t="s">
        <v>533</v>
      </c>
      <c r="D109" t="s">
        <v>530</v>
      </c>
      <c r="E109">
        <v>41487</v>
      </c>
      <c r="F109" t="s">
        <v>198</v>
      </c>
      <c r="G109" t="s">
        <v>444</v>
      </c>
      <c r="I109" t="s">
        <v>73</v>
      </c>
      <c r="J109" t="s">
        <v>531</v>
      </c>
    </row>
    <row r="110" spans="2:10" x14ac:dyDescent="0.25">
      <c r="I110" t="s">
        <v>176</v>
      </c>
      <c r="J110" t="s">
        <v>532</v>
      </c>
    </row>
    <row r="113" spans="2:10" x14ac:dyDescent="0.25">
      <c r="B113" s="11" t="s">
        <v>760</v>
      </c>
      <c r="C113" s="11"/>
    </row>
    <row r="114" spans="2:10" x14ac:dyDescent="0.25">
      <c r="B114" t="s">
        <v>191</v>
      </c>
      <c r="C114" t="s">
        <v>391</v>
      </c>
    </row>
    <row r="115" spans="2:10" x14ac:dyDescent="0.25">
      <c r="B115">
        <v>50</v>
      </c>
      <c r="C115">
        <v>2</v>
      </c>
    </row>
    <row r="116" spans="2:10" x14ac:dyDescent="0.25">
      <c r="B116">
        <v>75</v>
      </c>
      <c r="C116">
        <v>3</v>
      </c>
    </row>
    <row r="117" spans="2:10" x14ac:dyDescent="0.25">
      <c r="B117">
        <v>100</v>
      </c>
      <c r="C117">
        <v>5</v>
      </c>
    </row>
    <row r="118" spans="2:10" x14ac:dyDescent="0.25">
      <c r="B118">
        <v>250</v>
      </c>
      <c r="C118">
        <v>8</v>
      </c>
    </row>
    <row r="123" spans="2:10" ht="15.75" thickBot="1" x14ac:dyDescent="0.3">
      <c r="B123" t="s">
        <v>513</v>
      </c>
    </row>
    <row r="124" spans="2:10" ht="15.75" thickTop="1" x14ac:dyDescent="0.25"/>
    <row r="125" spans="2:10" x14ac:dyDescent="0.25">
      <c r="B125" t="s">
        <v>764</v>
      </c>
      <c r="C125" t="s">
        <v>360</v>
      </c>
      <c r="D125" t="s">
        <v>60</v>
      </c>
      <c r="E125" t="s">
        <v>182</v>
      </c>
      <c r="F125" t="s">
        <v>185</v>
      </c>
      <c r="G125" t="s">
        <v>517</v>
      </c>
      <c r="I125" t="s">
        <v>68</v>
      </c>
      <c r="J125" t="s">
        <v>515</v>
      </c>
    </row>
    <row r="126" spans="2:10" x14ac:dyDescent="0.25">
      <c r="B126" t="s">
        <v>513</v>
      </c>
      <c r="C126" t="s">
        <v>516</v>
      </c>
      <c r="D126" t="s">
        <v>516</v>
      </c>
      <c r="E126">
        <v>41487</v>
      </c>
      <c r="F126" t="s">
        <v>514</v>
      </c>
      <c r="G126" t="s">
        <v>516</v>
      </c>
    </row>
    <row r="130" spans="2:8" x14ac:dyDescent="0.25">
      <c r="B130" s="11" t="s">
        <v>761</v>
      </c>
      <c r="C130" s="11"/>
    </row>
    <row r="131" spans="2:8" x14ac:dyDescent="0.25">
      <c r="B131" t="s">
        <v>558</v>
      </c>
      <c r="C131" t="s">
        <v>192</v>
      </c>
    </row>
    <row r="132" spans="2:8" x14ac:dyDescent="0.25">
      <c r="B132" t="s">
        <v>679</v>
      </c>
      <c r="C132">
        <v>1.29</v>
      </c>
    </row>
    <row r="133" spans="2:8" x14ac:dyDescent="0.25">
      <c r="B133" t="s">
        <v>756</v>
      </c>
      <c r="C133">
        <v>1.28</v>
      </c>
    </row>
    <row r="138" spans="2:8" ht="15.75" thickBot="1" x14ac:dyDescent="0.3">
      <c r="B138" t="s">
        <v>583</v>
      </c>
    </row>
    <row r="139" spans="2:8" ht="15.75" thickTop="1" x14ac:dyDescent="0.25"/>
    <row r="140" spans="2:8" x14ac:dyDescent="0.25">
      <c r="B140" t="s">
        <v>605</v>
      </c>
    </row>
    <row r="141" spans="2:8" x14ac:dyDescent="0.25">
      <c r="B141" t="s">
        <v>575</v>
      </c>
      <c r="C141" t="s">
        <v>576</v>
      </c>
      <c r="D141" t="s">
        <v>604</v>
      </c>
      <c r="E141" t="s">
        <v>577</v>
      </c>
      <c r="F141" t="s">
        <v>578</v>
      </c>
      <c r="G141" t="s">
        <v>399</v>
      </c>
      <c r="H141" t="s">
        <v>181</v>
      </c>
    </row>
    <row r="142" spans="2:8" x14ac:dyDescent="0.25">
      <c r="B142">
        <f>C140+1</f>
        <v>1</v>
      </c>
      <c r="C142" t="s">
        <v>580</v>
      </c>
      <c r="D142">
        <v>1.5</v>
      </c>
      <c r="E142" t="s">
        <v>581</v>
      </c>
      <c r="G142">
        <v>41487</v>
      </c>
      <c r="H142" t="s">
        <v>198</v>
      </c>
    </row>
    <row r="146" spans="2:8" x14ac:dyDescent="0.25">
      <c r="B146" s="11" t="s">
        <v>762</v>
      </c>
      <c r="C146" s="11"/>
    </row>
    <row r="147" spans="2:8" x14ac:dyDescent="0.25">
      <c r="B147" t="s">
        <v>611</v>
      </c>
      <c r="C147" t="s">
        <v>192</v>
      </c>
    </row>
    <row r="148" spans="2:8" x14ac:dyDescent="0.25">
      <c r="B148" t="s">
        <v>610</v>
      </c>
      <c r="C148">
        <v>1</v>
      </c>
    </row>
    <row r="149" spans="2:8" x14ac:dyDescent="0.25">
      <c r="C149">
        <v>1.5</v>
      </c>
    </row>
    <row r="154" spans="2:8" ht="15.75" thickBot="1" x14ac:dyDescent="0.3">
      <c r="B154" t="s">
        <v>586</v>
      </c>
    </row>
    <row r="155" spans="2:8" ht="15.75" thickTop="1" x14ac:dyDescent="0.25"/>
    <row r="156" spans="2:8" x14ac:dyDescent="0.25">
      <c r="B156" t="s">
        <v>603</v>
      </c>
    </row>
    <row r="157" spans="2:8" x14ac:dyDescent="0.25">
      <c r="B157" t="s">
        <v>575</v>
      </c>
      <c r="C157" t="s">
        <v>576</v>
      </c>
      <c r="D157" t="s">
        <v>604</v>
      </c>
      <c r="E157" t="s">
        <v>577</v>
      </c>
      <c r="F157" t="s">
        <v>578</v>
      </c>
      <c r="G157" t="s">
        <v>399</v>
      </c>
      <c r="H157" t="s">
        <v>181</v>
      </c>
    </row>
    <row r="158" spans="2:8" x14ac:dyDescent="0.25">
      <c r="B158">
        <f>C156+1</f>
        <v>1</v>
      </c>
      <c r="C158" t="s">
        <v>580</v>
      </c>
      <c r="D158">
        <v>1.6</v>
      </c>
      <c r="E158" t="s">
        <v>581</v>
      </c>
      <c r="G158">
        <v>41487</v>
      </c>
      <c r="H158" t="s">
        <v>198</v>
      </c>
    </row>
    <row r="162" spans="2:3" x14ac:dyDescent="0.25">
      <c r="B162" s="11" t="s">
        <v>745</v>
      </c>
      <c r="C162" s="11"/>
    </row>
    <row r="163" spans="2:3" x14ac:dyDescent="0.25">
      <c r="B163" t="s">
        <v>612</v>
      </c>
      <c r="C163" t="s">
        <v>192</v>
      </c>
    </row>
    <row r="164" spans="2:3" x14ac:dyDescent="0.25">
      <c r="B164" t="s">
        <v>610</v>
      </c>
      <c r="C164">
        <v>1</v>
      </c>
    </row>
    <row r="165" spans="2:3" x14ac:dyDescent="0.25">
      <c r="C165">
        <v>1.6</v>
      </c>
    </row>
    <row r="170" spans="2:3" ht="15.75" thickBot="1" x14ac:dyDescent="0.3">
      <c r="B170" t="s">
        <v>671</v>
      </c>
    </row>
    <row r="171" spans="2:3" ht="15.75" thickTop="1" x14ac:dyDescent="0.25"/>
    <row r="174" spans="2:3" x14ac:dyDescent="0.25">
      <c r="B174" s="11" t="s">
        <v>746</v>
      </c>
      <c r="C174" s="11"/>
    </row>
    <row r="175" spans="2:3" x14ac:dyDescent="0.25">
      <c r="B175" t="s">
        <v>575</v>
      </c>
      <c r="C175" t="s">
        <v>659</v>
      </c>
    </row>
    <row r="176" spans="2:3" x14ac:dyDescent="0.25">
      <c r="B176" t="s">
        <v>669</v>
      </c>
      <c r="C176" s="7" t="s">
        <v>1229</v>
      </c>
    </row>
    <row r="177" spans="2:3" x14ac:dyDescent="0.25">
      <c r="B177" t="s">
        <v>670</v>
      </c>
      <c r="C177" s="7" t="s">
        <v>1230</v>
      </c>
    </row>
    <row r="178" spans="2:3" x14ac:dyDescent="0.25">
      <c r="B178" t="s">
        <v>763</v>
      </c>
      <c r="C178" s="7" t="s">
        <v>1231</v>
      </c>
    </row>
    <row r="183" spans="2:3" ht="15.75" thickBot="1" x14ac:dyDescent="0.3">
      <c r="B183" t="s">
        <v>606</v>
      </c>
    </row>
    <row r="184" spans="2:3" ht="15.75" thickTop="1" x14ac:dyDescent="0.25"/>
    <row r="185" spans="2:3" x14ac:dyDescent="0.25">
      <c r="B185" t="s">
        <v>619</v>
      </c>
    </row>
    <row r="188" spans="2:3" x14ac:dyDescent="0.25">
      <c r="B188" s="11" t="s">
        <v>972</v>
      </c>
      <c r="C188" s="11"/>
    </row>
    <row r="189" spans="2:3" x14ac:dyDescent="0.25">
      <c r="B189" t="s">
        <v>558</v>
      </c>
      <c r="C189" t="s">
        <v>192</v>
      </c>
    </row>
    <row r="190" spans="2:3" x14ac:dyDescent="0.25">
      <c r="B190" t="s">
        <v>600</v>
      </c>
      <c r="C190">
        <v>0.05</v>
      </c>
    </row>
    <row r="191" spans="2:3" x14ac:dyDescent="0.25">
      <c r="B191" t="s">
        <v>602</v>
      </c>
      <c r="C191">
        <v>0.05</v>
      </c>
    </row>
    <row r="195" spans="2:11" ht="15.75" thickBot="1" x14ac:dyDescent="0.3">
      <c r="B195" t="s">
        <v>866</v>
      </c>
    </row>
    <row r="196" spans="2:11" ht="15.75" thickTop="1" x14ac:dyDescent="0.25"/>
    <row r="197" spans="2:11" x14ac:dyDescent="0.25">
      <c r="B197" t="s">
        <v>764</v>
      </c>
      <c r="C197" t="s">
        <v>360</v>
      </c>
      <c r="D197" t="s">
        <v>60</v>
      </c>
      <c r="E197" t="s">
        <v>182</v>
      </c>
      <c r="F197" t="s">
        <v>181</v>
      </c>
      <c r="I197" t="s">
        <v>68</v>
      </c>
      <c r="J197" t="s">
        <v>869</v>
      </c>
      <c r="K197" t="s">
        <v>176</v>
      </c>
    </row>
    <row r="198" spans="2:11" x14ac:dyDescent="0.25">
      <c r="B198" t="s">
        <v>866</v>
      </c>
      <c r="C198" t="s">
        <v>867</v>
      </c>
      <c r="D198" t="s">
        <v>867</v>
      </c>
      <c r="E198">
        <v>41487</v>
      </c>
      <c r="F198" t="s">
        <v>198</v>
      </c>
      <c r="I198" t="s">
        <v>868</v>
      </c>
      <c r="J198" t="s">
        <v>870</v>
      </c>
      <c r="K198" t="s">
        <v>871</v>
      </c>
    </row>
    <row r="201" spans="2:11" x14ac:dyDescent="0.25">
      <c r="B201" s="11" t="s">
        <v>882</v>
      </c>
      <c r="C201" s="11"/>
    </row>
    <row r="202" spans="2:11" x14ac:dyDescent="0.25">
      <c r="B202" t="s">
        <v>872</v>
      </c>
      <c r="C202" t="s">
        <v>192</v>
      </c>
    </row>
    <row r="203" spans="2:11" x14ac:dyDescent="0.25">
      <c r="B203">
        <v>1</v>
      </c>
      <c r="C203">
        <v>1</v>
      </c>
    </row>
    <row r="204" spans="2:11" x14ac:dyDescent="0.25">
      <c r="B204" t="s">
        <v>873</v>
      </c>
      <c r="C204">
        <v>0.95</v>
      </c>
    </row>
    <row r="205" spans="2:11" x14ac:dyDescent="0.25">
      <c r="C205" t="s">
        <v>874</v>
      </c>
    </row>
    <row r="209" spans="2:3" ht="15.75" thickBot="1" x14ac:dyDescent="0.3">
      <c r="B209" t="s">
        <v>904</v>
      </c>
    </row>
    <row r="210" spans="2:3" ht="15.75" thickTop="1" x14ac:dyDescent="0.25"/>
    <row r="211" spans="2:3" ht="16.5" x14ac:dyDescent="0.3">
      <c r="B211" t="s">
        <v>913</v>
      </c>
    </row>
    <row r="212" spans="2:3" x14ac:dyDescent="0.25">
      <c r="B212" t="s">
        <v>192</v>
      </c>
    </row>
    <row r="213" spans="2:3" x14ac:dyDescent="0.25">
      <c r="B213">
        <v>1</v>
      </c>
    </row>
    <row r="216" spans="2:3" ht="15.75" thickBot="1" x14ac:dyDescent="0.3">
      <c r="B216" t="s">
        <v>916</v>
      </c>
    </row>
    <row r="217" spans="2:3" ht="15.75" thickTop="1" x14ac:dyDescent="0.25"/>
    <row r="218" spans="2:3" ht="16.5" x14ac:dyDescent="0.3">
      <c r="B218" t="s">
        <v>914</v>
      </c>
    </row>
    <row r="219" spans="2:3" x14ac:dyDescent="0.25">
      <c r="B219" t="s">
        <v>192</v>
      </c>
    </row>
    <row r="220" spans="2:3" x14ac:dyDescent="0.25">
      <c r="B220" t="s">
        <v>915</v>
      </c>
    </row>
    <row r="222" spans="2:3" ht="16.5" x14ac:dyDescent="0.3">
      <c r="B222" s="11" t="s">
        <v>1112</v>
      </c>
      <c r="C222" s="11"/>
    </row>
    <row r="223" spans="2:3" x14ac:dyDescent="0.25">
      <c r="B223" t="s">
        <v>558</v>
      </c>
      <c r="C223" t="s">
        <v>192</v>
      </c>
    </row>
    <row r="224" spans="2:3" x14ac:dyDescent="0.25">
      <c r="B224" t="s">
        <v>597</v>
      </c>
      <c r="C224">
        <v>1E-3</v>
      </c>
    </row>
    <row r="225" spans="2:3" x14ac:dyDescent="0.25">
      <c r="B225" t="s">
        <v>596</v>
      </c>
      <c r="C225">
        <v>0.02</v>
      </c>
    </row>
    <row r="226" spans="2:3" x14ac:dyDescent="0.25">
      <c r="B226" t="s">
        <v>594</v>
      </c>
      <c r="C226">
        <v>3.0000000000000001E-3</v>
      </c>
    </row>
    <row r="227" spans="2:3" x14ac:dyDescent="0.25">
      <c r="C227">
        <v>2.5000000000000001E-3</v>
      </c>
    </row>
    <row r="229" spans="2:3" ht="16.5" x14ac:dyDescent="0.3">
      <c r="B229" s="11" t="s">
        <v>1161</v>
      </c>
      <c r="C229" s="11"/>
    </row>
    <row r="230" spans="2:3" x14ac:dyDescent="0.25">
      <c r="B230" t="s">
        <v>1152</v>
      </c>
      <c r="C230" t="s">
        <v>443</v>
      </c>
    </row>
    <row r="231" spans="2:3" x14ac:dyDescent="0.25">
      <c r="B231" t="s">
        <v>1122</v>
      </c>
      <c r="C231">
        <v>20</v>
      </c>
    </row>
    <row r="232" spans="2:3" x14ac:dyDescent="0.25">
      <c r="B232" t="s">
        <v>1123</v>
      </c>
      <c r="C232">
        <v>20</v>
      </c>
    </row>
    <row r="233" spans="2:3" x14ac:dyDescent="0.25">
      <c r="B233" t="s">
        <v>1124</v>
      </c>
      <c r="C233">
        <v>20</v>
      </c>
    </row>
    <row r="234" spans="2:3" x14ac:dyDescent="0.25">
      <c r="B234" t="s">
        <v>1125</v>
      </c>
      <c r="C234">
        <v>20</v>
      </c>
    </row>
    <row r="235" spans="2:3" x14ac:dyDescent="0.25">
      <c r="B235" t="s">
        <v>1126</v>
      </c>
      <c r="C235">
        <v>20</v>
      </c>
    </row>
    <row r="236" spans="2:3" x14ac:dyDescent="0.25">
      <c r="B236" t="s">
        <v>1127</v>
      </c>
      <c r="C236">
        <v>20</v>
      </c>
    </row>
    <row r="237" spans="2:3" x14ac:dyDescent="0.25">
      <c r="B237" t="s">
        <v>1128</v>
      </c>
      <c r="C237">
        <v>20</v>
      </c>
    </row>
    <row r="238" spans="2:3" x14ac:dyDescent="0.25">
      <c r="B238" t="s">
        <v>1129</v>
      </c>
      <c r="C238">
        <v>20</v>
      </c>
    </row>
    <row r="239" spans="2:3" x14ac:dyDescent="0.25">
      <c r="B239" t="s">
        <v>1130</v>
      </c>
      <c r="C239">
        <v>20</v>
      </c>
    </row>
    <row r="240" spans="2:3" x14ac:dyDescent="0.25">
      <c r="B240" t="s">
        <v>1131</v>
      </c>
      <c r="C240">
        <v>20</v>
      </c>
    </row>
    <row r="241" spans="2:3" x14ac:dyDescent="0.25">
      <c r="B241" t="s">
        <v>1132</v>
      </c>
      <c r="C241">
        <v>20</v>
      </c>
    </row>
    <row r="242" spans="2:3" x14ac:dyDescent="0.25">
      <c r="B242" t="s">
        <v>1133</v>
      </c>
      <c r="C242">
        <v>20</v>
      </c>
    </row>
    <row r="243" spans="2:3" x14ac:dyDescent="0.25">
      <c r="B243" t="s">
        <v>1134</v>
      </c>
      <c r="C243">
        <v>20</v>
      </c>
    </row>
    <row r="244" spans="2:3" x14ac:dyDescent="0.25">
      <c r="B244" t="s">
        <v>1135</v>
      </c>
      <c r="C244">
        <v>20</v>
      </c>
    </row>
  </sheetData>
  <mergeCells count="12">
    <mergeCell ref="B229:C229"/>
    <mergeCell ref="B222:C222"/>
    <mergeCell ref="B201:C201"/>
    <mergeCell ref="B188:C188"/>
    <mergeCell ref="B146:C146"/>
    <mergeCell ref="B162:C162"/>
    <mergeCell ref="B174:C174"/>
    <mergeCell ref="B24:D24"/>
    <mergeCell ref="B56:C56"/>
    <mergeCell ref="B80:C80"/>
    <mergeCell ref="B113:C113"/>
    <mergeCell ref="B130:C130"/>
  </mergeCells>
  <phoneticPr fontId="0" type="noConversion"/>
  <hyperlinks>
    <hyperlink ref="B6" location="Country!A17" display="BI Liability Increased Limit Factor"/>
    <hyperlink ref="B7" location="Country!A49" display="Liability Deductible Rating Factor"/>
    <hyperlink ref="B8" location="Country!A73" display="Audio, Visual and Data Electronic Equipment Added Limits Rate"/>
    <hyperlink ref="B9" location="Country!A106" display="Towing and Labor Rate"/>
    <hyperlink ref="B10" location="Country!A123" display="Liability LCM"/>
    <hyperlink ref="B11" location="Country!A138" display="Non Trucking Operations Factor"/>
    <hyperlink ref="B12" location="Country!A154" display="Amusement Device Factor"/>
    <hyperlink ref="B13" location="Country!A170" display="Base Rate for Rental Reimbursement and Loss of Use Coverage "/>
    <hyperlink ref="B14" location="Country!A183" display="Coverage Specific Factor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 control</vt:lpstr>
      <vt:lpstr>Scope</vt:lpstr>
      <vt:lpstr>Questions</vt:lpstr>
      <vt:lpstr>Rating model</vt:lpstr>
      <vt:lpstr>Vocabulary</vt:lpstr>
      <vt:lpstr>Policy and Location algorithms</vt:lpstr>
      <vt:lpstr>Algorithm</vt:lpstr>
      <vt:lpstr>Coverage Algorithm</vt:lpstr>
      <vt:lpstr>Country</vt:lpstr>
      <vt:lpstr>FL Common</vt:lpstr>
      <vt:lpstr>FL Non Zone</vt:lpstr>
      <vt:lpstr>FL Zone Rated</vt:lpstr>
      <vt:lpstr>OK Common</vt:lpstr>
      <vt:lpstr>OK Non Zone</vt:lpstr>
      <vt:lpstr>OK Zone Rated</vt:lpstr>
      <vt:lpstr>Zone Rated vs Non Zone</vt:lpstr>
      <vt:lpstr>Utilities</vt:lpstr>
      <vt:lpstr>Test</vt:lpstr>
      <vt:lpstr>Evn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2020-10-21T07:44:40Z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12288d50-ced0-447a-8afb-8743a21718b4</vt:lpwstr>
  </property>
</Properties>
</file>