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5" i="1"/>
  <c r="F5" i="1"/>
  <c r="D5" i="1"/>
  <c r="N7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B4" i="1"/>
</calcChain>
</file>

<file path=xl/sharedStrings.xml><?xml version="1.0" encoding="utf-8"?>
<sst xmlns="http://schemas.openxmlformats.org/spreadsheetml/2006/main" count="21" uniqueCount="21">
  <si>
    <t>n</t>
  </si>
  <si>
    <t>alive_unvax</t>
  </si>
  <si>
    <t>vaxany</t>
  </si>
  <si>
    <t>vaxpfizer</t>
  </si>
  <si>
    <t>vaxaz</t>
  </si>
  <si>
    <t>vaxpfizer_pct</t>
  </si>
  <si>
    <t>vaxaz_pct</t>
  </si>
  <si>
    <t>dead_unvax</t>
  </si>
  <si>
    <t>dereg_unvax</t>
  </si>
  <si>
    <t>pt_days</t>
  </si>
  <si>
    <t>pt_years</t>
  </si>
  <si>
    <t>pt_days_vax</t>
  </si>
  <si>
    <t>pt_years_vax</t>
  </si>
  <si>
    <t>pt_pct_vax</t>
  </si>
  <si>
    <t>fup_min</t>
  </si>
  <si>
    <t>fup_q1</t>
  </si>
  <si>
    <t>fup_median</t>
  </si>
  <si>
    <t>fup_q3</t>
  </si>
  <si>
    <t>max_fup</t>
  </si>
  <si>
    <t>over80s</t>
  </si>
  <si>
    <t>in70s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</si>
</sst>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tabSelected="1" workbookViewId="0">
      <selection activeCell="D9" sqref="D9"/>
    </sheetView>
  </sheetViews>
  <sheetFormatPr defaultRowHeight="15" x14ac:dyDescent="0.25"/>
  <cols>
    <col min="1" max="1" width="7.85546875" bestFit="1" customWidth="1"/>
    <col min="2" max="2" width="8" bestFit="1" customWidth="1"/>
    <col min="3" max="3" width="11.5703125" bestFit="1" customWidth="1"/>
    <col min="4" max="4" width="8" bestFit="1" customWidth="1"/>
    <col min="6" max="6" width="8" bestFit="1" customWidth="1"/>
    <col min="7" max="7" width="12.85546875" bestFit="1" customWidth="1"/>
    <col min="8" max="8" width="12" bestFit="1" customWidth="1"/>
    <col min="9" max="9" width="11.7109375" bestFit="1" customWidth="1"/>
    <col min="10" max="10" width="12.42578125" bestFit="1" customWidth="1"/>
    <col min="11" max="11" width="10" bestFit="1" customWidth="1"/>
    <col min="12" max="12" width="12" bestFit="1" customWidth="1"/>
    <col min="13" max="13" width="11.85546875" bestFit="1" customWidth="1"/>
    <col min="14" max="14" width="12.5703125" bestFit="1" customWidth="1"/>
    <col min="15" max="15" width="12" bestFit="1" customWidth="1"/>
    <col min="16" max="16" width="8.42578125" bestFit="1" customWidth="1"/>
    <col min="17" max="17" width="7.140625" bestFit="1" customWidth="1"/>
    <col min="18" max="18" width="11.7109375" bestFit="1" customWidth="1"/>
    <col min="19" max="19" width="7.140625" bestFit="1" customWidth="1"/>
    <col min="20" max="20" width="8.7109375" bestFit="1" customWidth="1"/>
  </cols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t="s">
        <v>19</v>
      </c>
      <c r="B2">
        <v>885304</v>
      </c>
      <c r="C2">
        <v>44538</v>
      </c>
      <c r="D2">
        <v>840766</v>
      </c>
      <c r="E2">
        <v>624073</v>
      </c>
      <c r="F2">
        <v>220351</v>
      </c>
      <c r="G2">
        <v>0.74226717065152403</v>
      </c>
      <c r="H2">
        <v>0.26208362374311001</v>
      </c>
      <c r="I2">
        <v>11396</v>
      </c>
      <c r="J2">
        <v>6413</v>
      </c>
      <c r="K2">
        <v>115635869</v>
      </c>
      <c r="L2">
        <v>316593.75496235403</v>
      </c>
      <c r="M2">
        <v>81118068</v>
      </c>
      <c r="N2">
        <v>222089.16632443501</v>
      </c>
      <c r="O2">
        <v>0.70149572707409602</v>
      </c>
      <c r="P2">
        <v>1</v>
      </c>
      <c r="Q2">
        <v>133</v>
      </c>
      <c r="R2">
        <v>133</v>
      </c>
      <c r="S2">
        <v>133</v>
      </c>
      <c r="T2">
        <v>133</v>
      </c>
    </row>
    <row r="3" spans="1:20" x14ac:dyDescent="0.25">
      <c r="A3" t="s">
        <v>20</v>
      </c>
      <c r="B3">
        <v>1617088</v>
      </c>
      <c r="C3">
        <v>69846</v>
      </c>
      <c r="D3">
        <v>1547242</v>
      </c>
      <c r="E3">
        <v>630892</v>
      </c>
      <c r="F3">
        <v>918734</v>
      </c>
      <c r="G3">
        <v>0.407752633395422</v>
      </c>
      <c r="H3">
        <v>0.59378817276159701</v>
      </c>
      <c r="I3">
        <v>4170</v>
      </c>
      <c r="J3">
        <v>6591</v>
      </c>
      <c r="K3">
        <v>168846538</v>
      </c>
      <c r="L3">
        <v>462276.62696783</v>
      </c>
      <c r="M3">
        <v>121293705</v>
      </c>
      <c r="N3">
        <v>332084.06570841803</v>
      </c>
      <c r="O3">
        <v>0.71836655010362105</v>
      </c>
      <c r="P3">
        <v>1</v>
      </c>
      <c r="Q3">
        <v>105</v>
      </c>
      <c r="R3">
        <v>105</v>
      </c>
      <c r="S3">
        <v>105</v>
      </c>
      <c r="T3">
        <v>105</v>
      </c>
    </row>
    <row r="4" spans="1:20" x14ac:dyDescent="0.25">
      <c r="B4">
        <f>SUM(B2:B3)</f>
        <v>2502392</v>
      </c>
      <c r="C4">
        <f t="shared" ref="C4:T4" si="0">SUM(C2:C3)</f>
        <v>114384</v>
      </c>
      <c r="D4">
        <f t="shared" si="0"/>
        <v>2388008</v>
      </c>
      <c r="E4">
        <f t="shared" si="0"/>
        <v>1254965</v>
      </c>
      <c r="F4">
        <f t="shared" si="0"/>
        <v>1139085</v>
      </c>
      <c r="G4">
        <f t="shared" si="0"/>
        <v>1.150019804046946</v>
      </c>
      <c r="H4">
        <f t="shared" si="0"/>
        <v>0.85587179650470702</v>
      </c>
      <c r="I4">
        <f t="shared" si="0"/>
        <v>15566</v>
      </c>
      <c r="J4">
        <f t="shared" si="0"/>
        <v>13004</v>
      </c>
      <c r="K4">
        <f t="shared" si="0"/>
        <v>284482407</v>
      </c>
      <c r="L4">
        <f t="shared" si="0"/>
        <v>778870.38193018408</v>
      </c>
      <c r="M4">
        <f t="shared" si="0"/>
        <v>202411773</v>
      </c>
      <c r="N4">
        <f t="shared" si="0"/>
        <v>554173.23203285306</v>
      </c>
      <c r="O4">
        <f t="shared" si="0"/>
        <v>1.419862277177717</v>
      </c>
      <c r="P4">
        <f t="shared" si="0"/>
        <v>2</v>
      </c>
      <c r="Q4">
        <f t="shared" si="0"/>
        <v>238</v>
      </c>
      <c r="R4">
        <f t="shared" si="0"/>
        <v>238</v>
      </c>
      <c r="S4">
        <f t="shared" si="0"/>
        <v>238</v>
      </c>
      <c r="T4">
        <f t="shared" si="0"/>
        <v>238</v>
      </c>
    </row>
    <row r="5" spans="1:20" x14ac:dyDescent="0.25">
      <c r="D5">
        <f>D4/B4</f>
        <v>0.95429013519864192</v>
      </c>
      <c r="E5">
        <f>E4/D4</f>
        <v>0.5255279714305815</v>
      </c>
      <c r="F5">
        <f>F4/D4</f>
        <v>0.47700217084699886</v>
      </c>
    </row>
    <row r="7" spans="1:20" x14ac:dyDescent="0.25">
      <c r="N7">
        <f>N4/L4</f>
        <v>0.7115089299704912</v>
      </c>
    </row>
    <row r="8" spans="1:20" x14ac:dyDescent="0.25">
      <c r="D8">
        <f>D2/B2</f>
        <v>0.9496918572603309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2021-09-23T08:27:28Z</dcterms:modified>
</cp:coreProperties>
</file>