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<sst xmlns="http://schemas.openxmlformats.org/spreadsheetml/2006/main" count="424" uniqueCount="254">
  <si>
    <t>schema.org</t>
  </si>
  <si>
    <t>Subtitle</t>
  </si>
  <si>
    <t>bioschemas</t>
  </si>
  <si>
    <t xml:space="preserve">A convention for beacon to self-describe. </t>
  </si>
  <si>
    <t>GA4GH/ELIXIR Beacon</t>
  </si>
  <si>
    <t>&lt;USE CASE NAME&gt;</t>
  </si>
  <si>
    <t>Taverna</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</si>
  <si>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</si>
  <si>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</si>
  <si>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https://beacon-network.org/#/developers/api/beacon-network</t>
  </si>
  <si>
    <t>&lt;USE CASE URL&gt;</t>
  </si>
  <si>
    <t>http://www.taverna.org.uk/</t>
  </si>
  <si>
    <t>Susheel, Juha, Sufi, Rafa</t>
  </si>
  <si>
    <t>&lt;CONTRIBUTOR1, CONTRIBUTOR2,...&gt;</t>
  </si>
  <si>
    <t>Property</t>
  </si>
  <si>
    <t>Expected Type</t>
  </si>
  <si>
    <t>BSC Description</t>
  </si>
  <si>
    <t>Marginality</t>
  </si>
  <si>
    <t>Cardinality</t>
  </si>
  <si>
    <t>Controlled Vocabulary</t>
  </si>
  <si>
    <t>Name</t>
  </si>
  <si>
    <t>Content Example</t>
  </si>
  <si>
    <t>UseCase</t>
  </si>
  <si>
    <t>Extends DataCatalog</t>
  </si>
  <si>
    <t>dataset</t>
  </si>
  <si>
    <t>Dataset</t>
  </si>
  <si>
    <t>A dataset contained in this catalog.
Inverse property: includedInDataCatalog.</t>
  </si>
  <si>
    <t>Minimum</t>
  </si>
  <si>
    <t>MANY</t>
  </si>
  <si>
    <t>Partial Match</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</si>
  <si>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</si>
  <si>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</si>
  <si>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</si>
  <si>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</si>
  <si>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</si>
  <si>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</si>
  <si>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</si>
  <si>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</si>
  <si>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</si>
  <si>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</si>
  <si>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</si>
  <si>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</si>
  <si>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</si>
  <si>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</si>
  <si>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</si>
  <si>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</si>
  <si>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</si>
  <si>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</si>
  <si>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</si>
  <si>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</si>
  <si>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</si>
  <si>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</si>
  <si>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</si>
  <si>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</si>
  <si>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</si>
  <si>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</si>
  <si>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</si>
  <si>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</si>
  <si>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</si>
  <si>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</si>
  <si>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</si>
  <si>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</si>
  <si>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</si>
  <si>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</si>
  <si>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</si>
  <si>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</si>
  <si>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</si>
  <si>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</si>
  <si>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</si>
  <si>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</si>
  <si>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</si>
  <si>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</si>
  <si>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</si>
  <si>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</si>
  <si>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</si>
  <si>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</si>
  <si>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</si>
  <si>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</si>
  <si>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</si>
  <si>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</si>
  <si>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</si>
  <si>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</si>
  <si>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</si>
  <si>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</si>
  <si>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</si>
  <si>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</si>
  <si>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</si>
  <si>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</si>
  <si>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</si>
  <si>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</si>
  <si>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</si>
  <si>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</si>
  <si>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</si>
  <si>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</si>
  <si>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</si>
  <si>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</si>
  <si>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</si>
  <si>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</si>
  <si>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</si>
  <si>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</si>
  <si>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</si>
  <si>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</si>
  <si>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</si>
  <si>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</si>
  <si>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</si>
  <si>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</si>
  <si>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</si>
  <si>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</si>
  <si>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</si>
  <si>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</si>
  <si>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</si>
  <si>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</si>
  <si>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</si>
  <si>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</si>
  <si>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</si>
  <si>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</si>
  <si>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</si>
  <si>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</si>
  <si>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</si>
  <si>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</si>
  <si>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</si>
  <si>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</si>
  <si>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</si>
  <si>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</si>
  <si>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</si>
  <si>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</si>
  <si>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</si>
  <si>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</si>
  <si>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</si>
  <si>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</si>
  <si>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</si>
  <si>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</si>
  <si>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</si>
  <si>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</si>
  <si>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</si>
  <si>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</si>
  <si>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</si>
  <si>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</si>
  <si>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</si>
  <si>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</si>
  <si>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</si>
  <si>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</si>
  <si>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</si>
  <si>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</si>
  <si>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</si>
  <si>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</si>
  <si>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</si>
  <si>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</si>
  <si>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</si>
  <si>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</si>
  <si>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</si>
  <si>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</si>
  <si>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</si>
  <si>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</si>
  <si>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</si>
  <si>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</si>
  <si>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</si>
  <si>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</si>
  <si>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</si>
  <si>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</si>
  <si>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</si>
  <si>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</si>
  <si>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</si>
  <si>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</si>
  <si>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</si>
  <si>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</si>
  <si>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</si>
  <si>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</si>
  <si>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</si>
  <si>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</si>
  <si>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</si>
  <si>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</si>
  <si>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</si>
  <si>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</si>
  <si>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</si>
  <si>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</si>
  <si>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</si>
  <si>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</si>
  <si>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</si>
  <si>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</si>
  <si>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</si>
  <si>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</si>
  <si>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</si>
  <si>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</si>
  <si>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</si>
  <si>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</si>
  <si>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</si>
  <si>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</si>
  <si>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</si>
  <si>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</si>
  <si>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</si>
  <si>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</si>
  <si>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</si>
  <si>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</si>
  <si>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</si>
  <si>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</si>
  <si>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</si>
  <si>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</si>
  <si>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</si>
  <si>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</si>
  <si>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</si>
  <si>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</si>
  <si>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</si>
  <si>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</si>
  <si>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</si>
  <si>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</si>
  <si>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</si>
  <si>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</si>
  <si>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</si>
  <si>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</si>
  <si>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</si>
  <si>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</si>
  <si>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</si>
  <si>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</si>
  <si>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</si>
  <si>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</si>
  <si>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</si>
  <si>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</si>
  <si>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</si>
  <si>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</si>
  <si>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</si>
  <si>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</si>
  <si>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</si>
  <si>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</si>
  <si>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</si>
  <si>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</si>
  <si>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</si>
  <si>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</si>
  <si>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</si>
  <si>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</si>
  <si>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</si>
  <si>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</si>
  <si>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</si>
  <si>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</si>
  <si>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</si>
  <si>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</si>
  <si>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</si>
  <si>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</si>
  <si>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</si>
  <si>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</si>
  <si>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</si>
  <si>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</si>
  <si>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</si>
  <si>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</si>
  <si>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</si>
  <si>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</si>
  <si>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</si>
  <si>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</si>
  <si>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</si>
  <si>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</si>
  <si>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</si>
  <si>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New properties</t>
  </si>
  <si>
    <t>supportedReference</t>
  </si>
  <si>
    <t>supportedRefs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</si>
</sst>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u/>
      <color rgb="FFFFFFFF"/>
      <name val="Arial"/>
    </font>
    <font>
      <b/>
    </font>
    <font>
      <b/>
      <color rgb="FFFFFFFF"/>
      <name val="Arial"/>
    </font>
    <font/>
    <font>
      <b/>
      <color rgb="FFFFFFFF"/>
    </font>
    <font>
      <b/>
      <u/>
      <color rgb="FFFFFFFF"/>
    </font>
    <font>
      <b/>
      <u/>
      <color rgb="FFFFFFFF"/>
    </font>
    <font>
      <b/>
      <color rgb="FF000000"/>
      <name val="Arial"/>
    </font>
    <font>
      <name val="Arial"/>
    </font>
    <font>
      <b/>
      <u/>
      <color rgb="FFFFFFFF"/>
    </font>
    <font>
      <b/>
      <sz val="9.0"/>
      <color rgb="FFFFFFFF"/>
      <name val="Trebuchet MS"/>
    </font>
    <font>
      <b/>
      <sz val="9.0"/>
      <color rgb="FF000000"/>
      <name val="&quot;Lucida Grande&quot;"/>
    </font>
    <font>
      <b/>
      <u/>
      <sz val="9.0"/>
      <color rgb="FF990000"/>
      <name val="Courier"/>
    </font>
    <font>
      <u/>
      <sz val="9.0"/>
      <color rgb="FF990000"/>
      <name val="&quot;Lucida Grande&quot;"/>
    </font>
    <font>
      <u/>
      <sz val="9.0"/>
      <color rgb="FF000000"/>
      <name val="&quot;Lucida Grande&quot;"/>
    </font>
    <font>
      <sz val="9.0"/>
      <color rgb="FF000000"/>
      <name val="&quot;Lucida Grande&quot;"/>
    </font>
    <font>
      <sz val="9.0"/>
      <color rgb="FF990000"/>
      <name val="&quot;Lucida Grande&quot;"/>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readingOrder="0"/>
    </xf>
    <xf borderId="0" fillId="4" fontId="3" numFmtId="0" xfId="0" applyAlignment="1" applyFill="1" applyFont="1">
      <alignment horizontal="center" shrinkToFit="0" wrapText="1"/>
    </xf>
    <xf borderId="0" fillId="0" fontId="4" numFmtId="0" xfId="0" applyAlignment="1" applyFont="1">
      <alignment readingOrder="0" shrinkToFit="0" wrapText="1"/>
    </xf>
    <xf borderId="0" fillId="5" fontId="5" numFmtId="0" xfId="0" applyAlignment="1" applyFill="1" applyFont="1">
      <alignment horizontal="center" readingOrder="0"/>
    </xf>
    <xf borderId="0" fillId="6" fontId="5" numFmtId="0" xfId="0" applyAlignment="1" applyFill="1" applyFont="1">
      <alignment horizontal="center" readingOrder="0"/>
    </xf>
    <xf borderId="0" fillId="7" fontId="3" numFmtId="0" xfId="0" applyFill="1" applyFont="1"/>
    <xf borderId="0" fillId="3" fontId="4" numFmtId="0" xfId="0" applyAlignment="1" applyFont="1">
      <alignment readingOrder="0" shrinkToFit="0" wrapText="1"/>
    </xf>
    <xf borderId="0" fillId="7" fontId="3" numFmtId="0" xfId="0" applyAlignment="1" applyFont="1">
      <alignment shrinkToFit="0" wrapText="1"/>
    </xf>
    <xf borderId="0" fillId="8" fontId="3" numFmtId="0" xfId="0" applyAlignment="1" applyFill="1" applyFont="1">
      <alignment shrinkToFit="0" wrapText="1"/>
    </xf>
    <xf borderId="0" fillId="5" fontId="6" numFmtId="0" xfId="0" applyAlignment="1" applyFont="1">
      <alignment horizontal="center" readingOrder="0" shrinkToFit="0" vertical="center" wrapText="1"/>
    </xf>
    <xf borderId="0" fillId="8" fontId="3" numFmtId="0" xfId="0" applyFont="1"/>
    <xf borderId="0" fillId="6" fontId="7" numFmtId="0" xfId="0" applyAlignment="1" applyFont="1">
      <alignment horizontal="center" readingOrder="0" shrinkToFit="0" vertical="center" wrapText="1"/>
    </xf>
    <xf borderId="0" fillId="0" fontId="8" numFmtId="0" xfId="0" applyAlignment="1" applyFont="1">
      <alignment shrinkToFit="0" wrapText="1"/>
    </xf>
    <xf borderId="0" fillId="0" fontId="9" numFmtId="0" xfId="0" applyAlignment="1" applyFont="1">
      <alignment vertical="bottom"/>
    </xf>
    <xf borderId="0" fillId="3" fontId="2" numFmtId="0" xfId="0" applyAlignment="1" applyFont="1">
      <alignment readingOrder="0" shrinkToFit="0" wrapText="1"/>
    </xf>
    <xf borderId="0" fillId="6" fontId="5" numFmtId="0" xfId="0" applyAlignment="1" applyFont="1">
      <alignment horizontal="center" readingOrder="0" vertical="center"/>
    </xf>
    <xf borderId="0" fillId="2" fontId="10" numFmtId="0" xfId="0" applyAlignment="1" applyFont="1">
      <alignment horizontal="center" readingOrder="0" vertical="center"/>
    </xf>
    <xf borderId="0" fillId="4" fontId="5" numFmtId="0" xfId="0" applyAlignment="1" applyFont="1">
      <alignment horizontal="center" readingOrder="0" shrinkToFit="0" vertical="center" wrapText="1"/>
    </xf>
    <xf borderId="0" fillId="6" fontId="5" numFmtId="0" xfId="0" applyAlignment="1" applyFont="1">
      <alignment vertical="center"/>
    </xf>
    <xf borderId="0" fillId="6" fontId="5" numFmtId="0" xfId="0" applyAlignment="1" applyFont="1">
      <alignment shrinkToFit="0" vertical="center" wrapText="1"/>
    </xf>
    <xf borderId="0" fillId="7" fontId="3" numFmtId="0" xfId="0" applyAlignment="1" applyFont="1">
      <alignment vertical="bottom"/>
    </xf>
    <xf borderId="0" fillId="7" fontId="3" numFmtId="0" xfId="0" applyAlignment="1" applyFont="1">
      <alignment shrinkToFit="0" vertical="bottom" wrapText="1"/>
    </xf>
    <xf borderId="0" fillId="8" fontId="3" numFmtId="0" xfId="0" applyAlignment="1" applyFont="1">
      <alignment shrinkToFit="0" vertical="bottom" wrapText="1"/>
    </xf>
    <xf borderId="0" fillId="8" fontId="3" numFmtId="0" xfId="0" applyAlignment="1" applyFont="1">
      <alignment readingOrder="0" shrinkToFit="0" vertical="bottom" wrapText="1"/>
    </xf>
    <xf borderId="0" fillId="8" fontId="3" numFmtId="0" xfId="0" applyAlignment="1" applyFont="1">
      <alignment vertical="bottom"/>
    </xf>
    <xf borderId="0" fillId="9" fontId="11" numFmtId="0" xfId="0" applyAlignment="1" applyFill="1" applyFont="1">
      <alignment vertical="bottom"/>
    </xf>
    <xf borderId="0" fillId="9" fontId="11" numFmtId="0" xfId="0" applyAlignment="1" applyFont="1">
      <alignment shrinkToFit="0" vertical="bottom" wrapText="1"/>
    </xf>
    <xf borderId="0" fillId="10" fontId="11" numFmtId="0" xfId="0" applyAlignment="1" applyFill="1" applyFont="1">
      <alignment vertical="bottom"/>
    </xf>
    <xf borderId="0" fillId="10" fontId="11" numFmtId="0" xfId="0" applyAlignment="1" applyFont="1">
      <alignment shrinkToFit="0" vertical="bottom" wrapText="1"/>
    </xf>
    <xf borderId="0" fillId="0" fontId="12" numFmtId="0" xfId="0" applyAlignment="1" applyFont="1">
      <alignment horizontal="center" readingOrder="0"/>
    </xf>
    <xf borderId="0" fillId="0" fontId="4" numFmtId="0" xfId="0" applyAlignment="1" applyFont="1">
      <alignment shrinkToFit="0" vertical="center" wrapText="1"/>
    </xf>
    <xf borderId="0" fillId="11" fontId="13" numFmtId="0" xfId="0" applyAlignment="1" applyFill="1" applyFont="1">
      <alignment horizontal="left" readingOrder="0"/>
    </xf>
    <xf borderId="0" fillId="12" fontId="14" numFmtId="0" xfId="0" applyAlignment="1" applyFill="1" applyFont="1">
      <alignment horizontal="left" readingOrder="0" vertical="top"/>
    </xf>
    <xf borderId="0" fillId="12" fontId="15" numFmtId="0" xfId="0" applyAlignment="1" applyFont="1">
      <alignment horizontal="left" readingOrder="0" vertical="top"/>
    </xf>
    <xf borderId="0" fillId="0" fontId="4" numFmtId="0" xfId="0" applyAlignment="1" applyFont="1">
      <alignment readingOrder="0" shrinkToFit="0" vertical="center" wrapText="1"/>
    </xf>
    <xf borderId="0" fillId="12" fontId="16" numFmtId="0" xfId="0" applyAlignment="1" applyFont="1">
      <alignment horizontal="left" readingOrder="0" vertical="top"/>
    </xf>
    <xf borderId="0" fillId="12" fontId="17" numFmtId="0" xfId="0" applyAlignment="1" applyFont="1">
      <alignment horizontal="left" readingOrder="0" vertical="top"/>
    </xf>
    <xf borderId="0" fillId="11" fontId="18" numFmtId="0" xfId="0" applyAlignment="1" applyFont="1">
      <alignment horizontal="left" readingOrder="0" vertical="center"/>
    </xf>
    <xf borderId="0" fillId="12" fontId="17" numFmtId="0" xfId="0" applyAlignment="1" applyFont="1">
      <alignment horizontal="left" readingOrder="0" vertical="center"/>
    </xf>
    <xf borderId="0" fillId="12" fontId="16" numFmtId="0" xfId="0" applyAlignment="1" applyFont="1">
      <alignment horizontal="left" readingOrder="0" vertical="center"/>
    </xf>
    <xf borderId="0" fillId="12" fontId="19" numFmtId="0" xfId="0" applyAlignment="1" applyFont="1">
      <alignment horizontal="left" readingOrder="0" vertical="center"/>
    </xf>
    <xf borderId="0" fillId="12" fontId="20" numFmtId="0" xfId="0" applyAlignment="1" applyFont="1">
      <alignment horizontal="left" readingOrder="0" vertical="center"/>
    </xf>
    <xf borderId="0" fillId="3" fontId="12" numFmtId="0" xfId="0" applyAlignment="1" applyFont="1">
      <alignment horizontal="center" readingOrder="0" vertical="center"/>
    </xf>
    <xf borderId="0" fillId="11" fontId="21"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s://beacon-network.org/"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95.71"/>
    <col customWidth="1" min="4" max="4" width="52.29"/>
    <col customWidth="1" min="5" max="5" width="19.29"/>
    <col customWidth="1" min="6" max="6" width="12.71"/>
    <col customWidth="1" min="7" max="7" width="23.29"/>
    <col customWidth="1" min="8" max="8" width="26.0"/>
    <col customWidth="1" min="9" max="9" width="16.57"/>
    <col customWidth="1" min="10" max="10" width="20.71"/>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ht="21.0" customHeight="1">
      <c r="A1" s="2" t="s">
        <v>1</v>
      </c>
      <c r="B1" s="4" t="s">
        <v>3</v>
      </c>
      <c r="D1" s="2"/>
      <c r="E1" s="2"/>
      <c r="F1" s="2"/>
      <c r="G1" s="2"/>
      <c r="H1" s="5" t="s">
        <v>4</v>
      </c>
      <c r="K1" s="6" t="s">
        <v>5</v>
      </c>
      <c r="N1" s="5" t="s">
        <v>5</v>
      </c>
      <c r="Q1" s="6" t="s">
        <v>5</v>
      </c>
      <c r="T1" s="5" t="s">
        <v>5</v>
      </c>
      <c r="W1" s="6" t="s">
        <v>5</v>
      </c>
      <c r="Z1" s="5" t="s">
        <v>5</v>
      </c>
      <c r="AC1" s="6" t="s">
        <v>5</v>
      </c>
      <c r="AF1" s="5" t="s">
        <v>5</v>
      </c>
      <c r="AI1" s="6" t="s">
        <v>6</v>
      </c>
      <c r="AL1" s="5" t="s">
        <v>5</v>
      </c>
      <c r="AO1" s="6" t="s">
        <v>5</v>
      </c>
      <c r="AR1" s="5" t="s">
        <v>5</v>
      </c>
      <c r="AU1" s="6" t="s">
        <v>5</v>
      </c>
      <c r="AX1" s="5" t="s">
        <v>5</v>
      </c>
      <c r="BA1" s="6" t="s">
        <v>5</v>
      </c>
      <c r="BD1" s="5" t="s">
        <v>5</v>
      </c>
    </row>
    <row r="2">
      <c r="A2" s="2" t="s">
        <v>7</v>
      </c>
      <c r="B2" s="8" t="s">
        <v>8</v>
      </c>
      <c r="D2" s="2"/>
      <c r="E2" s="2"/>
      <c r="F2" s="2"/>
      <c r="G2" s="2"/>
      <c r="H2" s="11" t="s">
        <v>9</v>
      </c>
      <c r="K2" s="13" t="s">
        <v>10</v>
      </c>
      <c r="N2" s="11" t="s">
        <v>10</v>
      </c>
      <c r="Q2" s="13" t="s">
        <v>10</v>
      </c>
      <c r="T2" s="11" t="s">
        <v>10</v>
      </c>
      <c r="W2" s="13" t="s">
        <v>10</v>
      </c>
      <c r="Z2" s="11" t="s">
        <v>10</v>
      </c>
      <c r="AC2" s="13" t="s">
        <v>10</v>
      </c>
      <c r="AF2" s="11" t="s">
        <v>10</v>
      </c>
      <c r="AI2" s="13" t="s">
        <v>11</v>
      </c>
      <c r="AL2" s="11" t="s">
        <v>10</v>
      </c>
      <c r="AO2" s="13" t="s">
        <v>10</v>
      </c>
      <c r="AR2" s="11" t="s">
        <v>10</v>
      </c>
      <c r="AU2" s="13" t="s">
        <v>10</v>
      </c>
      <c r="AX2" s="11" t="s">
        <v>10</v>
      </c>
      <c r="BA2" s="13" t="s">
        <v>10</v>
      </c>
      <c r="BD2" s="11" t="s">
        <v>10</v>
      </c>
    </row>
    <row r="3">
      <c r="A3" s="2"/>
      <c r="B3" s="2"/>
      <c r="C3" s="16"/>
      <c r="D3" s="2"/>
      <c r="E3" s="2"/>
      <c r="F3" s="2"/>
      <c r="G3" s="2"/>
      <c r="H3" s="5" t="s">
        <v>12</v>
      </c>
      <c r="K3" s="6" t="s">
        <v>13</v>
      </c>
      <c r="N3" s="5" t="s">
        <v>13</v>
      </c>
      <c r="Q3" s="6" t="s">
        <v>13</v>
      </c>
      <c r="T3" s="5" t="s">
        <v>13</v>
      </c>
      <c r="W3" s="6" t="s">
        <v>13</v>
      </c>
      <c r="Z3" s="5" t="s">
        <v>13</v>
      </c>
      <c r="AC3" s="17" t="s">
        <v>13</v>
      </c>
      <c r="AF3" s="5" t="s">
        <v>13</v>
      </c>
      <c r="AI3" s="17"/>
      <c r="AL3" s="5" t="s">
        <v>13</v>
      </c>
      <c r="AO3" s="17" t="s">
        <v>13</v>
      </c>
      <c r="AR3" s="5" t="s">
        <v>13</v>
      </c>
      <c r="AU3" s="17" t="s">
        <v>13</v>
      </c>
      <c r="AX3" s="5" t="s">
        <v>13</v>
      </c>
      <c r="BA3" s="17" t="s">
        <v>13</v>
      </c>
      <c r="BD3" s="5" t="s">
        <v>13</v>
      </c>
    </row>
    <row r="4">
      <c r="A4" s="18" t="s">
        <v>0</v>
      </c>
      <c r="D4" s="19" t="s">
        <v>2</v>
      </c>
      <c r="K4" s="20"/>
      <c r="L4" s="20"/>
      <c r="M4" s="21"/>
      <c r="Q4" s="20"/>
      <c r="R4" s="20"/>
      <c r="S4" s="21"/>
      <c r="W4" s="20"/>
      <c r="X4" s="20"/>
      <c r="Y4" s="21"/>
    </row>
    <row r="5">
      <c r="A5" s="22" t="s">
        <v>14</v>
      </c>
      <c r="B5" s="22" t="s">
        <v>15</v>
      </c>
      <c r="C5" s="23" t="s">
        <v>7</v>
      </c>
      <c r="D5" s="24" t="s">
        <v>16</v>
      </c>
      <c r="E5" s="25" t="s">
        <v>17</v>
      </c>
      <c r="F5" s="26" t="s">
        <v>18</v>
      </c>
      <c r="G5" s="26" t="s">
        <v>19</v>
      </c>
      <c r="H5" s="27" t="s">
        <v>20</v>
      </c>
      <c r="I5" s="27" t="s">
        <v>21</v>
      </c>
      <c r="J5" s="28" t="s">
        <v>22</v>
      </c>
      <c r="K5" s="29" t="s">
        <v>20</v>
      </c>
      <c r="L5" s="29" t="s">
        <v>21</v>
      </c>
      <c r="M5" s="30" t="s">
        <v>22</v>
      </c>
      <c r="N5" s="27" t="s">
        <v>20</v>
      </c>
      <c r="O5" s="27" t="s">
        <v>21</v>
      </c>
      <c r="P5" s="28" t="s">
        <v>22</v>
      </c>
      <c r="Q5" s="29" t="s">
        <v>20</v>
      </c>
      <c r="R5" s="29" t="s">
        <v>21</v>
      </c>
      <c r="S5" s="30" t="s">
        <v>22</v>
      </c>
      <c r="T5" s="27" t="s">
        <v>20</v>
      </c>
      <c r="U5" s="27" t="s">
        <v>21</v>
      </c>
      <c r="V5" s="28" t="s">
        <v>22</v>
      </c>
      <c r="W5" s="29" t="s">
        <v>20</v>
      </c>
      <c r="X5" s="29" t="s">
        <v>21</v>
      </c>
      <c r="Y5" s="30" t="s">
        <v>22</v>
      </c>
      <c r="Z5" s="27" t="s">
        <v>20</v>
      </c>
      <c r="AA5" s="27" t="s">
        <v>21</v>
      </c>
      <c r="AB5" s="28" t="s">
        <v>22</v>
      </c>
      <c r="AC5" s="29" t="s">
        <v>20</v>
      </c>
      <c r="AD5" s="29" t="s">
        <v>21</v>
      </c>
      <c r="AE5" s="30" t="s">
        <v>22</v>
      </c>
      <c r="AF5" s="27" t="s">
        <v>20</v>
      </c>
      <c r="AG5" s="27" t="s">
        <v>21</v>
      </c>
      <c r="AH5" s="28" t="s">
        <v>22</v>
      </c>
      <c r="AI5" s="29" t="s">
        <v>20</v>
      </c>
      <c r="AJ5" s="29" t="s">
        <v>21</v>
      </c>
      <c r="AK5" s="30" t="s">
        <v>22</v>
      </c>
      <c r="AL5" s="27" t="s">
        <v>20</v>
      </c>
      <c r="AM5" s="27" t="s">
        <v>21</v>
      </c>
      <c r="AN5" s="28" t="s">
        <v>22</v>
      </c>
      <c r="AO5" s="29" t="s">
        <v>20</v>
      </c>
      <c r="AP5" s="29" t="s">
        <v>21</v>
      </c>
      <c r="AQ5" s="30" t="s">
        <v>22</v>
      </c>
      <c r="AR5" s="27" t="s">
        <v>20</v>
      </c>
      <c r="AS5" s="27" t="s">
        <v>21</v>
      </c>
      <c r="AT5" s="28" t="s">
        <v>22</v>
      </c>
      <c r="AU5" s="29" t="s">
        <v>20</v>
      </c>
      <c r="AV5" s="29" t="s">
        <v>21</v>
      </c>
      <c r="AW5" s="30" t="s">
        <v>22</v>
      </c>
      <c r="AX5" s="27" t="s">
        <v>20</v>
      </c>
      <c r="AY5" s="27" t="s">
        <v>21</v>
      </c>
      <c r="AZ5" s="28" t="s">
        <v>22</v>
      </c>
      <c r="BA5" s="29" t="s">
        <v>20</v>
      </c>
      <c r="BB5" s="29" t="s">
        <v>21</v>
      </c>
      <c r="BC5" s="30" t="s">
        <v>22</v>
      </c>
      <c r="BD5" s="27" t="s">
        <v>20</v>
      </c>
      <c r="BE5" s="27" t="s">
        <v>21</v>
      </c>
      <c r="BF5" s="28" t="s">
        <v>22</v>
      </c>
    </row>
    <row r="6">
      <c r="A6" s="31" t="s">
        <v>23</v>
      </c>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row>
    <row r="7">
      <c r="A7" s="33" t="s">
        <v>24</v>
      </c>
      <c r="B7" s="34" t="s">
        <v>25</v>
      </c>
      <c r="C7" s="35" t="s">
        <v>26</v>
      </c>
      <c r="D7" s="36" t="s">
        <v>24</v>
      </c>
      <c r="E7" s="36" t="s">
        <v>27</v>
      </c>
      <c r="F7" s="36" t="s">
        <v>28</v>
      </c>
      <c r="G7" s="36"/>
      <c r="H7" s="32"/>
      <c r="I7" s="32"/>
      <c r="J7" s="36" t="s">
        <v>29</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row>
    <row r="8">
      <c r="A8" s="33" t="s">
        <v>30</v>
      </c>
      <c r="B8" s="34" t="s">
        <v>31</v>
      </c>
      <c r="C8" s="37" t="s">
        <v>32</v>
      </c>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row>
    <row r="9">
      <c r="A9" s="33" t="s">
        <v>33</v>
      </c>
      <c r="B9" s="34" t="s">
        <v>34</v>
      </c>
      <c r="C9" s="37" t="s">
        <v>35</v>
      </c>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row>
    <row r="10">
      <c r="A10" s="33" t="s">
        <v>36</v>
      </c>
      <c r="B10" s="34" t="s">
        <v>34</v>
      </c>
      <c r="C10" s="37" t="s">
        <v>37</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row>
    <row r="11">
      <c r="A11" s="33" t="s">
        <v>38</v>
      </c>
      <c r="B11" s="34" t="s">
        <v>34</v>
      </c>
      <c r="C11" s="35" t="s">
        <v>39</v>
      </c>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row>
    <row r="12">
      <c r="A12" s="33" t="s">
        <v>40</v>
      </c>
      <c r="B12" s="34" t="s">
        <v>34</v>
      </c>
      <c r="C12" s="35" t="s">
        <v>41</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row>
    <row r="13">
      <c r="A13" s="33" t="s">
        <v>42</v>
      </c>
      <c r="B13" s="34" t="s">
        <v>34</v>
      </c>
      <c r="C13" s="35" t="s">
        <v>43</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row>
    <row r="14">
      <c r="A14" s="33" t="s">
        <v>44</v>
      </c>
      <c r="B14" s="34" t="s">
        <v>34</v>
      </c>
      <c r="C14" s="35" t="s">
        <v>45</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row>
    <row r="15">
      <c r="A15" s="33" t="s">
        <v>46</v>
      </c>
      <c r="B15" s="34" t="s">
        <v>34</v>
      </c>
      <c r="C15" s="37" t="s">
        <v>47</v>
      </c>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row>
    <row r="16">
      <c r="A16" s="33" t="s">
        <v>48</v>
      </c>
      <c r="B16" s="34" t="s">
        <v>49</v>
      </c>
      <c r="C16" s="37" t="s">
        <v>50</v>
      </c>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row>
    <row r="17">
      <c r="A17" s="33" t="s">
        <v>51</v>
      </c>
      <c r="B17" s="34" t="s">
        <v>52</v>
      </c>
      <c r="C17" s="37" t="s">
        <v>53</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row>
    <row r="18">
      <c r="A18" s="33" t="s">
        <v>54</v>
      </c>
      <c r="B18" s="34" t="s">
        <v>34</v>
      </c>
      <c r="C18" s="37" t="s">
        <v>55</v>
      </c>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row>
    <row r="19">
      <c r="A19" s="33" t="s">
        <v>56</v>
      </c>
      <c r="B19" s="34" t="s">
        <v>57</v>
      </c>
      <c r="C19" s="37" t="s">
        <v>58</v>
      </c>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row>
    <row r="20">
      <c r="A20" s="33" t="s">
        <v>59</v>
      </c>
      <c r="B20" s="34" t="s">
        <v>60</v>
      </c>
      <c r="C20" s="35" t="s">
        <v>61</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row>
    <row r="21">
      <c r="A21" s="33" t="s">
        <v>62</v>
      </c>
      <c r="B21" s="34" t="s">
        <v>63</v>
      </c>
      <c r="C21" s="37" t="s">
        <v>64</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row>
    <row r="22">
      <c r="A22" s="33" t="s">
        <v>65</v>
      </c>
      <c r="B22" s="38" t="s">
        <v>66</v>
      </c>
      <c r="C22" s="37" t="s">
        <v>67</v>
      </c>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row>
    <row r="23">
      <c r="A23" s="33" t="s">
        <v>68</v>
      </c>
      <c r="B23" s="34" t="s">
        <v>34</v>
      </c>
      <c r="C23" s="35" t="s">
        <v>69</v>
      </c>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row>
    <row r="24">
      <c r="A24" s="33" t="s">
        <v>70</v>
      </c>
      <c r="B24" s="34" t="s">
        <v>49</v>
      </c>
      <c r="C24" s="37" t="s">
        <v>71</v>
      </c>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row>
    <row r="25">
      <c r="A25" s="33" t="s">
        <v>72</v>
      </c>
      <c r="B25" s="38" t="s">
        <v>73</v>
      </c>
      <c r="C25" s="37" t="s">
        <v>74</v>
      </c>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row>
    <row r="26">
      <c r="A26" s="33" t="s">
        <v>75</v>
      </c>
      <c r="B26" s="34" t="s">
        <v>76</v>
      </c>
      <c r="C26" s="37" t="s">
        <v>77</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row>
    <row r="27">
      <c r="A27" s="33" t="s">
        <v>78</v>
      </c>
      <c r="B27" s="34" t="s">
        <v>79</v>
      </c>
      <c r="C27" s="37" t="s">
        <v>80</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row>
    <row r="28">
      <c r="A28" s="33" t="s">
        <v>81</v>
      </c>
      <c r="B28" s="34" t="s">
        <v>82</v>
      </c>
      <c r="C28" s="37" t="s">
        <v>83</v>
      </c>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row>
    <row r="29">
      <c r="A29" s="33" t="s">
        <v>84</v>
      </c>
      <c r="B29" s="34" t="s">
        <v>34</v>
      </c>
      <c r="C29" s="37" t="s">
        <v>85</v>
      </c>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row>
    <row r="30">
      <c r="A30" s="33" t="s">
        <v>86</v>
      </c>
      <c r="B30" s="38" t="s">
        <v>66</v>
      </c>
      <c r="C30" s="37" t="s">
        <v>87</v>
      </c>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row>
    <row r="31">
      <c r="A31" s="33" t="s">
        <v>88</v>
      </c>
      <c r="B31" s="38" t="s">
        <v>66</v>
      </c>
      <c r="C31" s="37" t="s">
        <v>89</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row>
    <row r="32">
      <c r="A32" s="33" t="s">
        <v>90</v>
      </c>
      <c r="B32" s="34" t="s">
        <v>91</v>
      </c>
      <c r="C32" s="37" t="s">
        <v>92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row>
    <row r="33">
      <c r="A33" s="33" t="s">
        <v>93</v>
      </c>
      <c r="B33" s="38" t="s">
        <v>66</v>
      </c>
      <c r="C33" s="37" t="s">
        <v>94</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row>
    <row r="34">
      <c r="A34" s="33" t="s">
        <v>95</v>
      </c>
      <c r="B34" s="38" t="s">
        <v>96</v>
      </c>
      <c r="C34" s="37" t="s">
        <v>97</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row>
    <row r="35">
      <c r="A35" s="33" t="s">
        <v>98</v>
      </c>
      <c r="B35" s="38" t="s">
        <v>96</v>
      </c>
      <c r="C35" s="37" t="s">
        <v>99</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row>
    <row r="36">
      <c r="A36" s="33" t="s">
        <v>100</v>
      </c>
      <c r="B36" s="34" t="s">
        <v>101</v>
      </c>
      <c r="C36" s="37" t="s">
        <v>102</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row>
    <row r="37">
      <c r="A37" s="33" t="s">
        <v>103</v>
      </c>
      <c r="B37" s="34" t="s">
        <v>104</v>
      </c>
      <c r="C37" s="37" t="s">
        <v>105</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row>
    <row r="38">
      <c r="A38" s="33" t="s">
        <v>106</v>
      </c>
      <c r="B38" s="34" t="s">
        <v>49</v>
      </c>
      <c r="C38" s="37" t="s">
        <v>107</v>
      </c>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row>
    <row r="39">
      <c r="A39" s="33" t="s">
        <v>108</v>
      </c>
      <c r="B39" s="34" t="s">
        <v>109</v>
      </c>
      <c r="C39" s="37" t="s">
        <v>110</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row>
    <row r="40">
      <c r="A40" s="33" t="s">
        <v>111</v>
      </c>
      <c r="B40" s="34" t="s">
        <v>34</v>
      </c>
      <c r="C40" s="37" t="s">
        <v>112</v>
      </c>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row>
    <row r="41">
      <c r="A41" s="33" t="s">
        <v>113</v>
      </c>
      <c r="B41" s="34" t="s">
        <v>57</v>
      </c>
      <c r="C41" s="35" t="s">
        <v>114</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row>
    <row r="42">
      <c r="A42" s="33" t="s">
        <v>115</v>
      </c>
      <c r="B42" s="34" t="s">
        <v>116</v>
      </c>
      <c r="C42" s="35" t="s">
        <v>117</v>
      </c>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row>
    <row r="43">
      <c r="A43" s="33" t="s">
        <v>118</v>
      </c>
      <c r="B43" s="38" t="s">
        <v>119</v>
      </c>
      <c r="C43" s="35" t="s">
        <v>120</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row>
    <row r="44">
      <c r="A44" s="33" t="s">
        <v>121</v>
      </c>
      <c r="B44" s="38" t="s">
        <v>66</v>
      </c>
      <c r="C44" s="37" t="s">
        <v>122</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row>
    <row r="45">
      <c r="A45" s="33" t="s">
        <v>123</v>
      </c>
      <c r="B45" s="38" t="s">
        <v>119</v>
      </c>
      <c r="C45" s="37" t="s">
        <v>124</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row>
    <row r="46">
      <c r="A46" s="33" t="s">
        <v>125</v>
      </c>
      <c r="B46" s="34" t="s">
        <v>116</v>
      </c>
      <c r="C46" s="35" t="s">
        <v>126</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row>
    <row r="47">
      <c r="A47" s="33" t="s">
        <v>127</v>
      </c>
      <c r="B47" s="34" t="s">
        <v>34</v>
      </c>
      <c r="C47" s="37" t="s">
        <v>128</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row>
    <row r="48">
      <c r="A48" s="33" t="s">
        <v>129</v>
      </c>
      <c r="B48" s="38" t="s">
        <v>130</v>
      </c>
      <c r="C48" s="37" t="s">
        <v>131</v>
      </c>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row>
    <row r="49">
      <c r="A49" s="33" t="s">
        <v>132</v>
      </c>
      <c r="B49" s="34" t="s">
        <v>133</v>
      </c>
      <c r="C49" s="35" t="s">
        <v>134</v>
      </c>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row>
    <row r="50">
      <c r="A50" s="33" t="s">
        <v>135</v>
      </c>
      <c r="B50" s="34" t="s">
        <v>34</v>
      </c>
      <c r="C50" s="37" t="s">
        <v>136</v>
      </c>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row>
    <row r="51">
      <c r="A51" s="33" t="s">
        <v>137</v>
      </c>
      <c r="B51" s="34" t="s">
        <v>138</v>
      </c>
      <c r="C51" s="35" t="s">
        <v>139</v>
      </c>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row>
    <row r="52">
      <c r="A52" s="33" t="s">
        <v>140</v>
      </c>
      <c r="B52" s="38" t="s">
        <v>141</v>
      </c>
      <c r="C52" s="35" t="s">
        <v>142</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row>
    <row r="53">
      <c r="A53" s="33" t="s">
        <v>143</v>
      </c>
      <c r="B53" s="34" t="s">
        <v>138</v>
      </c>
      <c r="C53" s="37" t="s">
        <v>144</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row>
    <row r="54">
      <c r="A54" s="33" t="s">
        <v>145</v>
      </c>
      <c r="B54" s="34" t="s">
        <v>116</v>
      </c>
      <c r="C54" s="35" t="s">
        <v>146</v>
      </c>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row>
    <row r="55">
      <c r="A55" s="33" t="s">
        <v>147</v>
      </c>
      <c r="B55" s="34" t="s">
        <v>34</v>
      </c>
      <c r="C55" s="37" t="s">
        <v>148</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row>
    <row r="56">
      <c r="A56" s="33" t="s">
        <v>149</v>
      </c>
      <c r="B56" s="34" t="s">
        <v>34</v>
      </c>
      <c r="C56" s="37" t="s">
        <v>150</v>
      </c>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row>
    <row r="57">
      <c r="A57" s="33" t="s">
        <v>151</v>
      </c>
      <c r="B57" s="38" t="s">
        <v>152</v>
      </c>
      <c r="C57" s="37" t="s">
        <v>153</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row>
    <row r="58">
      <c r="A58" s="33" t="s">
        <v>154</v>
      </c>
      <c r="B58" s="34" t="s">
        <v>82</v>
      </c>
      <c r="C58" s="37" t="s">
        <v>155</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row>
    <row r="59">
      <c r="A59" s="33" t="s">
        <v>156</v>
      </c>
      <c r="B59" s="34" t="s">
        <v>31</v>
      </c>
      <c r="C59" s="35" t="s">
        <v>157</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row>
    <row r="60">
      <c r="A60" s="33" t="s">
        <v>158</v>
      </c>
      <c r="B60" s="38" t="s">
        <v>159</v>
      </c>
      <c r="C60" s="37" t="s">
        <v>160</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row>
    <row r="61">
      <c r="A61" s="33" t="s">
        <v>161</v>
      </c>
      <c r="B61" s="34" t="s">
        <v>31</v>
      </c>
      <c r="C61" s="37" t="s">
        <v>162</v>
      </c>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row>
    <row r="62">
      <c r="A62" s="33" t="s">
        <v>163</v>
      </c>
      <c r="B62" s="34" t="s">
        <v>164</v>
      </c>
      <c r="C62" s="37" t="s">
        <v>165</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row>
    <row r="63">
      <c r="A63" s="33" t="s">
        <v>166</v>
      </c>
      <c r="B63" s="38" t="s">
        <v>167</v>
      </c>
      <c r="C63" s="37" t="s">
        <v>168</v>
      </c>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row>
    <row r="64">
      <c r="A64" s="33" t="s">
        <v>169</v>
      </c>
      <c r="B64" s="38" t="s">
        <v>66</v>
      </c>
      <c r="C64" s="37" t="s">
        <v>170</v>
      </c>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row>
    <row r="65">
      <c r="A65" s="33" t="s">
        <v>171</v>
      </c>
      <c r="B65" s="38" t="s">
        <v>66</v>
      </c>
      <c r="C65" s="35" t="s">
        <v>172</v>
      </c>
      <c r="D65" s="36" t="s">
        <v>171</v>
      </c>
      <c r="E65" s="36" t="s">
        <v>27</v>
      </c>
      <c r="F65" s="36" t="s">
        <v>28</v>
      </c>
      <c r="G65" s="36"/>
      <c r="H65" s="36" t="s">
        <v>173</v>
      </c>
      <c r="I65" s="32"/>
      <c r="J65" s="36" t="s">
        <v>29</v>
      </c>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row>
    <row r="66">
      <c r="A66" s="33" t="s">
        <v>174</v>
      </c>
      <c r="B66" s="34" t="s">
        <v>175</v>
      </c>
      <c r="C66" s="37" t="s">
        <v>176</v>
      </c>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row>
    <row r="67">
      <c r="A67" s="33" t="s">
        <v>177</v>
      </c>
      <c r="B67" s="38" t="s">
        <v>66</v>
      </c>
      <c r="C67" s="37" t="s">
        <v>178</v>
      </c>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row>
    <row r="68">
      <c r="A68" s="33" t="s">
        <v>179</v>
      </c>
      <c r="B68" s="34" t="s">
        <v>104</v>
      </c>
      <c r="C68" s="37" t="s">
        <v>180</v>
      </c>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row>
    <row r="69">
      <c r="A69" s="33" t="s">
        <v>181</v>
      </c>
      <c r="B69" s="34" t="s">
        <v>182</v>
      </c>
      <c r="C69" s="35" t="s">
        <v>183</v>
      </c>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row>
    <row r="70">
      <c r="A70" s="33" t="s">
        <v>184</v>
      </c>
      <c r="B70" s="34" t="s">
        <v>175</v>
      </c>
      <c r="C70" s="37" t="s">
        <v>185</v>
      </c>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row>
    <row r="71">
      <c r="A71" s="33" t="s">
        <v>186</v>
      </c>
      <c r="B71" s="34" t="s">
        <v>187</v>
      </c>
      <c r="C71" s="35" t="s">
        <v>188</v>
      </c>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row>
    <row r="72">
      <c r="A72" s="33" t="s">
        <v>189</v>
      </c>
      <c r="B72" s="38" t="s">
        <v>119</v>
      </c>
      <c r="C72" s="37" t="s">
        <v>190</v>
      </c>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row>
    <row r="73">
      <c r="A73" s="33" t="s">
        <v>191</v>
      </c>
      <c r="B73" s="34" t="s">
        <v>192</v>
      </c>
      <c r="C73" s="37" t="s">
        <v>193</v>
      </c>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row>
    <row r="74">
      <c r="A74" s="33" t="s">
        <v>194</v>
      </c>
      <c r="B74" s="34" t="s">
        <v>82</v>
      </c>
      <c r="C74" s="35" t="s">
        <v>195</v>
      </c>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row>
    <row r="75">
      <c r="A75" s="33" t="s">
        <v>196</v>
      </c>
      <c r="B75" s="38" t="s">
        <v>66</v>
      </c>
      <c r="C75" s="37" t="s">
        <v>197</v>
      </c>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row>
    <row r="76">
      <c r="A76" s="33" t="s">
        <v>198</v>
      </c>
      <c r="B76" s="38" t="s">
        <v>199</v>
      </c>
      <c r="C76" s="37" t="s">
        <v>200</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row>
    <row r="77">
      <c r="A77" s="33" t="s">
        <v>201</v>
      </c>
      <c r="B77" s="34" t="s">
        <v>34</v>
      </c>
      <c r="C77" s="37" t="s">
        <v>202</v>
      </c>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row>
    <row r="78">
      <c r="A78" s="33" t="s">
        <v>203</v>
      </c>
      <c r="B78" s="34" t="s">
        <v>104</v>
      </c>
      <c r="C78" s="37" t="s">
        <v>204</v>
      </c>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row>
    <row r="79">
      <c r="A79" s="33" t="s">
        <v>205</v>
      </c>
      <c r="B79" s="34" t="s">
        <v>206</v>
      </c>
      <c r="C79" s="37" t="s">
        <v>207</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row>
    <row r="80">
      <c r="A80" s="33" t="s">
        <v>208</v>
      </c>
      <c r="B80" s="38" t="s">
        <v>66</v>
      </c>
      <c r="C80" s="37" t="s">
        <v>209</v>
      </c>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row>
    <row r="81">
      <c r="A81" s="33" t="s">
        <v>210</v>
      </c>
      <c r="B81" s="34" t="s">
        <v>34</v>
      </c>
      <c r="C81" s="37" t="s">
        <v>211</v>
      </c>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row>
    <row r="82">
      <c r="A82" s="39" t="s">
        <v>212</v>
      </c>
      <c r="B82" s="40" t="s">
        <v>213</v>
      </c>
      <c r="C82" s="41" t="s">
        <v>214</v>
      </c>
      <c r="D82" s="36" t="s">
        <v>212</v>
      </c>
      <c r="E82" s="36" t="s">
        <v>27</v>
      </c>
      <c r="F82" s="36" t="s">
        <v>215</v>
      </c>
      <c r="G82" s="36"/>
      <c r="H82" s="36"/>
      <c r="I82" s="32"/>
      <c r="J82" s="36" t="s">
        <v>216</v>
      </c>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row>
    <row r="83">
      <c r="A83" s="39" t="s">
        <v>217</v>
      </c>
      <c r="B83" s="42" t="s">
        <v>218</v>
      </c>
      <c r="C83" s="41" t="s">
        <v>219</v>
      </c>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row>
    <row r="84">
      <c r="A84" s="39" t="s">
        <v>220</v>
      </c>
      <c r="B84" s="42" t="s">
        <v>116</v>
      </c>
      <c r="C84" s="43" t="s">
        <v>221</v>
      </c>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row>
    <row r="85">
      <c r="A85" s="39" t="s">
        <v>222</v>
      </c>
      <c r="B85" s="42" t="s">
        <v>104</v>
      </c>
      <c r="C85" s="41" t="s">
        <v>223</v>
      </c>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row>
    <row r="86">
      <c r="A86" s="39" t="s">
        <v>224</v>
      </c>
      <c r="B86" s="42" t="s">
        <v>34</v>
      </c>
      <c r="C86" s="41" t="s">
        <v>225</v>
      </c>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row>
    <row r="87">
      <c r="A87" s="39" t="s">
        <v>226</v>
      </c>
      <c r="B87" s="42" t="s">
        <v>34</v>
      </c>
      <c r="C87" s="41" t="s">
        <v>227</v>
      </c>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row>
    <row r="88">
      <c r="A88" s="39" t="s">
        <v>228</v>
      </c>
      <c r="B88" s="42" t="s">
        <v>34</v>
      </c>
      <c r="C88" s="41" t="s">
        <v>229</v>
      </c>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row>
    <row r="89">
      <c r="A89" s="39" t="s">
        <v>230</v>
      </c>
      <c r="B89" s="40" t="s">
        <v>231</v>
      </c>
      <c r="C89" s="41" t="s">
        <v>232</v>
      </c>
      <c r="D89" s="36" t="s">
        <v>230</v>
      </c>
      <c r="E89" s="36" t="s">
        <v>233</v>
      </c>
      <c r="F89" s="36" t="s">
        <v>28</v>
      </c>
      <c r="G89" s="36"/>
      <c r="H89" s="36" t="s">
        <v>234</v>
      </c>
      <c r="I89" s="32"/>
      <c r="J89" s="36" t="s">
        <v>235</v>
      </c>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row>
    <row r="90">
      <c r="A90" s="39" t="s">
        <v>236</v>
      </c>
      <c r="B90" s="40" t="s">
        <v>237</v>
      </c>
      <c r="C90" s="41" t="s">
        <v>238</v>
      </c>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row>
    <row r="91">
      <c r="A91" s="39" t="s">
        <v>239</v>
      </c>
      <c r="B91" s="40" t="s">
        <v>152</v>
      </c>
      <c r="C91" s="41" t="s">
        <v>240</v>
      </c>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row>
    <row r="92">
      <c r="A92" s="39" t="s">
        <v>241</v>
      </c>
      <c r="B92" s="42" t="s">
        <v>34</v>
      </c>
      <c r="C92" s="41" t="s">
        <v>242</v>
      </c>
      <c r="D92" s="36" t="s">
        <v>241</v>
      </c>
      <c r="E92" s="36" t="s">
        <v>233</v>
      </c>
      <c r="F92" s="36" t="s">
        <v>28</v>
      </c>
      <c r="G92" s="36"/>
      <c r="H92" s="36" t="s">
        <v>241</v>
      </c>
      <c r="I92" s="32"/>
      <c r="J92" s="36" t="s">
        <v>235</v>
      </c>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row>
    <row r="93">
      <c r="A93" s="39" t="s">
        <v>243</v>
      </c>
      <c r="B93" s="42" t="s">
        <v>244</v>
      </c>
      <c r="C93" s="41" t="s">
        <v>245</v>
      </c>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row>
    <row r="94">
      <c r="A94" s="39" t="s">
        <v>246</v>
      </c>
      <c r="B94" s="42" t="s">
        <v>104</v>
      </c>
      <c r="C94" s="41" t="s">
        <v>247</v>
      </c>
      <c r="D94" s="36" t="s">
        <v>246</v>
      </c>
      <c r="E94" s="36" t="s">
        <v>248</v>
      </c>
      <c r="F94" s="36" t="s">
        <v>215</v>
      </c>
      <c r="G94" s="36"/>
      <c r="H94" s="32"/>
      <c r="I94" s="32"/>
      <c r="J94" s="36" t="s">
        <v>216</v>
      </c>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row>
    <row r="95">
      <c r="A95" s="39" t="s">
        <v>249</v>
      </c>
      <c r="B95" s="42" t="s">
        <v>104</v>
      </c>
      <c r="C95" s="41" t="s">
        <v>250</v>
      </c>
      <c r="D95" s="36" t="s">
        <v>249</v>
      </c>
      <c r="E95" s="36" t="s">
        <v>27</v>
      </c>
      <c r="F95" s="36" t="s">
        <v>215</v>
      </c>
      <c r="G95" s="36"/>
      <c r="H95" s="36"/>
      <c r="I95" s="32"/>
      <c r="J95" s="36" t="s">
        <v>216</v>
      </c>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row>
    <row r="96">
      <c r="A96" s="44" t="s">
        <v>251</v>
      </c>
      <c r="D96" s="36"/>
      <c r="E96" s="36"/>
      <c r="F96" s="36"/>
      <c r="G96" s="36"/>
      <c r="H96" s="36"/>
      <c r="I96" s="32"/>
      <c r="J96" s="36"/>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row>
    <row r="97">
      <c r="A97" s="45" t="s">
        <v>252</v>
      </c>
      <c r="B97" s="36" t="s">
        <v>72</v>
      </c>
      <c r="C97" s="36" t="s">
        <v>74</v>
      </c>
      <c r="D97" s="36" t="s">
        <v>253</v>
      </c>
      <c r="E97" s="36" t="s">
        <v>233</v>
      </c>
      <c r="F97" s="36" t="s">
        <v>28</v>
      </c>
      <c r="G97" s="36"/>
      <c r="H97" s="36" t="s">
        <v>253</v>
      </c>
      <c r="I97" s="32"/>
      <c r="J97" s="36" t="s">
        <v>216</v>
      </c>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c r="AM434" s="32"/>
      <c r="AN434" s="32"/>
      <c r="AO434" s="32"/>
      <c r="AP434" s="32"/>
      <c r="AQ434" s="32"/>
      <c r="AR434" s="32"/>
      <c r="AS434" s="32"/>
      <c r="AT434" s="32"/>
      <c r="AU434" s="32"/>
      <c r="AV434" s="32"/>
      <c r="AW434" s="32"/>
      <c r="AX434" s="32"/>
      <c r="AY434" s="32"/>
      <c r="AZ434" s="32"/>
      <c r="BA434" s="32"/>
      <c r="BB434" s="32"/>
      <c r="BC434" s="32"/>
      <c r="BD434" s="32"/>
      <c r="BE434" s="32"/>
      <c r="BF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c r="AM441" s="32"/>
      <c r="AN441" s="32"/>
      <c r="AO441" s="32"/>
      <c r="AP441" s="32"/>
      <c r="AQ441" s="32"/>
      <c r="AR441" s="32"/>
      <c r="AS441" s="32"/>
      <c r="AT441" s="32"/>
      <c r="AU441" s="32"/>
      <c r="AV441" s="32"/>
      <c r="AW441" s="32"/>
      <c r="AX441" s="32"/>
      <c r="AY441" s="32"/>
      <c r="AZ441" s="32"/>
      <c r="BA441" s="32"/>
      <c r="BB441" s="32"/>
      <c r="BC441" s="32"/>
      <c r="BD441" s="32"/>
      <c r="BE441" s="32"/>
      <c r="BF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c r="AM442" s="32"/>
      <c r="AN442" s="32"/>
      <c r="AO442" s="32"/>
      <c r="AP442" s="32"/>
      <c r="AQ442" s="32"/>
      <c r="AR442" s="32"/>
      <c r="AS442" s="32"/>
      <c r="AT442" s="32"/>
      <c r="AU442" s="32"/>
      <c r="AV442" s="32"/>
      <c r="AW442" s="32"/>
      <c r="AX442" s="32"/>
      <c r="AY442" s="32"/>
      <c r="AZ442" s="32"/>
      <c r="BA442" s="32"/>
      <c r="BB442" s="32"/>
      <c r="BC442" s="32"/>
      <c r="BD442" s="32"/>
      <c r="BE442" s="32"/>
      <c r="BF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c r="AM443" s="32"/>
      <c r="AN443" s="32"/>
      <c r="AO443" s="32"/>
      <c r="AP443" s="32"/>
      <c r="AQ443" s="32"/>
      <c r="AR443" s="32"/>
      <c r="AS443" s="32"/>
      <c r="AT443" s="32"/>
      <c r="AU443" s="32"/>
      <c r="AV443" s="32"/>
      <c r="AW443" s="32"/>
      <c r="AX443" s="32"/>
      <c r="AY443" s="32"/>
      <c r="AZ443" s="32"/>
      <c r="BA443" s="32"/>
      <c r="BB443" s="32"/>
      <c r="BC443" s="32"/>
      <c r="BD443" s="32"/>
      <c r="BE443" s="32"/>
      <c r="BF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c r="AM444" s="32"/>
      <c r="AN444" s="32"/>
      <c r="AO444" s="32"/>
      <c r="AP444" s="32"/>
      <c r="AQ444" s="32"/>
      <c r="AR444" s="32"/>
      <c r="AS444" s="32"/>
      <c r="AT444" s="32"/>
      <c r="AU444" s="32"/>
      <c r="AV444" s="32"/>
      <c r="AW444" s="32"/>
      <c r="AX444" s="32"/>
      <c r="AY444" s="32"/>
      <c r="AZ444" s="32"/>
      <c r="BA444" s="32"/>
      <c r="BB444" s="32"/>
      <c r="BC444" s="32"/>
      <c r="BD444" s="32"/>
      <c r="BE444" s="32"/>
      <c r="BF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c r="AM445" s="32"/>
      <c r="AN445" s="32"/>
      <c r="AO445" s="32"/>
      <c r="AP445" s="32"/>
      <c r="AQ445" s="32"/>
      <c r="AR445" s="32"/>
      <c r="AS445" s="32"/>
      <c r="AT445" s="32"/>
      <c r="AU445" s="32"/>
      <c r="AV445" s="32"/>
      <c r="AW445" s="32"/>
      <c r="AX445" s="32"/>
      <c r="AY445" s="32"/>
      <c r="AZ445" s="32"/>
      <c r="BA445" s="32"/>
      <c r="BB445" s="32"/>
      <c r="BC445" s="32"/>
      <c r="BD445" s="32"/>
      <c r="BE445" s="32"/>
      <c r="BF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c r="AM446" s="32"/>
      <c r="AN446" s="32"/>
      <c r="AO446" s="32"/>
      <c r="AP446" s="32"/>
      <c r="AQ446" s="32"/>
      <c r="AR446" s="32"/>
      <c r="AS446" s="32"/>
      <c r="AT446" s="32"/>
      <c r="AU446" s="32"/>
      <c r="AV446" s="32"/>
      <c r="AW446" s="32"/>
      <c r="AX446" s="32"/>
      <c r="AY446" s="32"/>
      <c r="AZ446" s="32"/>
      <c r="BA446" s="32"/>
      <c r="BB446" s="32"/>
      <c r="BC446" s="32"/>
      <c r="BD446" s="32"/>
      <c r="BE446" s="32"/>
      <c r="BF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c r="AM447" s="32"/>
      <c r="AN447" s="32"/>
      <c r="AO447" s="32"/>
      <c r="AP447" s="32"/>
      <c r="AQ447" s="32"/>
      <c r="AR447" s="32"/>
      <c r="AS447" s="32"/>
      <c r="AT447" s="32"/>
      <c r="AU447" s="32"/>
      <c r="AV447" s="32"/>
      <c r="AW447" s="32"/>
      <c r="AX447" s="32"/>
      <c r="AY447" s="32"/>
      <c r="AZ447" s="32"/>
      <c r="BA447" s="32"/>
      <c r="BB447" s="32"/>
      <c r="BC447" s="32"/>
      <c r="BD447" s="32"/>
      <c r="BE447" s="32"/>
      <c r="BF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c r="AM448" s="32"/>
      <c r="AN448" s="32"/>
      <c r="AO448" s="32"/>
      <c r="AP448" s="32"/>
      <c r="AQ448" s="32"/>
      <c r="AR448" s="32"/>
      <c r="AS448" s="32"/>
      <c r="AT448" s="32"/>
      <c r="AU448" s="32"/>
      <c r="AV448" s="32"/>
      <c r="AW448" s="32"/>
      <c r="AX448" s="32"/>
      <c r="AY448" s="32"/>
      <c r="AZ448" s="32"/>
      <c r="BA448" s="32"/>
      <c r="BB448" s="32"/>
      <c r="BC448" s="32"/>
      <c r="BD448" s="32"/>
      <c r="BE448" s="32"/>
      <c r="BF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c r="AM451" s="32"/>
      <c r="AN451" s="32"/>
      <c r="AO451" s="32"/>
      <c r="AP451" s="32"/>
      <c r="AQ451" s="32"/>
      <c r="AR451" s="32"/>
      <c r="AS451" s="32"/>
      <c r="AT451" s="32"/>
      <c r="AU451" s="32"/>
      <c r="AV451" s="32"/>
      <c r="AW451" s="32"/>
      <c r="AX451" s="32"/>
      <c r="AY451" s="32"/>
      <c r="AZ451" s="32"/>
      <c r="BA451" s="32"/>
      <c r="BB451" s="32"/>
      <c r="BC451" s="32"/>
      <c r="BD451" s="32"/>
      <c r="BE451" s="32"/>
      <c r="BF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c r="AM452" s="32"/>
      <c r="AN452" s="32"/>
      <c r="AO452" s="32"/>
      <c r="AP452" s="32"/>
      <c r="AQ452" s="32"/>
      <c r="AR452" s="32"/>
      <c r="AS452" s="32"/>
      <c r="AT452" s="32"/>
      <c r="AU452" s="32"/>
      <c r="AV452" s="32"/>
      <c r="AW452" s="32"/>
      <c r="AX452" s="32"/>
      <c r="AY452" s="32"/>
      <c r="AZ452" s="32"/>
      <c r="BA452" s="32"/>
      <c r="BB452" s="32"/>
      <c r="BC452" s="32"/>
      <c r="BD452" s="32"/>
      <c r="BE452" s="32"/>
      <c r="BF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c r="AM453" s="32"/>
      <c r="AN453" s="32"/>
      <c r="AO453" s="32"/>
      <c r="AP453" s="32"/>
      <c r="AQ453" s="32"/>
      <c r="AR453" s="32"/>
      <c r="AS453" s="32"/>
      <c r="AT453" s="32"/>
      <c r="AU453" s="32"/>
      <c r="AV453" s="32"/>
      <c r="AW453" s="32"/>
      <c r="AX453" s="32"/>
      <c r="AY453" s="32"/>
      <c r="AZ453" s="32"/>
      <c r="BA453" s="32"/>
      <c r="BB453" s="32"/>
      <c r="BC453" s="32"/>
      <c r="BD453" s="32"/>
      <c r="BE453" s="32"/>
      <c r="BF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c r="AM454" s="32"/>
      <c r="AN454" s="32"/>
      <c r="AO454" s="32"/>
      <c r="AP454" s="32"/>
      <c r="AQ454" s="32"/>
      <c r="AR454" s="32"/>
      <c r="AS454" s="32"/>
      <c r="AT454" s="32"/>
      <c r="AU454" s="32"/>
      <c r="AV454" s="32"/>
      <c r="AW454" s="32"/>
      <c r="AX454" s="32"/>
      <c r="AY454" s="32"/>
      <c r="AZ454" s="32"/>
      <c r="BA454" s="32"/>
      <c r="BB454" s="32"/>
      <c r="BC454" s="32"/>
      <c r="BD454" s="32"/>
      <c r="BE454" s="32"/>
      <c r="BF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c r="AM455" s="32"/>
      <c r="AN455" s="32"/>
      <c r="AO455" s="32"/>
      <c r="AP455" s="32"/>
      <c r="AQ455" s="32"/>
      <c r="AR455" s="32"/>
      <c r="AS455" s="32"/>
      <c r="AT455" s="32"/>
      <c r="AU455" s="32"/>
      <c r="AV455" s="32"/>
      <c r="AW455" s="32"/>
      <c r="AX455" s="32"/>
      <c r="AY455" s="32"/>
      <c r="AZ455" s="32"/>
      <c r="BA455" s="32"/>
      <c r="BB455" s="32"/>
      <c r="BC455" s="32"/>
      <c r="BD455" s="32"/>
      <c r="BE455" s="32"/>
      <c r="BF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c r="AM456" s="32"/>
      <c r="AN456" s="32"/>
      <c r="AO456" s="32"/>
      <c r="AP456" s="32"/>
      <c r="AQ456" s="32"/>
      <c r="AR456" s="32"/>
      <c r="AS456" s="32"/>
      <c r="AT456" s="32"/>
      <c r="AU456" s="32"/>
      <c r="AV456" s="32"/>
      <c r="AW456" s="32"/>
      <c r="AX456" s="32"/>
      <c r="AY456" s="32"/>
      <c r="AZ456" s="32"/>
      <c r="BA456" s="32"/>
      <c r="BB456" s="32"/>
      <c r="BC456" s="32"/>
      <c r="BD456" s="32"/>
      <c r="BE456" s="32"/>
      <c r="BF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c r="AM457" s="32"/>
      <c r="AN457" s="32"/>
      <c r="AO457" s="32"/>
      <c r="AP457" s="32"/>
      <c r="AQ457" s="32"/>
      <c r="AR457" s="32"/>
      <c r="AS457" s="32"/>
      <c r="AT457" s="32"/>
      <c r="AU457" s="32"/>
      <c r="AV457" s="32"/>
      <c r="AW457" s="32"/>
      <c r="AX457" s="32"/>
      <c r="AY457" s="32"/>
      <c r="AZ457" s="32"/>
      <c r="BA457" s="32"/>
      <c r="BB457" s="32"/>
      <c r="BC457" s="32"/>
      <c r="BD457" s="32"/>
      <c r="BE457" s="32"/>
      <c r="BF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c r="AM458" s="32"/>
      <c r="AN458" s="32"/>
      <c r="AO458" s="32"/>
      <c r="AP458" s="32"/>
      <c r="AQ458" s="32"/>
      <c r="AR458" s="32"/>
      <c r="AS458" s="32"/>
      <c r="AT458" s="32"/>
      <c r="AU458" s="32"/>
      <c r="AV458" s="32"/>
      <c r="AW458" s="32"/>
      <c r="AX458" s="32"/>
      <c r="AY458" s="32"/>
      <c r="AZ458" s="32"/>
      <c r="BA458" s="32"/>
      <c r="BB458" s="32"/>
      <c r="BC458" s="32"/>
      <c r="BD458" s="32"/>
      <c r="BE458" s="32"/>
      <c r="BF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c r="AM459" s="32"/>
      <c r="AN459" s="32"/>
      <c r="AO459" s="32"/>
      <c r="AP459" s="32"/>
      <c r="AQ459" s="32"/>
      <c r="AR459" s="32"/>
      <c r="AS459" s="32"/>
      <c r="AT459" s="32"/>
      <c r="AU459" s="32"/>
      <c r="AV459" s="32"/>
      <c r="AW459" s="32"/>
      <c r="AX459" s="32"/>
      <c r="AY459" s="32"/>
      <c r="AZ459" s="32"/>
      <c r="BA459" s="32"/>
      <c r="BB459" s="32"/>
      <c r="BC459" s="32"/>
      <c r="BD459" s="32"/>
      <c r="BE459" s="32"/>
      <c r="BF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c r="AM460" s="32"/>
      <c r="AN460" s="32"/>
      <c r="AO460" s="32"/>
      <c r="AP460" s="32"/>
      <c r="AQ460" s="32"/>
      <c r="AR460" s="32"/>
      <c r="AS460" s="32"/>
      <c r="AT460" s="32"/>
      <c r="AU460" s="32"/>
      <c r="AV460" s="32"/>
      <c r="AW460" s="32"/>
      <c r="AX460" s="32"/>
      <c r="AY460" s="32"/>
      <c r="AZ460" s="32"/>
      <c r="BA460" s="32"/>
      <c r="BB460" s="32"/>
      <c r="BC460" s="32"/>
      <c r="BD460" s="32"/>
      <c r="BE460" s="32"/>
      <c r="BF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c r="AM461" s="32"/>
      <c r="AN461" s="32"/>
      <c r="AO461" s="32"/>
      <c r="AP461" s="32"/>
      <c r="AQ461" s="32"/>
      <c r="AR461" s="32"/>
      <c r="AS461" s="32"/>
      <c r="AT461" s="32"/>
      <c r="AU461" s="32"/>
      <c r="AV461" s="32"/>
      <c r="AW461" s="32"/>
      <c r="AX461" s="32"/>
      <c r="AY461" s="32"/>
      <c r="AZ461" s="32"/>
      <c r="BA461" s="32"/>
      <c r="BB461" s="32"/>
      <c r="BC461" s="32"/>
      <c r="BD461" s="32"/>
      <c r="BE461" s="32"/>
      <c r="BF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c r="AM463" s="32"/>
      <c r="AN463" s="32"/>
      <c r="AO463" s="32"/>
      <c r="AP463" s="32"/>
      <c r="AQ463" s="32"/>
      <c r="AR463" s="32"/>
      <c r="AS463" s="32"/>
      <c r="AT463" s="32"/>
      <c r="AU463" s="32"/>
      <c r="AV463" s="32"/>
      <c r="AW463" s="32"/>
      <c r="AX463" s="32"/>
      <c r="AY463" s="32"/>
      <c r="AZ463" s="32"/>
      <c r="BA463" s="32"/>
      <c r="BB463" s="32"/>
      <c r="BC463" s="32"/>
      <c r="BD463" s="32"/>
      <c r="BE463" s="32"/>
      <c r="BF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c r="AM464" s="32"/>
      <c r="AN464" s="32"/>
      <c r="AO464" s="32"/>
      <c r="AP464" s="32"/>
      <c r="AQ464" s="32"/>
      <c r="AR464" s="32"/>
      <c r="AS464" s="32"/>
      <c r="AT464" s="32"/>
      <c r="AU464" s="32"/>
      <c r="AV464" s="32"/>
      <c r="AW464" s="32"/>
      <c r="AX464" s="32"/>
      <c r="AY464" s="32"/>
      <c r="AZ464" s="32"/>
      <c r="BA464" s="32"/>
      <c r="BB464" s="32"/>
      <c r="BC464" s="32"/>
      <c r="BD464" s="32"/>
      <c r="BE464" s="32"/>
      <c r="BF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c r="AM465" s="32"/>
      <c r="AN465" s="32"/>
      <c r="AO465" s="32"/>
      <c r="AP465" s="32"/>
      <c r="AQ465" s="32"/>
      <c r="AR465" s="32"/>
      <c r="AS465" s="32"/>
      <c r="AT465" s="32"/>
      <c r="AU465" s="32"/>
      <c r="AV465" s="32"/>
      <c r="AW465" s="32"/>
      <c r="AX465" s="32"/>
      <c r="AY465" s="32"/>
      <c r="AZ465" s="32"/>
      <c r="BA465" s="32"/>
      <c r="BB465" s="32"/>
      <c r="BC465" s="32"/>
      <c r="BD465" s="32"/>
      <c r="BE465" s="32"/>
      <c r="BF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c r="AM466" s="32"/>
      <c r="AN466" s="32"/>
      <c r="AO466" s="32"/>
      <c r="AP466" s="32"/>
      <c r="AQ466" s="32"/>
      <c r="AR466" s="32"/>
      <c r="AS466" s="32"/>
      <c r="AT466" s="32"/>
      <c r="AU466" s="32"/>
      <c r="AV466" s="32"/>
      <c r="AW466" s="32"/>
      <c r="AX466" s="32"/>
      <c r="AY466" s="32"/>
      <c r="AZ466" s="32"/>
      <c r="BA466" s="32"/>
      <c r="BB466" s="32"/>
      <c r="BC466" s="32"/>
      <c r="BD466" s="32"/>
      <c r="BE466" s="32"/>
      <c r="BF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c r="AM471" s="32"/>
      <c r="AN471" s="32"/>
      <c r="AO471" s="32"/>
      <c r="AP471" s="32"/>
      <c r="AQ471" s="32"/>
      <c r="AR471" s="32"/>
      <c r="AS471" s="32"/>
      <c r="AT471" s="32"/>
      <c r="AU471" s="32"/>
      <c r="AV471" s="32"/>
      <c r="AW471" s="32"/>
      <c r="AX471" s="32"/>
      <c r="AY471" s="32"/>
      <c r="AZ471" s="32"/>
      <c r="BA471" s="32"/>
      <c r="BB471" s="32"/>
      <c r="BC471" s="32"/>
      <c r="BD471" s="32"/>
      <c r="BE471" s="32"/>
      <c r="BF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c r="AM472" s="32"/>
      <c r="AN472" s="32"/>
      <c r="AO472" s="32"/>
      <c r="AP472" s="32"/>
      <c r="AQ472" s="32"/>
      <c r="AR472" s="32"/>
      <c r="AS472" s="32"/>
      <c r="AT472" s="32"/>
      <c r="AU472" s="32"/>
      <c r="AV472" s="32"/>
      <c r="AW472" s="32"/>
      <c r="AX472" s="32"/>
      <c r="AY472" s="32"/>
      <c r="AZ472" s="32"/>
      <c r="BA472" s="32"/>
      <c r="BB472" s="32"/>
      <c r="BC472" s="32"/>
      <c r="BD472" s="32"/>
      <c r="BE472" s="32"/>
      <c r="BF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c r="AM473" s="32"/>
      <c r="AN473" s="32"/>
      <c r="AO473" s="32"/>
      <c r="AP473" s="32"/>
      <c r="AQ473" s="32"/>
      <c r="AR473" s="32"/>
      <c r="AS473" s="32"/>
      <c r="AT473" s="32"/>
      <c r="AU473" s="32"/>
      <c r="AV473" s="32"/>
      <c r="AW473" s="32"/>
      <c r="AX473" s="32"/>
      <c r="AY473" s="32"/>
      <c r="AZ473" s="32"/>
      <c r="BA473" s="32"/>
      <c r="BB473" s="32"/>
      <c r="BC473" s="32"/>
      <c r="BD473" s="32"/>
      <c r="BE473" s="32"/>
      <c r="BF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c r="AM474" s="32"/>
      <c r="AN474" s="32"/>
      <c r="AO474" s="32"/>
      <c r="AP474" s="32"/>
      <c r="AQ474" s="32"/>
      <c r="AR474" s="32"/>
      <c r="AS474" s="32"/>
      <c r="AT474" s="32"/>
      <c r="AU474" s="32"/>
      <c r="AV474" s="32"/>
      <c r="AW474" s="32"/>
      <c r="AX474" s="32"/>
      <c r="AY474" s="32"/>
      <c r="AZ474" s="32"/>
      <c r="BA474" s="32"/>
      <c r="BB474" s="32"/>
      <c r="BC474" s="32"/>
      <c r="BD474" s="32"/>
      <c r="BE474" s="32"/>
      <c r="BF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c r="AM475" s="32"/>
      <c r="AN475" s="32"/>
      <c r="AO475" s="32"/>
      <c r="AP475" s="32"/>
      <c r="AQ475" s="32"/>
      <c r="AR475" s="32"/>
      <c r="AS475" s="32"/>
      <c r="AT475" s="32"/>
      <c r="AU475" s="32"/>
      <c r="AV475" s="32"/>
      <c r="AW475" s="32"/>
      <c r="AX475" s="32"/>
      <c r="AY475" s="32"/>
      <c r="AZ475" s="32"/>
      <c r="BA475" s="32"/>
      <c r="BB475" s="32"/>
      <c r="BC475" s="32"/>
      <c r="BD475" s="32"/>
      <c r="BE475" s="32"/>
      <c r="BF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c r="AM476" s="32"/>
      <c r="AN476" s="32"/>
      <c r="AO476" s="32"/>
      <c r="AP476" s="32"/>
      <c r="AQ476" s="32"/>
      <c r="AR476" s="32"/>
      <c r="AS476" s="32"/>
      <c r="AT476" s="32"/>
      <c r="AU476" s="32"/>
      <c r="AV476" s="32"/>
      <c r="AW476" s="32"/>
      <c r="AX476" s="32"/>
      <c r="AY476" s="32"/>
      <c r="AZ476" s="32"/>
      <c r="BA476" s="32"/>
      <c r="BB476" s="32"/>
      <c r="BC476" s="32"/>
      <c r="BD476" s="32"/>
      <c r="BE476" s="32"/>
      <c r="BF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c r="AM477" s="32"/>
      <c r="AN477" s="32"/>
      <c r="AO477" s="32"/>
      <c r="AP477" s="32"/>
      <c r="AQ477" s="32"/>
      <c r="AR477" s="32"/>
      <c r="AS477" s="32"/>
      <c r="AT477" s="32"/>
      <c r="AU477" s="32"/>
      <c r="AV477" s="32"/>
      <c r="AW477" s="32"/>
      <c r="AX477" s="32"/>
      <c r="AY477" s="32"/>
      <c r="AZ477" s="32"/>
      <c r="BA477" s="32"/>
      <c r="BB477" s="32"/>
      <c r="BC477" s="32"/>
      <c r="BD477" s="32"/>
      <c r="BE477" s="32"/>
      <c r="BF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c r="AM480" s="32"/>
      <c r="AN480" s="32"/>
      <c r="AO480" s="32"/>
      <c r="AP480" s="32"/>
      <c r="AQ480" s="32"/>
      <c r="AR480" s="32"/>
      <c r="AS480" s="32"/>
      <c r="AT480" s="32"/>
      <c r="AU480" s="32"/>
      <c r="AV480" s="32"/>
      <c r="AW480" s="32"/>
      <c r="AX480" s="32"/>
      <c r="AY480" s="32"/>
      <c r="AZ480" s="32"/>
      <c r="BA480" s="32"/>
      <c r="BB480" s="32"/>
      <c r="BC480" s="32"/>
      <c r="BD480" s="32"/>
      <c r="BE480" s="32"/>
      <c r="BF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c r="AM481" s="32"/>
      <c r="AN481" s="32"/>
      <c r="AO481" s="32"/>
      <c r="AP481" s="32"/>
      <c r="AQ481" s="32"/>
      <c r="AR481" s="32"/>
      <c r="AS481" s="32"/>
      <c r="AT481" s="32"/>
      <c r="AU481" s="32"/>
      <c r="AV481" s="32"/>
      <c r="AW481" s="32"/>
      <c r="AX481" s="32"/>
      <c r="AY481" s="32"/>
      <c r="AZ481" s="32"/>
      <c r="BA481" s="32"/>
      <c r="BB481" s="32"/>
      <c r="BC481" s="32"/>
      <c r="BD481" s="32"/>
      <c r="BE481" s="32"/>
      <c r="BF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c r="AM482" s="32"/>
      <c r="AN482" s="32"/>
      <c r="AO482" s="32"/>
      <c r="AP482" s="32"/>
      <c r="AQ482" s="32"/>
      <c r="AR482" s="32"/>
      <c r="AS482" s="32"/>
      <c r="AT482" s="32"/>
      <c r="AU482" s="32"/>
      <c r="AV482" s="32"/>
      <c r="AW482" s="32"/>
      <c r="AX482" s="32"/>
      <c r="AY482" s="32"/>
      <c r="AZ482" s="32"/>
      <c r="BA482" s="32"/>
      <c r="BB482" s="32"/>
      <c r="BC482" s="32"/>
      <c r="BD482" s="32"/>
      <c r="BE482" s="32"/>
      <c r="BF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c r="AM483" s="32"/>
      <c r="AN483" s="32"/>
      <c r="AO483" s="32"/>
      <c r="AP483" s="32"/>
      <c r="AQ483" s="32"/>
      <c r="AR483" s="32"/>
      <c r="AS483" s="32"/>
      <c r="AT483" s="32"/>
      <c r="AU483" s="32"/>
      <c r="AV483" s="32"/>
      <c r="AW483" s="32"/>
      <c r="AX483" s="32"/>
      <c r="AY483" s="32"/>
      <c r="AZ483" s="32"/>
      <c r="BA483" s="32"/>
      <c r="BB483" s="32"/>
      <c r="BC483" s="32"/>
      <c r="BD483" s="32"/>
      <c r="BE483" s="32"/>
      <c r="BF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c r="AM484" s="32"/>
      <c r="AN484" s="32"/>
      <c r="AO484" s="32"/>
      <c r="AP484" s="32"/>
      <c r="AQ484" s="32"/>
      <c r="AR484" s="32"/>
      <c r="AS484" s="32"/>
      <c r="AT484" s="32"/>
      <c r="AU484" s="32"/>
      <c r="AV484" s="32"/>
      <c r="AW484" s="32"/>
      <c r="AX484" s="32"/>
      <c r="AY484" s="32"/>
      <c r="AZ484" s="32"/>
      <c r="BA484" s="32"/>
      <c r="BB484" s="32"/>
      <c r="BC484" s="32"/>
      <c r="BD484" s="32"/>
      <c r="BE484" s="32"/>
      <c r="BF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c r="AM487" s="32"/>
      <c r="AN487" s="32"/>
      <c r="AO487" s="32"/>
      <c r="AP487" s="32"/>
      <c r="AQ487" s="32"/>
      <c r="AR487" s="32"/>
      <c r="AS487" s="32"/>
      <c r="AT487" s="32"/>
      <c r="AU487" s="32"/>
      <c r="AV487" s="32"/>
      <c r="AW487" s="32"/>
      <c r="AX487" s="32"/>
      <c r="AY487" s="32"/>
      <c r="AZ487" s="32"/>
      <c r="BA487" s="32"/>
      <c r="BB487" s="32"/>
      <c r="BC487" s="32"/>
      <c r="BD487" s="32"/>
      <c r="BE487" s="32"/>
      <c r="BF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c r="AM488" s="32"/>
      <c r="AN488" s="32"/>
      <c r="AO488" s="32"/>
      <c r="AP488" s="32"/>
      <c r="AQ488" s="32"/>
      <c r="AR488" s="32"/>
      <c r="AS488" s="32"/>
      <c r="AT488" s="32"/>
      <c r="AU488" s="32"/>
      <c r="AV488" s="32"/>
      <c r="AW488" s="32"/>
      <c r="AX488" s="32"/>
      <c r="AY488" s="32"/>
      <c r="AZ488" s="32"/>
      <c r="BA488" s="32"/>
      <c r="BB488" s="32"/>
      <c r="BC488" s="32"/>
      <c r="BD488" s="32"/>
      <c r="BE488" s="32"/>
      <c r="BF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c r="AM489" s="32"/>
      <c r="AN489" s="32"/>
      <c r="AO489" s="32"/>
      <c r="AP489" s="32"/>
      <c r="AQ489" s="32"/>
      <c r="AR489" s="32"/>
      <c r="AS489" s="32"/>
      <c r="AT489" s="32"/>
      <c r="AU489" s="32"/>
      <c r="AV489" s="32"/>
      <c r="AW489" s="32"/>
      <c r="AX489" s="32"/>
      <c r="AY489" s="32"/>
      <c r="AZ489" s="32"/>
      <c r="BA489" s="32"/>
      <c r="BB489" s="32"/>
      <c r="BC489" s="32"/>
      <c r="BD489" s="32"/>
      <c r="BE489" s="32"/>
      <c r="BF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c r="AM490" s="32"/>
      <c r="AN490" s="32"/>
      <c r="AO490" s="32"/>
      <c r="AP490" s="32"/>
      <c r="AQ490" s="32"/>
      <c r="AR490" s="32"/>
      <c r="AS490" s="32"/>
      <c r="AT490" s="32"/>
      <c r="AU490" s="32"/>
      <c r="AV490" s="32"/>
      <c r="AW490" s="32"/>
      <c r="AX490" s="32"/>
      <c r="AY490" s="32"/>
      <c r="AZ490" s="32"/>
      <c r="BA490" s="32"/>
      <c r="BB490" s="32"/>
      <c r="BC490" s="32"/>
      <c r="BD490" s="32"/>
      <c r="BE490" s="32"/>
      <c r="BF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c r="AU491" s="32"/>
      <c r="AV491" s="32"/>
      <c r="AW491" s="32"/>
      <c r="AX491" s="32"/>
      <c r="AY491" s="32"/>
      <c r="AZ491" s="32"/>
      <c r="BA491" s="32"/>
      <c r="BB491" s="32"/>
      <c r="BC491" s="32"/>
      <c r="BD491" s="32"/>
      <c r="BE491" s="32"/>
      <c r="BF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c r="AM492" s="32"/>
      <c r="AN492" s="32"/>
      <c r="AO492" s="32"/>
      <c r="AP492" s="32"/>
      <c r="AQ492" s="32"/>
      <c r="AR492" s="32"/>
      <c r="AS492" s="32"/>
      <c r="AT492" s="32"/>
      <c r="AU492" s="32"/>
      <c r="AV492" s="32"/>
      <c r="AW492" s="32"/>
      <c r="AX492" s="32"/>
      <c r="AY492" s="32"/>
      <c r="AZ492" s="32"/>
      <c r="BA492" s="32"/>
      <c r="BB492" s="32"/>
      <c r="BC492" s="32"/>
      <c r="BD492" s="32"/>
      <c r="BE492" s="32"/>
      <c r="BF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c r="AM494" s="32"/>
      <c r="AN494" s="32"/>
      <c r="AO494" s="32"/>
      <c r="AP494" s="32"/>
      <c r="AQ494" s="32"/>
      <c r="AR494" s="32"/>
      <c r="AS494" s="32"/>
      <c r="AT494" s="32"/>
      <c r="AU494" s="32"/>
      <c r="AV494" s="32"/>
      <c r="AW494" s="32"/>
      <c r="AX494" s="32"/>
      <c r="AY494" s="32"/>
      <c r="AZ494" s="32"/>
      <c r="BA494" s="32"/>
      <c r="BB494" s="32"/>
      <c r="BC494" s="32"/>
      <c r="BD494" s="32"/>
      <c r="BE494" s="32"/>
      <c r="BF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c r="AM495" s="32"/>
      <c r="AN495" s="32"/>
      <c r="AO495" s="32"/>
      <c r="AP495" s="32"/>
      <c r="AQ495" s="32"/>
      <c r="AR495" s="32"/>
      <c r="AS495" s="32"/>
      <c r="AT495" s="32"/>
      <c r="AU495" s="32"/>
      <c r="AV495" s="32"/>
      <c r="AW495" s="32"/>
      <c r="AX495" s="32"/>
      <c r="AY495" s="32"/>
      <c r="AZ495" s="32"/>
      <c r="BA495" s="32"/>
      <c r="BB495" s="32"/>
      <c r="BC495" s="32"/>
      <c r="BD495" s="32"/>
      <c r="BE495" s="32"/>
      <c r="BF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c r="AM497" s="32"/>
      <c r="AN497" s="32"/>
      <c r="AO497" s="32"/>
      <c r="AP497" s="32"/>
      <c r="AQ497" s="32"/>
      <c r="AR497" s="32"/>
      <c r="AS497" s="32"/>
      <c r="AT497" s="32"/>
      <c r="AU497" s="32"/>
      <c r="AV497" s="32"/>
      <c r="AW497" s="32"/>
      <c r="AX497" s="32"/>
      <c r="AY497" s="32"/>
      <c r="AZ497" s="32"/>
      <c r="BA497" s="32"/>
      <c r="BB497" s="32"/>
      <c r="BC497" s="32"/>
      <c r="BD497" s="32"/>
      <c r="BE497" s="32"/>
      <c r="BF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c r="AM499" s="32"/>
      <c r="AN499" s="32"/>
      <c r="AO499" s="32"/>
      <c r="AP499" s="32"/>
      <c r="AQ499" s="32"/>
      <c r="AR499" s="32"/>
      <c r="AS499" s="32"/>
      <c r="AT499" s="32"/>
      <c r="AU499" s="32"/>
      <c r="AV499" s="32"/>
      <c r="AW499" s="32"/>
      <c r="AX499" s="32"/>
      <c r="AY499" s="32"/>
      <c r="AZ499" s="32"/>
      <c r="BA499" s="32"/>
      <c r="BB499" s="32"/>
      <c r="BC499" s="32"/>
      <c r="BD499" s="32"/>
      <c r="BE499" s="32"/>
      <c r="BF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c r="AM502" s="32"/>
      <c r="AN502" s="32"/>
      <c r="AO502" s="32"/>
      <c r="AP502" s="32"/>
      <c r="AQ502" s="32"/>
      <c r="AR502" s="32"/>
      <c r="AS502" s="32"/>
      <c r="AT502" s="32"/>
      <c r="AU502" s="32"/>
      <c r="AV502" s="32"/>
      <c r="AW502" s="32"/>
      <c r="AX502" s="32"/>
      <c r="AY502" s="32"/>
      <c r="AZ502" s="32"/>
      <c r="BA502" s="32"/>
      <c r="BB502" s="32"/>
      <c r="BC502" s="32"/>
      <c r="BD502" s="32"/>
      <c r="BE502" s="32"/>
      <c r="BF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c r="AM503" s="32"/>
      <c r="AN503" s="32"/>
      <c r="AO503" s="32"/>
      <c r="AP503" s="32"/>
      <c r="AQ503" s="32"/>
      <c r="AR503" s="32"/>
      <c r="AS503" s="32"/>
      <c r="AT503" s="32"/>
      <c r="AU503" s="32"/>
      <c r="AV503" s="32"/>
      <c r="AW503" s="32"/>
      <c r="AX503" s="32"/>
      <c r="AY503" s="32"/>
      <c r="AZ503" s="32"/>
      <c r="BA503" s="32"/>
      <c r="BB503" s="32"/>
      <c r="BC503" s="32"/>
      <c r="BD503" s="32"/>
      <c r="BE503" s="32"/>
      <c r="BF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c r="AM504" s="32"/>
      <c r="AN504" s="32"/>
      <c r="AO504" s="32"/>
      <c r="AP504" s="32"/>
      <c r="AQ504" s="32"/>
      <c r="AR504" s="32"/>
      <c r="AS504" s="32"/>
      <c r="AT504" s="32"/>
      <c r="AU504" s="32"/>
      <c r="AV504" s="32"/>
      <c r="AW504" s="32"/>
      <c r="AX504" s="32"/>
      <c r="AY504" s="32"/>
      <c r="AZ504" s="32"/>
      <c r="BA504" s="32"/>
      <c r="BB504" s="32"/>
      <c r="BC504" s="32"/>
      <c r="BD504" s="32"/>
      <c r="BE504" s="32"/>
      <c r="BF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c r="AM505" s="32"/>
      <c r="AN505" s="32"/>
      <c r="AO505" s="32"/>
      <c r="AP505" s="32"/>
      <c r="AQ505" s="32"/>
      <c r="AR505" s="32"/>
      <c r="AS505" s="32"/>
      <c r="AT505" s="32"/>
      <c r="AU505" s="32"/>
      <c r="AV505" s="32"/>
      <c r="AW505" s="32"/>
      <c r="AX505" s="32"/>
      <c r="AY505" s="32"/>
      <c r="AZ505" s="32"/>
      <c r="BA505" s="32"/>
      <c r="BB505" s="32"/>
      <c r="BC505" s="32"/>
      <c r="BD505" s="32"/>
      <c r="BE505" s="32"/>
      <c r="BF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c r="AM507" s="32"/>
      <c r="AN507" s="32"/>
      <c r="AO507" s="32"/>
      <c r="AP507" s="32"/>
      <c r="AQ507" s="32"/>
      <c r="AR507" s="32"/>
      <c r="AS507" s="32"/>
      <c r="AT507" s="32"/>
      <c r="AU507" s="32"/>
      <c r="AV507" s="32"/>
      <c r="AW507" s="32"/>
      <c r="AX507" s="32"/>
      <c r="AY507" s="32"/>
      <c r="AZ507" s="32"/>
      <c r="BA507" s="32"/>
      <c r="BB507" s="32"/>
      <c r="BC507" s="32"/>
      <c r="BD507" s="32"/>
      <c r="BE507" s="32"/>
      <c r="BF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c r="AM508" s="32"/>
      <c r="AN508" s="32"/>
      <c r="AO508" s="32"/>
      <c r="AP508" s="32"/>
      <c r="AQ508" s="32"/>
      <c r="AR508" s="32"/>
      <c r="AS508" s="32"/>
      <c r="AT508" s="32"/>
      <c r="AU508" s="32"/>
      <c r="AV508" s="32"/>
      <c r="AW508" s="32"/>
      <c r="AX508" s="32"/>
      <c r="AY508" s="32"/>
      <c r="AZ508" s="32"/>
      <c r="BA508" s="32"/>
      <c r="BB508" s="32"/>
      <c r="BC508" s="32"/>
      <c r="BD508" s="32"/>
      <c r="BE508" s="32"/>
      <c r="BF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c r="AM509" s="32"/>
      <c r="AN509" s="32"/>
      <c r="AO509" s="32"/>
      <c r="AP509" s="32"/>
      <c r="AQ509" s="32"/>
      <c r="AR509" s="32"/>
      <c r="AS509" s="32"/>
      <c r="AT509" s="32"/>
      <c r="AU509" s="32"/>
      <c r="AV509" s="32"/>
      <c r="AW509" s="32"/>
      <c r="AX509" s="32"/>
      <c r="AY509" s="32"/>
      <c r="AZ509" s="32"/>
      <c r="BA509" s="32"/>
      <c r="BB509" s="32"/>
      <c r="BC509" s="32"/>
      <c r="BD509" s="32"/>
      <c r="BE509" s="32"/>
      <c r="BF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c r="AM511" s="32"/>
      <c r="AN511" s="32"/>
      <c r="AO511" s="32"/>
      <c r="AP511" s="32"/>
      <c r="AQ511" s="32"/>
      <c r="AR511" s="32"/>
      <c r="AS511" s="32"/>
      <c r="AT511" s="32"/>
      <c r="AU511" s="32"/>
      <c r="AV511" s="32"/>
      <c r="AW511" s="32"/>
      <c r="AX511" s="32"/>
      <c r="AY511" s="32"/>
      <c r="AZ511" s="32"/>
      <c r="BA511" s="32"/>
      <c r="BB511" s="32"/>
      <c r="BC511" s="32"/>
      <c r="BD511" s="32"/>
      <c r="BE511" s="32"/>
      <c r="BF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c r="AM512" s="32"/>
      <c r="AN512" s="32"/>
      <c r="AO512" s="32"/>
      <c r="AP512" s="32"/>
      <c r="AQ512" s="32"/>
      <c r="AR512" s="32"/>
      <c r="AS512" s="32"/>
      <c r="AT512" s="32"/>
      <c r="AU512" s="32"/>
      <c r="AV512" s="32"/>
      <c r="AW512" s="32"/>
      <c r="AX512" s="32"/>
      <c r="AY512" s="32"/>
      <c r="AZ512" s="32"/>
      <c r="BA512" s="32"/>
      <c r="BB512" s="32"/>
      <c r="BC512" s="32"/>
      <c r="BD512" s="32"/>
      <c r="BE512" s="32"/>
      <c r="BF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c r="AM513" s="32"/>
      <c r="AN513" s="32"/>
      <c r="AO513" s="32"/>
      <c r="AP513" s="32"/>
      <c r="AQ513" s="32"/>
      <c r="AR513" s="32"/>
      <c r="AS513" s="32"/>
      <c r="AT513" s="32"/>
      <c r="AU513" s="32"/>
      <c r="AV513" s="32"/>
      <c r="AW513" s="32"/>
      <c r="AX513" s="32"/>
      <c r="AY513" s="32"/>
      <c r="AZ513" s="32"/>
      <c r="BA513" s="32"/>
      <c r="BB513" s="32"/>
      <c r="BC513" s="32"/>
      <c r="BD513" s="32"/>
      <c r="BE513" s="32"/>
      <c r="BF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c r="AM514" s="32"/>
      <c r="AN514" s="32"/>
      <c r="AO514" s="32"/>
      <c r="AP514" s="32"/>
      <c r="AQ514" s="32"/>
      <c r="AR514" s="32"/>
      <c r="AS514" s="32"/>
      <c r="AT514" s="32"/>
      <c r="AU514" s="32"/>
      <c r="AV514" s="32"/>
      <c r="AW514" s="32"/>
      <c r="AX514" s="32"/>
      <c r="AY514" s="32"/>
      <c r="AZ514" s="32"/>
      <c r="BA514" s="32"/>
      <c r="BB514" s="32"/>
      <c r="BC514" s="32"/>
      <c r="BD514" s="32"/>
      <c r="BE514" s="32"/>
      <c r="BF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c r="AM515" s="32"/>
      <c r="AN515" s="32"/>
      <c r="AO515" s="32"/>
      <c r="AP515" s="32"/>
      <c r="AQ515" s="32"/>
      <c r="AR515" s="32"/>
      <c r="AS515" s="32"/>
      <c r="AT515" s="32"/>
      <c r="AU515" s="32"/>
      <c r="AV515" s="32"/>
      <c r="AW515" s="32"/>
      <c r="AX515" s="32"/>
      <c r="AY515" s="32"/>
      <c r="AZ515" s="32"/>
      <c r="BA515" s="32"/>
      <c r="BB515" s="32"/>
      <c r="BC515" s="32"/>
      <c r="BD515" s="32"/>
      <c r="BE515" s="32"/>
      <c r="BF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c r="AM517" s="32"/>
      <c r="AN517" s="32"/>
      <c r="AO517" s="32"/>
      <c r="AP517" s="32"/>
      <c r="AQ517" s="32"/>
      <c r="AR517" s="32"/>
      <c r="AS517" s="32"/>
      <c r="AT517" s="32"/>
      <c r="AU517" s="32"/>
      <c r="AV517" s="32"/>
      <c r="AW517" s="32"/>
      <c r="AX517" s="32"/>
      <c r="AY517" s="32"/>
      <c r="AZ517" s="32"/>
      <c r="BA517" s="32"/>
      <c r="BB517" s="32"/>
      <c r="BC517" s="32"/>
      <c r="BD517" s="32"/>
      <c r="BE517" s="32"/>
      <c r="BF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c r="AM518" s="32"/>
      <c r="AN518" s="32"/>
      <c r="AO518" s="32"/>
      <c r="AP518" s="32"/>
      <c r="AQ518" s="32"/>
      <c r="AR518" s="32"/>
      <c r="AS518" s="32"/>
      <c r="AT518" s="32"/>
      <c r="AU518" s="32"/>
      <c r="AV518" s="32"/>
      <c r="AW518" s="32"/>
      <c r="AX518" s="32"/>
      <c r="AY518" s="32"/>
      <c r="AZ518" s="32"/>
      <c r="BA518" s="32"/>
      <c r="BB518" s="32"/>
      <c r="BC518" s="32"/>
      <c r="BD518" s="32"/>
      <c r="BE518" s="32"/>
      <c r="BF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c r="AM519" s="32"/>
      <c r="AN519" s="32"/>
      <c r="AO519" s="32"/>
      <c r="AP519" s="32"/>
      <c r="AQ519" s="32"/>
      <c r="AR519" s="32"/>
      <c r="AS519" s="32"/>
      <c r="AT519" s="32"/>
      <c r="AU519" s="32"/>
      <c r="AV519" s="32"/>
      <c r="AW519" s="32"/>
      <c r="AX519" s="32"/>
      <c r="AY519" s="32"/>
      <c r="AZ519" s="32"/>
      <c r="BA519" s="32"/>
      <c r="BB519" s="32"/>
      <c r="BC519" s="32"/>
      <c r="BD519" s="32"/>
      <c r="BE519" s="32"/>
      <c r="BF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c r="AM520" s="32"/>
      <c r="AN520" s="32"/>
      <c r="AO520" s="32"/>
      <c r="AP520" s="32"/>
      <c r="AQ520" s="32"/>
      <c r="AR520" s="32"/>
      <c r="AS520" s="32"/>
      <c r="AT520" s="32"/>
      <c r="AU520" s="32"/>
      <c r="AV520" s="32"/>
      <c r="AW520" s="32"/>
      <c r="AX520" s="32"/>
      <c r="AY520" s="32"/>
      <c r="AZ520" s="32"/>
      <c r="BA520" s="32"/>
      <c r="BB520" s="32"/>
      <c r="BC520" s="32"/>
      <c r="BD520" s="32"/>
      <c r="BE520" s="32"/>
      <c r="BF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c r="AM521" s="32"/>
      <c r="AN521" s="32"/>
      <c r="AO521" s="32"/>
      <c r="AP521" s="32"/>
      <c r="AQ521" s="32"/>
      <c r="AR521" s="32"/>
      <c r="AS521" s="32"/>
      <c r="AT521" s="32"/>
      <c r="AU521" s="32"/>
      <c r="AV521" s="32"/>
      <c r="AW521" s="32"/>
      <c r="AX521" s="32"/>
      <c r="AY521" s="32"/>
      <c r="AZ521" s="32"/>
      <c r="BA521" s="32"/>
      <c r="BB521" s="32"/>
      <c r="BC521" s="32"/>
      <c r="BD521" s="32"/>
      <c r="BE521" s="32"/>
      <c r="BF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c r="AM524" s="32"/>
      <c r="AN524" s="32"/>
      <c r="AO524" s="32"/>
      <c r="AP524" s="32"/>
      <c r="AQ524" s="32"/>
      <c r="AR524" s="32"/>
      <c r="AS524" s="32"/>
      <c r="AT524" s="32"/>
      <c r="AU524" s="32"/>
      <c r="AV524" s="32"/>
      <c r="AW524" s="32"/>
      <c r="AX524" s="32"/>
      <c r="AY524" s="32"/>
      <c r="AZ524" s="32"/>
      <c r="BA524" s="32"/>
      <c r="BB524" s="32"/>
      <c r="BC524" s="32"/>
      <c r="BD524" s="32"/>
      <c r="BE524" s="32"/>
      <c r="BF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c r="AM525" s="32"/>
      <c r="AN525" s="32"/>
      <c r="AO525" s="32"/>
      <c r="AP525" s="32"/>
      <c r="AQ525" s="32"/>
      <c r="AR525" s="32"/>
      <c r="AS525" s="32"/>
      <c r="AT525" s="32"/>
      <c r="AU525" s="32"/>
      <c r="AV525" s="32"/>
      <c r="AW525" s="32"/>
      <c r="AX525" s="32"/>
      <c r="AY525" s="32"/>
      <c r="AZ525" s="32"/>
      <c r="BA525" s="32"/>
      <c r="BB525" s="32"/>
      <c r="BC525" s="32"/>
      <c r="BD525" s="32"/>
      <c r="BE525" s="32"/>
      <c r="BF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c r="AM527" s="32"/>
      <c r="AN527" s="32"/>
      <c r="AO527" s="32"/>
      <c r="AP527" s="32"/>
      <c r="AQ527" s="32"/>
      <c r="AR527" s="32"/>
      <c r="AS527" s="32"/>
      <c r="AT527" s="32"/>
      <c r="AU527" s="32"/>
      <c r="AV527" s="32"/>
      <c r="AW527" s="32"/>
      <c r="AX527" s="32"/>
      <c r="AY527" s="32"/>
      <c r="AZ527" s="32"/>
      <c r="BA527" s="32"/>
      <c r="BB527" s="32"/>
      <c r="BC527" s="32"/>
      <c r="BD527" s="32"/>
      <c r="BE527" s="32"/>
      <c r="BF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c r="AM528" s="32"/>
      <c r="AN528" s="32"/>
      <c r="AO528" s="32"/>
      <c r="AP528" s="32"/>
      <c r="AQ528" s="32"/>
      <c r="AR528" s="32"/>
      <c r="AS528" s="32"/>
      <c r="AT528" s="32"/>
      <c r="AU528" s="32"/>
      <c r="AV528" s="32"/>
      <c r="AW528" s="32"/>
      <c r="AX528" s="32"/>
      <c r="AY528" s="32"/>
      <c r="AZ528" s="32"/>
      <c r="BA528" s="32"/>
      <c r="BB528" s="32"/>
      <c r="BC528" s="32"/>
      <c r="BD528" s="32"/>
      <c r="BE528" s="32"/>
      <c r="BF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c r="AM529" s="32"/>
      <c r="AN529" s="32"/>
      <c r="AO529" s="32"/>
      <c r="AP529" s="32"/>
      <c r="AQ529" s="32"/>
      <c r="AR529" s="32"/>
      <c r="AS529" s="32"/>
      <c r="AT529" s="32"/>
      <c r="AU529" s="32"/>
      <c r="AV529" s="32"/>
      <c r="AW529" s="32"/>
      <c r="AX529" s="32"/>
      <c r="AY529" s="32"/>
      <c r="AZ529" s="32"/>
      <c r="BA529" s="32"/>
      <c r="BB529" s="32"/>
      <c r="BC529" s="32"/>
      <c r="BD529" s="32"/>
      <c r="BE529" s="32"/>
      <c r="BF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c r="AM530" s="32"/>
      <c r="AN530" s="32"/>
      <c r="AO530" s="32"/>
      <c r="AP530" s="32"/>
      <c r="AQ530" s="32"/>
      <c r="AR530" s="32"/>
      <c r="AS530" s="32"/>
      <c r="AT530" s="32"/>
      <c r="AU530" s="32"/>
      <c r="AV530" s="32"/>
      <c r="AW530" s="32"/>
      <c r="AX530" s="32"/>
      <c r="AY530" s="32"/>
      <c r="AZ530" s="32"/>
      <c r="BA530" s="32"/>
      <c r="BB530" s="32"/>
      <c r="BC530" s="32"/>
      <c r="BD530" s="32"/>
      <c r="BE530" s="32"/>
      <c r="BF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c r="AM531" s="32"/>
      <c r="AN531" s="32"/>
      <c r="AO531" s="32"/>
      <c r="AP531" s="32"/>
      <c r="AQ531" s="32"/>
      <c r="AR531" s="32"/>
      <c r="AS531" s="32"/>
      <c r="AT531" s="32"/>
      <c r="AU531" s="32"/>
      <c r="AV531" s="32"/>
      <c r="AW531" s="32"/>
      <c r="AX531" s="32"/>
      <c r="AY531" s="32"/>
      <c r="AZ531" s="32"/>
      <c r="BA531" s="32"/>
      <c r="BB531" s="32"/>
      <c r="BC531" s="32"/>
      <c r="BD531" s="32"/>
      <c r="BE531" s="32"/>
      <c r="BF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c r="AU532" s="32"/>
      <c r="AV532" s="32"/>
      <c r="AW532" s="32"/>
      <c r="AX532" s="32"/>
      <c r="AY532" s="32"/>
      <c r="AZ532" s="32"/>
      <c r="BA532" s="32"/>
      <c r="BB532" s="32"/>
      <c r="BC532" s="32"/>
      <c r="BD532" s="32"/>
      <c r="BE532" s="32"/>
      <c r="BF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c r="AU533" s="32"/>
      <c r="AV533" s="32"/>
      <c r="AW533" s="32"/>
      <c r="AX533" s="32"/>
      <c r="AY533" s="32"/>
      <c r="AZ533" s="32"/>
      <c r="BA533" s="32"/>
      <c r="BB533" s="32"/>
      <c r="BC533" s="32"/>
      <c r="BD533" s="32"/>
      <c r="BE533" s="32"/>
      <c r="BF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c r="AU535" s="32"/>
      <c r="AV535" s="32"/>
      <c r="AW535" s="32"/>
      <c r="AX535" s="32"/>
      <c r="AY535" s="32"/>
      <c r="AZ535" s="32"/>
      <c r="BA535" s="32"/>
      <c r="BB535" s="32"/>
      <c r="BC535" s="32"/>
      <c r="BD535" s="32"/>
      <c r="BE535" s="32"/>
      <c r="BF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c r="AU538" s="32"/>
      <c r="AV538" s="32"/>
      <c r="AW538" s="32"/>
      <c r="AX538" s="32"/>
      <c r="AY538" s="32"/>
      <c r="AZ538" s="32"/>
      <c r="BA538" s="32"/>
      <c r="BB538" s="32"/>
      <c r="BC538" s="32"/>
      <c r="BD538" s="32"/>
      <c r="BE538" s="32"/>
      <c r="BF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c r="AM554" s="32"/>
      <c r="AN554" s="32"/>
      <c r="AO554" s="32"/>
      <c r="AP554" s="32"/>
      <c r="AQ554" s="32"/>
      <c r="AR554" s="32"/>
      <c r="AS554" s="32"/>
      <c r="AT554" s="32"/>
      <c r="AU554" s="32"/>
      <c r="AV554" s="32"/>
      <c r="AW554" s="32"/>
      <c r="AX554" s="32"/>
      <c r="AY554" s="32"/>
      <c r="AZ554" s="32"/>
      <c r="BA554" s="32"/>
      <c r="BB554" s="32"/>
      <c r="BC554" s="32"/>
      <c r="BD554" s="32"/>
      <c r="BE554" s="32"/>
      <c r="BF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c r="AM562" s="32"/>
      <c r="AN562" s="32"/>
      <c r="AO562" s="32"/>
      <c r="AP562" s="32"/>
      <c r="AQ562" s="32"/>
      <c r="AR562" s="32"/>
      <c r="AS562" s="32"/>
      <c r="AT562" s="32"/>
      <c r="AU562" s="32"/>
      <c r="AV562" s="32"/>
      <c r="AW562" s="32"/>
      <c r="AX562" s="32"/>
      <c r="AY562" s="32"/>
      <c r="AZ562" s="32"/>
      <c r="BA562" s="32"/>
      <c r="BB562" s="32"/>
      <c r="BC562" s="32"/>
      <c r="BD562" s="32"/>
      <c r="BE562" s="32"/>
      <c r="BF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c r="AM570" s="32"/>
      <c r="AN570" s="32"/>
      <c r="AO570" s="32"/>
      <c r="AP570" s="32"/>
      <c r="AQ570" s="32"/>
      <c r="AR570" s="32"/>
      <c r="AS570" s="32"/>
      <c r="AT570" s="32"/>
      <c r="AU570" s="32"/>
      <c r="AV570" s="32"/>
      <c r="AW570" s="32"/>
      <c r="AX570" s="32"/>
      <c r="AY570" s="32"/>
      <c r="AZ570" s="32"/>
      <c r="BA570" s="32"/>
      <c r="BB570" s="32"/>
      <c r="BC570" s="32"/>
      <c r="BD570" s="32"/>
      <c r="BE570" s="32"/>
      <c r="BF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c r="AM571" s="32"/>
      <c r="AN571" s="32"/>
      <c r="AO571" s="32"/>
      <c r="AP571" s="32"/>
      <c r="AQ571" s="32"/>
      <c r="AR571" s="32"/>
      <c r="AS571" s="32"/>
      <c r="AT571" s="32"/>
      <c r="AU571" s="32"/>
      <c r="AV571" s="32"/>
      <c r="AW571" s="32"/>
      <c r="AX571" s="32"/>
      <c r="AY571" s="32"/>
      <c r="AZ571" s="32"/>
      <c r="BA571" s="32"/>
      <c r="BB571" s="32"/>
      <c r="BC571" s="32"/>
      <c r="BD571" s="32"/>
      <c r="BE571" s="32"/>
      <c r="BF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c r="AM572" s="32"/>
      <c r="AN572" s="32"/>
      <c r="AO572" s="32"/>
      <c r="AP572" s="32"/>
      <c r="AQ572" s="32"/>
      <c r="AR572" s="32"/>
      <c r="AS572" s="32"/>
      <c r="AT572" s="32"/>
      <c r="AU572" s="32"/>
      <c r="AV572" s="32"/>
      <c r="AW572" s="32"/>
      <c r="AX572" s="32"/>
      <c r="AY572" s="32"/>
      <c r="AZ572" s="32"/>
      <c r="BA572" s="32"/>
      <c r="BB572" s="32"/>
      <c r="BC572" s="32"/>
      <c r="BD572" s="32"/>
      <c r="BE572" s="32"/>
      <c r="BF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c r="AM574" s="32"/>
      <c r="AN574" s="32"/>
      <c r="AO574" s="32"/>
      <c r="AP574" s="32"/>
      <c r="AQ574" s="32"/>
      <c r="AR574" s="32"/>
      <c r="AS574" s="32"/>
      <c r="AT574" s="32"/>
      <c r="AU574" s="32"/>
      <c r="AV574" s="32"/>
      <c r="AW574" s="32"/>
      <c r="AX574" s="32"/>
      <c r="AY574" s="32"/>
      <c r="AZ574" s="32"/>
      <c r="BA574" s="32"/>
      <c r="BB574" s="32"/>
      <c r="BC574" s="32"/>
      <c r="BD574" s="32"/>
      <c r="BE574" s="32"/>
      <c r="BF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c r="AM575" s="32"/>
      <c r="AN575" s="32"/>
      <c r="AO575" s="32"/>
      <c r="AP575" s="32"/>
      <c r="AQ575" s="32"/>
      <c r="AR575" s="32"/>
      <c r="AS575" s="32"/>
      <c r="AT575" s="32"/>
      <c r="AU575" s="32"/>
      <c r="AV575" s="32"/>
      <c r="AW575" s="32"/>
      <c r="AX575" s="32"/>
      <c r="AY575" s="32"/>
      <c r="AZ575" s="32"/>
      <c r="BA575" s="32"/>
      <c r="BB575" s="32"/>
      <c r="BC575" s="32"/>
      <c r="BD575" s="32"/>
      <c r="BE575" s="32"/>
      <c r="BF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c r="AM577" s="32"/>
      <c r="AN577" s="32"/>
      <c r="AO577" s="32"/>
      <c r="AP577" s="32"/>
      <c r="AQ577" s="32"/>
      <c r="AR577" s="32"/>
      <c r="AS577" s="32"/>
      <c r="AT577" s="32"/>
      <c r="AU577" s="32"/>
      <c r="AV577" s="32"/>
      <c r="AW577" s="32"/>
      <c r="AX577" s="32"/>
      <c r="AY577" s="32"/>
      <c r="AZ577" s="32"/>
      <c r="BA577" s="32"/>
      <c r="BB577" s="32"/>
      <c r="BC577" s="32"/>
      <c r="BD577" s="32"/>
      <c r="BE577" s="32"/>
      <c r="BF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c r="AM578" s="32"/>
      <c r="AN578" s="32"/>
      <c r="AO578" s="32"/>
      <c r="AP578" s="32"/>
      <c r="AQ578" s="32"/>
      <c r="AR578" s="32"/>
      <c r="AS578" s="32"/>
      <c r="AT578" s="32"/>
      <c r="AU578" s="32"/>
      <c r="AV578" s="32"/>
      <c r="AW578" s="32"/>
      <c r="AX578" s="32"/>
      <c r="AY578" s="32"/>
      <c r="AZ578" s="32"/>
      <c r="BA578" s="32"/>
      <c r="BB578" s="32"/>
      <c r="BC578" s="32"/>
      <c r="BD578" s="32"/>
      <c r="BE578" s="32"/>
      <c r="BF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c r="AM579" s="32"/>
      <c r="AN579" s="32"/>
      <c r="AO579" s="32"/>
      <c r="AP579" s="32"/>
      <c r="AQ579" s="32"/>
      <c r="AR579" s="32"/>
      <c r="AS579" s="32"/>
      <c r="AT579" s="32"/>
      <c r="AU579" s="32"/>
      <c r="AV579" s="32"/>
      <c r="AW579" s="32"/>
      <c r="AX579" s="32"/>
      <c r="AY579" s="32"/>
      <c r="AZ579" s="32"/>
      <c r="BA579" s="32"/>
      <c r="BB579" s="32"/>
      <c r="BC579" s="32"/>
      <c r="BD579" s="32"/>
      <c r="BE579" s="32"/>
      <c r="BF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c r="AM580" s="32"/>
      <c r="AN580" s="32"/>
      <c r="AO580" s="32"/>
      <c r="AP580" s="32"/>
      <c r="AQ580" s="32"/>
      <c r="AR580" s="32"/>
      <c r="AS580" s="32"/>
      <c r="AT580" s="32"/>
      <c r="AU580" s="32"/>
      <c r="AV580" s="32"/>
      <c r="AW580" s="32"/>
      <c r="AX580" s="32"/>
      <c r="AY580" s="32"/>
      <c r="AZ580" s="32"/>
      <c r="BA580" s="32"/>
      <c r="BB580" s="32"/>
      <c r="BC580" s="32"/>
      <c r="BD580" s="32"/>
      <c r="BE580" s="32"/>
      <c r="BF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c r="AM581" s="32"/>
      <c r="AN581" s="32"/>
      <c r="AO581" s="32"/>
      <c r="AP581" s="32"/>
      <c r="AQ581" s="32"/>
      <c r="AR581" s="32"/>
      <c r="AS581" s="32"/>
      <c r="AT581" s="32"/>
      <c r="AU581" s="32"/>
      <c r="AV581" s="32"/>
      <c r="AW581" s="32"/>
      <c r="AX581" s="32"/>
      <c r="AY581" s="32"/>
      <c r="AZ581" s="32"/>
      <c r="BA581" s="32"/>
      <c r="BB581" s="32"/>
      <c r="BC581" s="32"/>
      <c r="BD581" s="32"/>
      <c r="BE581" s="32"/>
      <c r="BF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c r="AM582" s="32"/>
      <c r="AN582" s="32"/>
      <c r="AO582" s="32"/>
      <c r="AP582" s="32"/>
      <c r="AQ582" s="32"/>
      <c r="AR582" s="32"/>
      <c r="AS582" s="32"/>
      <c r="AT582" s="32"/>
      <c r="AU582" s="32"/>
      <c r="AV582" s="32"/>
      <c r="AW582" s="32"/>
      <c r="AX582" s="32"/>
      <c r="AY582" s="32"/>
      <c r="AZ582" s="32"/>
      <c r="BA582" s="32"/>
      <c r="BB582" s="32"/>
      <c r="BC582" s="32"/>
      <c r="BD582" s="32"/>
      <c r="BE582" s="32"/>
      <c r="BF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c r="AM583" s="32"/>
      <c r="AN583" s="32"/>
      <c r="AO583" s="32"/>
      <c r="AP583" s="32"/>
      <c r="AQ583" s="32"/>
      <c r="AR583" s="32"/>
      <c r="AS583" s="32"/>
      <c r="AT583" s="32"/>
      <c r="AU583" s="32"/>
      <c r="AV583" s="32"/>
      <c r="AW583" s="32"/>
      <c r="AX583" s="32"/>
      <c r="AY583" s="32"/>
      <c r="AZ583" s="32"/>
      <c r="BA583" s="32"/>
      <c r="BB583" s="32"/>
      <c r="BC583" s="32"/>
      <c r="BD583" s="32"/>
      <c r="BE583" s="32"/>
      <c r="BF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c r="AM584" s="32"/>
      <c r="AN584" s="32"/>
      <c r="AO584" s="32"/>
      <c r="AP584" s="32"/>
      <c r="AQ584" s="32"/>
      <c r="AR584" s="32"/>
      <c r="AS584" s="32"/>
      <c r="AT584" s="32"/>
      <c r="AU584" s="32"/>
      <c r="AV584" s="32"/>
      <c r="AW584" s="32"/>
      <c r="AX584" s="32"/>
      <c r="AY584" s="32"/>
      <c r="AZ584" s="32"/>
      <c r="BA584" s="32"/>
      <c r="BB584" s="32"/>
      <c r="BC584" s="32"/>
      <c r="BD584" s="32"/>
      <c r="BE584" s="32"/>
      <c r="BF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c r="AM587" s="32"/>
      <c r="AN587" s="32"/>
      <c r="AO587" s="32"/>
      <c r="AP587" s="32"/>
      <c r="AQ587" s="32"/>
      <c r="AR587" s="32"/>
      <c r="AS587" s="32"/>
      <c r="AT587" s="32"/>
      <c r="AU587" s="32"/>
      <c r="AV587" s="32"/>
      <c r="AW587" s="32"/>
      <c r="AX587" s="32"/>
      <c r="AY587" s="32"/>
      <c r="AZ587" s="32"/>
      <c r="BA587" s="32"/>
      <c r="BB587" s="32"/>
      <c r="BC587" s="32"/>
      <c r="BD587" s="32"/>
      <c r="BE587" s="32"/>
      <c r="BF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c r="AM588" s="32"/>
      <c r="AN588" s="32"/>
      <c r="AO588" s="32"/>
      <c r="AP588" s="32"/>
      <c r="AQ588" s="32"/>
      <c r="AR588" s="32"/>
      <c r="AS588" s="32"/>
      <c r="AT588" s="32"/>
      <c r="AU588" s="32"/>
      <c r="AV588" s="32"/>
      <c r="AW588" s="32"/>
      <c r="AX588" s="32"/>
      <c r="AY588" s="32"/>
      <c r="AZ588" s="32"/>
      <c r="BA588" s="32"/>
      <c r="BB588" s="32"/>
      <c r="BC588" s="32"/>
      <c r="BD588" s="32"/>
      <c r="BE588" s="32"/>
      <c r="BF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c r="AM589" s="32"/>
      <c r="AN589" s="32"/>
      <c r="AO589" s="32"/>
      <c r="AP589" s="32"/>
      <c r="AQ589" s="32"/>
      <c r="AR589" s="32"/>
      <c r="AS589" s="32"/>
      <c r="AT589" s="32"/>
      <c r="AU589" s="32"/>
      <c r="AV589" s="32"/>
      <c r="AW589" s="32"/>
      <c r="AX589" s="32"/>
      <c r="AY589" s="32"/>
      <c r="AZ589" s="32"/>
      <c r="BA589" s="32"/>
      <c r="BB589" s="32"/>
      <c r="BC589" s="32"/>
      <c r="BD589" s="32"/>
      <c r="BE589" s="32"/>
      <c r="BF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c r="AM590" s="32"/>
      <c r="AN590" s="32"/>
      <c r="AO590" s="32"/>
      <c r="AP590" s="32"/>
      <c r="AQ590" s="32"/>
      <c r="AR590" s="32"/>
      <c r="AS590" s="32"/>
      <c r="AT590" s="32"/>
      <c r="AU590" s="32"/>
      <c r="AV590" s="32"/>
      <c r="AW590" s="32"/>
      <c r="AX590" s="32"/>
      <c r="AY590" s="32"/>
      <c r="AZ590" s="32"/>
      <c r="BA590" s="32"/>
      <c r="BB590" s="32"/>
      <c r="BC590" s="32"/>
      <c r="BD590" s="32"/>
      <c r="BE590" s="32"/>
      <c r="BF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c r="AM591" s="32"/>
      <c r="AN591" s="32"/>
      <c r="AO591" s="32"/>
      <c r="AP591" s="32"/>
      <c r="AQ591" s="32"/>
      <c r="AR591" s="32"/>
      <c r="AS591" s="32"/>
      <c r="AT591" s="32"/>
      <c r="AU591" s="32"/>
      <c r="AV591" s="32"/>
      <c r="AW591" s="32"/>
      <c r="AX591" s="32"/>
      <c r="AY591" s="32"/>
      <c r="AZ591" s="32"/>
      <c r="BA591" s="32"/>
      <c r="BB591" s="32"/>
      <c r="BC591" s="32"/>
      <c r="BD591" s="32"/>
      <c r="BE591" s="32"/>
      <c r="BF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c r="AM592" s="32"/>
      <c r="AN592" s="32"/>
      <c r="AO592" s="32"/>
      <c r="AP592" s="32"/>
      <c r="AQ592" s="32"/>
      <c r="AR592" s="32"/>
      <c r="AS592" s="32"/>
      <c r="AT592" s="32"/>
      <c r="AU592" s="32"/>
      <c r="AV592" s="32"/>
      <c r="AW592" s="32"/>
      <c r="AX592" s="32"/>
      <c r="AY592" s="32"/>
      <c r="AZ592" s="32"/>
      <c r="BA592" s="32"/>
      <c r="BB592" s="32"/>
      <c r="BC592" s="32"/>
      <c r="BD592" s="32"/>
      <c r="BE592" s="32"/>
      <c r="BF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c r="AM593" s="32"/>
      <c r="AN593" s="32"/>
      <c r="AO593" s="32"/>
      <c r="AP593" s="32"/>
      <c r="AQ593" s="32"/>
      <c r="AR593" s="32"/>
      <c r="AS593" s="32"/>
      <c r="AT593" s="32"/>
      <c r="AU593" s="32"/>
      <c r="AV593" s="32"/>
      <c r="AW593" s="32"/>
      <c r="AX593" s="32"/>
      <c r="AY593" s="32"/>
      <c r="AZ593" s="32"/>
      <c r="BA593" s="32"/>
      <c r="BB593" s="32"/>
      <c r="BC593" s="32"/>
      <c r="BD593" s="32"/>
      <c r="BE593" s="32"/>
      <c r="BF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c r="AM594" s="32"/>
      <c r="AN594" s="32"/>
      <c r="AO594" s="32"/>
      <c r="AP594" s="32"/>
      <c r="AQ594" s="32"/>
      <c r="AR594" s="32"/>
      <c r="AS594" s="32"/>
      <c r="AT594" s="32"/>
      <c r="AU594" s="32"/>
      <c r="AV594" s="32"/>
      <c r="AW594" s="32"/>
      <c r="AX594" s="32"/>
      <c r="AY594" s="32"/>
      <c r="AZ594" s="32"/>
      <c r="BA594" s="32"/>
      <c r="BB594" s="32"/>
      <c r="BC594" s="32"/>
      <c r="BD594" s="32"/>
      <c r="BE594" s="32"/>
      <c r="BF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c r="AM595" s="32"/>
      <c r="AN595" s="32"/>
      <c r="AO595" s="32"/>
      <c r="AP595" s="32"/>
      <c r="AQ595" s="32"/>
      <c r="AR595" s="32"/>
      <c r="AS595" s="32"/>
      <c r="AT595" s="32"/>
      <c r="AU595" s="32"/>
      <c r="AV595" s="32"/>
      <c r="AW595" s="32"/>
      <c r="AX595" s="32"/>
      <c r="AY595" s="32"/>
      <c r="AZ595" s="32"/>
      <c r="BA595" s="32"/>
      <c r="BB595" s="32"/>
      <c r="BC595" s="32"/>
      <c r="BD595" s="32"/>
      <c r="BE595" s="32"/>
      <c r="BF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c r="AM598" s="32"/>
      <c r="AN598" s="32"/>
      <c r="AO598" s="32"/>
      <c r="AP598" s="32"/>
      <c r="AQ598" s="32"/>
      <c r="AR598" s="32"/>
      <c r="AS598" s="32"/>
      <c r="AT598" s="32"/>
      <c r="AU598" s="32"/>
      <c r="AV598" s="32"/>
      <c r="AW598" s="32"/>
      <c r="AX598" s="32"/>
      <c r="AY598" s="32"/>
      <c r="AZ598" s="32"/>
      <c r="BA598" s="32"/>
      <c r="BB598" s="32"/>
      <c r="BC598" s="32"/>
      <c r="BD598" s="32"/>
      <c r="BE598" s="32"/>
      <c r="BF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c r="AM599" s="32"/>
      <c r="AN599" s="32"/>
      <c r="AO599" s="32"/>
      <c r="AP599" s="32"/>
      <c r="AQ599" s="32"/>
      <c r="AR599" s="32"/>
      <c r="AS599" s="32"/>
      <c r="AT599" s="32"/>
      <c r="AU599" s="32"/>
      <c r="AV599" s="32"/>
      <c r="AW599" s="32"/>
      <c r="AX599" s="32"/>
      <c r="AY599" s="32"/>
      <c r="AZ599" s="32"/>
      <c r="BA599" s="32"/>
      <c r="BB599" s="32"/>
      <c r="BC599" s="32"/>
      <c r="BD599" s="32"/>
      <c r="BE599" s="32"/>
      <c r="BF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c r="AU600" s="32"/>
      <c r="AV600" s="32"/>
      <c r="AW600" s="32"/>
      <c r="AX600" s="32"/>
      <c r="AY600" s="32"/>
      <c r="AZ600" s="32"/>
      <c r="BA600" s="32"/>
      <c r="BB600" s="32"/>
      <c r="BC600" s="32"/>
      <c r="BD600" s="32"/>
      <c r="BE600" s="32"/>
      <c r="BF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c r="AM601" s="32"/>
      <c r="AN601" s="32"/>
      <c r="AO601" s="32"/>
      <c r="AP601" s="32"/>
      <c r="AQ601" s="32"/>
      <c r="AR601" s="32"/>
      <c r="AS601" s="32"/>
      <c r="AT601" s="32"/>
      <c r="AU601" s="32"/>
      <c r="AV601" s="32"/>
      <c r="AW601" s="32"/>
      <c r="AX601" s="32"/>
      <c r="AY601" s="32"/>
      <c r="AZ601" s="32"/>
      <c r="BA601" s="32"/>
      <c r="BB601" s="32"/>
      <c r="BC601" s="32"/>
      <c r="BD601" s="32"/>
      <c r="BE601" s="32"/>
      <c r="BF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c r="AM602" s="32"/>
      <c r="AN602" s="32"/>
      <c r="AO602" s="32"/>
      <c r="AP602" s="32"/>
      <c r="AQ602" s="32"/>
      <c r="AR602" s="32"/>
      <c r="AS602" s="32"/>
      <c r="AT602" s="32"/>
      <c r="AU602" s="32"/>
      <c r="AV602" s="32"/>
      <c r="AW602" s="32"/>
      <c r="AX602" s="32"/>
      <c r="AY602" s="32"/>
      <c r="AZ602" s="32"/>
      <c r="BA602" s="32"/>
      <c r="BB602" s="32"/>
      <c r="BC602" s="32"/>
      <c r="BD602" s="32"/>
      <c r="BE602" s="32"/>
      <c r="BF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c r="AM603" s="32"/>
      <c r="AN603" s="32"/>
      <c r="AO603" s="32"/>
      <c r="AP603" s="32"/>
      <c r="AQ603" s="32"/>
      <c r="AR603" s="32"/>
      <c r="AS603" s="32"/>
      <c r="AT603" s="32"/>
      <c r="AU603" s="32"/>
      <c r="AV603" s="32"/>
      <c r="AW603" s="32"/>
      <c r="AX603" s="32"/>
      <c r="AY603" s="32"/>
      <c r="AZ603" s="32"/>
      <c r="BA603" s="32"/>
      <c r="BB603" s="32"/>
      <c r="BC603" s="32"/>
      <c r="BD603" s="32"/>
      <c r="BE603" s="32"/>
      <c r="BF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c r="AM604" s="32"/>
      <c r="AN604" s="32"/>
      <c r="AO604" s="32"/>
      <c r="AP604" s="32"/>
      <c r="AQ604" s="32"/>
      <c r="AR604" s="32"/>
      <c r="AS604" s="32"/>
      <c r="AT604" s="32"/>
      <c r="AU604" s="32"/>
      <c r="AV604" s="32"/>
      <c r="AW604" s="32"/>
      <c r="AX604" s="32"/>
      <c r="AY604" s="32"/>
      <c r="AZ604" s="32"/>
      <c r="BA604" s="32"/>
      <c r="BB604" s="32"/>
      <c r="BC604" s="32"/>
      <c r="BD604" s="32"/>
      <c r="BE604" s="32"/>
      <c r="BF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c r="AM605" s="32"/>
      <c r="AN605" s="32"/>
      <c r="AO605" s="32"/>
      <c r="AP605" s="32"/>
      <c r="AQ605" s="32"/>
      <c r="AR605" s="32"/>
      <c r="AS605" s="32"/>
      <c r="AT605" s="32"/>
      <c r="AU605" s="32"/>
      <c r="AV605" s="32"/>
      <c r="AW605" s="32"/>
      <c r="AX605" s="32"/>
      <c r="AY605" s="32"/>
      <c r="AZ605" s="32"/>
      <c r="BA605" s="32"/>
      <c r="BB605" s="32"/>
      <c r="BC605" s="32"/>
      <c r="BD605" s="32"/>
      <c r="BE605" s="32"/>
      <c r="BF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c r="AM607" s="32"/>
      <c r="AN607" s="32"/>
      <c r="AO607" s="32"/>
      <c r="AP607" s="32"/>
      <c r="AQ607" s="32"/>
      <c r="AR607" s="32"/>
      <c r="AS607" s="32"/>
      <c r="AT607" s="32"/>
      <c r="AU607" s="32"/>
      <c r="AV607" s="32"/>
      <c r="AW607" s="32"/>
      <c r="AX607" s="32"/>
      <c r="AY607" s="32"/>
      <c r="AZ607" s="32"/>
      <c r="BA607" s="32"/>
      <c r="BB607" s="32"/>
      <c r="BC607" s="32"/>
      <c r="BD607" s="32"/>
      <c r="BE607" s="32"/>
      <c r="BF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c r="AM608" s="32"/>
      <c r="AN608" s="32"/>
      <c r="AO608" s="32"/>
      <c r="AP608" s="32"/>
      <c r="AQ608" s="32"/>
      <c r="AR608" s="32"/>
      <c r="AS608" s="32"/>
      <c r="AT608" s="32"/>
      <c r="AU608" s="32"/>
      <c r="AV608" s="32"/>
      <c r="AW608" s="32"/>
      <c r="AX608" s="32"/>
      <c r="AY608" s="32"/>
      <c r="AZ608" s="32"/>
      <c r="BA608" s="32"/>
      <c r="BB608" s="32"/>
      <c r="BC608" s="32"/>
      <c r="BD608" s="32"/>
      <c r="BE608" s="32"/>
      <c r="BF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c r="AM610" s="32"/>
      <c r="AN610" s="32"/>
      <c r="AO610" s="32"/>
      <c r="AP610" s="32"/>
      <c r="AQ610" s="32"/>
      <c r="AR610" s="32"/>
      <c r="AS610" s="32"/>
      <c r="AT610" s="32"/>
      <c r="AU610" s="32"/>
      <c r="AV610" s="32"/>
      <c r="AW610" s="32"/>
      <c r="AX610" s="32"/>
      <c r="AY610" s="32"/>
      <c r="AZ610" s="32"/>
      <c r="BA610" s="32"/>
      <c r="BB610" s="32"/>
      <c r="BC610" s="32"/>
      <c r="BD610" s="32"/>
      <c r="BE610" s="32"/>
      <c r="BF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c r="AM611" s="32"/>
      <c r="AN611" s="32"/>
      <c r="AO611" s="32"/>
      <c r="AP611" s="32"/>
      <c r="AQ611" s="32"/>
      <c r="AR611" s="32"/>
      <c r="AS611" s="32"/>
      <c r="AT611" s="32"/>
      <c r="AU611" s="32"/>
      <c r="AV611" s="32"/>
      <c r="AW611" s="32"/>
      <c r="AX611" s="32"/>
      <c r="AY611" s="32"/>
      <c r="AZ611" s="32"/>
      <c r="BA611" s="32"/>
      <c r="BB611" s="32"/>
      <c r="BC611" s="32"/>
      <c r="BD611" s="32"/>
      <c r="BE611" s="32"/>
      <c r="BF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c r="AM612" s="32"/>
      <c r="AN612" s="32"/>
      <c r="AO612" s="32"/>
      <c r="AP612" s="32"/>
      <c r="AQ612" s="32"/>
      <c r="AR612" s="32"/>
      <c r="AS612" s="32"/>
      <c r="AT612" s="32"/>
      <c r="AU612" s="32"/>
      <c r="AV612" s="32"/>
      <c r="AW612" s="32"/>
      <c r="AX612" s="32"/>
      <c r="AY612" s="32"/>
      <c r="AZ612" s="32"/>
      <c r="BA612" s="32"/>
      <c r="BB612" s="32"/>
      <c r="BC612" s="32"/>
      <c r="BD612" s="32"/>
      <c r="BE612" s="32"/>
      <c r="BF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c r="AM613" s="32"/>
      <c r="AN613" s="32"/>
      <c r="AO613" s="32"/>
      <c r="AP613" s="32"/>
      <c r="AQ613" s="32"/>
      <c r="AR613" s="32"/>
      <c r="AS613" s="32"/>
      <c r="AT613" s="32"/>
      <c r="AU613" s="32"/>
      <c r="AV613" s="32"/>
      <c r="AW613" s="32"/>
      <c r="AX613" s="32"/>
      <c r="AY613" s="32"/>
      <c r="AZ613" s="32"/>
      <c r="BA613" s="32"/>
      <c r="BB613" s="32"/>
      <c r="BC613" s="32"/>
      <c r="BD613" s="32"/>
      <c r="BE613" s="32"/>
      <c r="BF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c r="AM614" s="32"/>
      <c r="AN614" s="32"/>
      <c r="AO614" s="32"/>
      <c r="AP614" s="32"/>
      <c r="AQ614" s="32"/>
      <c r="AR614" s="32"/>
      <c r="AS614" s="32"/>
      <c r="AT614" s="32"/>
      <c r="AU614" s="32"/>
      <c r="AV614" s="32"/>
      <c r="AW614" s="32"/>
      <c r="AX614" s="32"/>
      <c r="AY614" s="32"/>
      <c r="AZ614" s="32"/>
      <c r="BA614" s="32"/>
      <c r="BB614" s="32"/>
      <c r="BC614" s="32"/>
      <c r="BD614" s="32"/>
      <c r="BE614" s="32"/>
      <c r="BF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c r="AM617" s="32"/>
      <c r="AN617" s="32"/>
      <c r="AO617" s="32"/>
      <c r="AP617" s="32"/>
      <c r="AQ617" s="32"/>
      <c r="AR617" s="32"/>
      <c r="AS617" s="32"/>
      <c r="AT617" s="32"/>
      <c r="AU617" s="32"/>
      <c r="AV617" s="32"/>
      <c r="AW617" s="32"/>
      <c r="AX617" s="32"/>
      <c r="AY617" s="32"/>
      <c r="AZ617" s="32"/>
      <c r="BA617" s="32"/>
      <c r="BB617" s="32"/>
      <c r="BC617" s="32"/>
      <c r="BD617" s="32"/>
      <c r="BE617" s="32"/>
      <c r="BF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c r="AM618" s="32"/>
      <c r="AN618" s="32"/>
      <c r="AO618" s="32"/>
      <c r="AP618" s="32"/>
      <c r="AQ618" s="32"/>
      <c r="AR618" s="32"/>
      <c r="AS618" s="32"/>
      <c r="AT618" s="32"/>
      <c r="AU618" s="32"/>
      <c r="AV618" s="32"/>
      <c r="AW618" s="32"/>
      <c r="AX618" s="32"/>
      <c r="AY618" s="32"/>
      <c r="AZ618" s="32"/>
      <c r="BA618" s="32"/>
      <c r="BB618" s="32"/>
      <c r="BC618" s="32"/>
      <c r="BD618" s="32"/>
      <c r="BE618" s="32"/>
      <c r="BF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c r="AM619" s="32"/>
      <c r="AN619" s="32"/>
      <c r="AO619" s="32"/>
      <c r="AP619" s="32"/>
      <c r="AQ619" s="32"/>
      <c r="AR619" s="32"/>
      <c r="AS619" s="32"/>
      <c r="AT619" s="32"/>
      <c r="AU619" s="32"/>
      <c r="AV619" s="32"/>
      <c r="AW619" s="32"/>
      <c r="AX619" s="32"/>
      <c r="AY619" s="32"/>
      <c r="AZ619" s="32"/>
      <c r="BA619" s="32"/>
      <c r="BB619" s="32"/>
      <c r="BC619" s="32"/>
      <c r="BD619" s="32"/>
      <c r="BE619" s="32"/>
      <c r="BF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c r="AM620" s="32"/>
      <c r="AN620" s="32"/>
      <c r="AO620" s="32"/>
      <c r="AP620" s="32"/>
      <c r="AQ620" s="32"/>
      <c r="AR620" s="32"/>
      <c r="AS620" s="32"/>
      <c r="AT620" s="32"/>
      <c r="AU620" s="32"/>
      <c r="AV620" s="32"/>
      <c r="AW620" s="32"/>
      <c r="AX620" s="32"/>
      <c r="AY620" s="32"/>
      <c r="AZ620" s="32"/>
      <c r="BA620" s="32"/>
      <c r="BB620" s="32"/>
      <c r="BC620" s="32"/>
      <c r="BD620" s="32"/>
      <c r="BE620" s="32"/>
      <c r="BF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c r="AM622" s="32"/>
      <c r="AN622" s="32"/>
      <c r="AO622" s="32"/>
      <c r="AP622" s="32"/>
      <c r="AQ622" s="32"/>
      <c r="AR622" s="32"/>
      <c r="AS622" s="32"/>
      <c r="AT622" s="32"/>
      <c r="AU622" s="32"/>
      <c r="AV622" s="32"/>
      <c r="AW622" s="32"/>
      <c r="AX622" s="32"/>
      <c r="AY622" s="32"/>
      <c r="AZ622" s="32"/>
      <c r="BA622" s="32"/>
      <c r="BB622" s="32"/>
      <c r="BC622" s="32"/>
      <c r="BD622" s="32"/>
      <c r="BE622" s="32"/>
      <c r="BF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c r="AM623" s="32"/>
      <c r="AN623" s="32"/>
      <c r="AO623" s="32"/>
      <c r="AP623" s="32"/>
      <c r="AQ623" s="32"/>
      <c r="AR623" s="32"/>
      <c r="AS623" s="32"/>
      <c r="AT623" s="32"/>
      <c r="AU623" s="32"/>
      <c r="AV623" s="32"/>
      <c r="AW623" s="32"/>
      <c r="AX623" s="32"/>
      <c r="AY623" s="32"/>
      <c r="AZ623" s="32"/>
      <c r="BA623" s="32"/>
      <c r="BB623" s="32"/>
      <c r="BC623" s="32"/>
      <c r="BD623" s="32"/>
      <c r="BE623" s="32"/>
      <c r="BF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c r="AM624" s="32"/>
      <c r="AN624" s="32"/>
      <c r="AO624" s="32"/>
      <c r="AP624" s="32"/>
      <c r="AQ624" s="32"/>
      <c r="AR624" s="32"/>
      <c r="AS624" s="32"/>
      <c r="AT624" s="32"/>
      <c r="AU624" s="32"/>
      <c r="AV624" s="32"/>
      <c r="AW624" s="32"/>
      <c r="AX624" s="32"/>
      <c r="AY624" s="32"/>
      <c r="AZ624" s="32"/>
      <c r="BA624" s="32"/>
      <c r="BB624" s="32"/>
      <c r="BC624" s="32"/>
      <c r="BD624" s="32"/>
      <c r="BE624" s="32"/>
      <c r="BF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c r="AM625" s="32"/>
      <c r="AN625" s="32"/>
      <c r="AO625" s="32"/>
      <c r="AP625" s="32"/>
      <c r="AQ625" s="32"/>
      <c r="AR625" s="32"/>
      <c r="AS625" s="32"/>
      <c r="AT625" s="32"/>
      <c r="AU625" s="32"/>
      <c r="AV625" s="32"/>
      <c r="AW625" s="32"/>
      <c r="AX625" s="32"/>
      <c r="AY625" s="32"/>
      <c r="AZ625" s="32"/>
      <c r="BA625" s="32"/>
      <c r="BB625" s="32"/>
      <c r="BC625" s="32"/>
      <c r="BD625" s="32"/>
      <c r="BE625" s="32"/>
      <c r="BF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c r="AM627" s="32"/>
      <c r="AN627" s="32"/>
      <c r="AO627" s="32"/>
      <c r="AP627" s="32"/>
      <c r="AQ627" s="32"/>
      <c r="AR627" s="32"/>
      <c r="AS627" s="32"/>
      <c r="AT627" s="32"/>
      <c r="AU627" s="32"/>
      <c r="AV627" s="32"/>
      <c r="AW627" s="32"/>
      <c r="AX627" s="32"/>
      <c r="AY627" s="32"/>
      <c r="AZ627" s="32"/>
      <c r="BA627" s="32"/>
      <c r="BB627" s="32"/>
      <c r="BC627" s="32"/>
      <c r="BD627" s="32"/>
      <c r="BE627" s="32"/>
      <c r="BF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c r="AM628" s="32"/>
      <c r="AN628" s="32"/>
      <c r="AO628" s="32"/>
      <c r="AP628" s="32"/>
      <c r="AQ628" s="32"/>
      <c r="AR628" s="32"/>
      <c r="AS628" s="32"/>
      <c r="AT628" s="32"/>
      <c r="AU628" s="32"/>
      <c r="AV628" s="32"/>
      <c r="AW628" s="32"/>
      <c r="AX628" s="32"/>
      <c r="AY628" s="32"/>
      <c r="AZ628" s="32"/>
      <c r="BA628" s="32"/>
      <c r="BB628" s="32"/>
      <c r="BC628" s="32"/>
      <c r="BD628" s="32"/>
      <c r="BE628" s="32"/>
      <c r="BF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c r="AM629" s="32"/>
      <c r="AN629" s="32"/>
      <c r="AO629" s="32"/>
      <c r="AP629" s="32"/>
      <c r="AQ629" s="32"/>
      <c r="AR629" s="32"/>
      <c r="AS629" s="32"/>
      <c r="AT629" s="32"/>
      <c r="AU629" s="32"/>
      <c r="AV629" s="32"/>
      <c r="AW629" s="32"/>
      <c r="AX629" s="32"/>
      <c r="AY629" s="32"/>
      <c r="AZ629" s="32"/>
      <c r="BA629" s="32"/>
      <c r="BB629" s="32"/>
      <c r="BC629" s="32"/>
      <c r="BD629" s="32"/>
      <c r="BE629" s="32"/>
      <c r="BF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c r="AM630" s="32"/>
      <c r="AN630" s="32"/>
      <c r="AO630" s="32"/>
      <c r="AP630" s="32"/>
      <c r="AQ630" s="32"/>
      <c r="AR630" s="32"/>
      <c r="AS630" s="32"/>
      <c r="AT630" s="32"/>
      <c r="AU630" s="32"/>
      <c r="AV630" s="32"/>
      <c r="AW630" s="32"/>
      <c r="AX630" s="32"/>
      <c r="AY630" s="32"/>
      <c r="AZ630" s="32"/>
      <c r="BA630" s="32"/>
      <c r="BB630" s="32"/>
      <c r="BC630" s="32"/>
      <c r="BD630" s="32"/>
      <c r="BE630" s="32"/>
      <c r="BF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c r="AM631" s="32"/>
      <c r="AN631" s="32"/>
      <c r="AO631" s="32"/>
      <c r="AP631" s="32"/>
      <c r="AQ631" s="32"/>
      <c r="AR631" s="32"/>
      <c r="AS631" s="32"/>
      <c r="AT631" s="32"/>
      <c r="AU631" s="32"/>
      <c r="AV631" s="32"/>
      <c r="AW631" s="32"/>
      <c r="AX631" s="32"/>
      <c r="AY631" s="32"/>
      <c r="AZ631" s="32"/>
      <c r="BA631" s="32"/>
      <c r="BB631" s="32"/>
      <c r="BC631" s="32"/>
      <c r="BD631" s="32"/>
      <c r="BE631" s="32"/>
      <c r="BF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c r="AM632" s="32"/>
      <c r="AN632" s="32"/>
      <c r="AO632" s="32"/>
      <c r="AP632" s="32"/>
      <c r="AQ632" s="32"/>
      <c r="AR632" s="32"/>
      <c r="AS632" s="32"/>
      <c r="AT632" s="32"/>
      <c r="AU632" s="32"/>
      <c r="AV632" s="32"/>
      <c r="AW632" s="32"/>
      <c r="AX632" s="32"/>
      <c r="AY632" s="32"/>
      <c r="AZ632" s="32"/>
      <c r="BA632" s="32"/>
      <c r="BB632" s="32"/>
      <c r="BC632" s="32"/>
      <c r="BD632" s="32"/>
      <c r="BE632" s="32"/>
      <c r="BF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c r="AM635" s="32"/>
      <c r="AN635" s="32"/>
      <c r="AO635" s="32"/>
      <c r="AP635" s="32"/>
      <c r="AQ635" s="32"/>
      <c r="AR635" s="32"/>
      <c r="AS635" s="32"/>
      <c r="AT635" s="32"/>
      <c r="AU635" s="32"/>
      <c r="AV635" s="32"/>
      <c r="AW635" s="32"/>
      <c r="AX635" s="32"/>
      <c r="AY635" s="32"/>
      <c r="AZ635" s="32"/>
      <c r="BA635" s="32"/>
      <c r="BB635" s="32"/>
      <c r="BC635" s="32"/>
      <c r="BD635" s="32"/>
      <c r="BE635" s="32"/>
      <c r="BF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c r="AM637" s="32"/>
      <c r="AN637" s="32"/>
      <c r="AO637" s="32"/>
      <c r="AP637" s="32"/>
      <c r="AQ637" s="32"/>
      <c r="AR637" s="32"/>
      <c r="AS637" s="32"/>
      <c r="AT637" s="32"/>
      <c r="AU637" s="32"/>
      <c r="AV637" s="32"/>
      <c r="AW637" s="32"/>
      <c r="AX637" s="32"/>
      <c r="AY637" s="32"/>
      <c r="AZ637" s="32"/>
      <c r="BA637" s="32"/>
      <c r="BB637" s="32"/>
      <c r="BC637" s="32"/>
      <c r="BD637" s="32"/>
      <c r="BE637" s="32"/>
      <c r="BF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c r="AM638" s="32"/>
      <c r="AN638" s="32"/>
      <c r="AO638" s="32"/>
      <c r="AP638" s="32"/>
      <c r="AQ638" s="32"/>
      <c r="AR638" s="32"/>
      <c r="AS638" s="32"/>
      <c r="AT638" s="32"/>
      <c r="AU638" s="32"/>
      <c r="AV638" s="32"/>
      <c r="AW638" s="32"/>
      <c r="AX638" s="32"/>
      <c r="AY638" s="32"/>
      <c r="AZ638" s="32"/>
      <c r="BA638" s="32"/>
      <c r="BB638" s="32"/>
      <c r="BC638" s="32"/>
      <c r="BD638" s="32"/>
      <c r="BE638" s="32"/>
      <c r="BF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c r="AM639" s="32"/>
      <c r="AN639" s="32"/>
      <c r="AO639" s="32"/>
      <c r="AP639" s="32"/>
      <c r="AQ639" s="32"/>
      <c r="AR639" s="32"/>
      <c r="AS639" s="32"/>
      <c r="AT639" s="32"/>
      <c r="AU639" s="32"/>
      <c r="AV639" s="32"/>
      <c r="AW639" s="32"/>
      <c r="AX639" s="32"/>
      <c r="AY639" s="32"/>
      <c r="AZ639" s="32"/>
      <c r="BA639" s="32"/>
      <c r="BB639" s="32"/>
      <c r="BC639" s="32"/>
      <c r="BD639" s="32"/>
      <c r="BE639" s="32"/>
      <c r="BF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c r="AM640" s="32"/>
      <c r="AN640" s="32"/>
      <c r="AO640" s="32"/>
      <c r="AP640" s="32"/>
      <c r="AQ640" s="32"/>
      <c r="AR640" s="32"/>
      <c r="AS640" s="32"/>
      <c r="AT640" s="32"/>
      <c r="AU640" s="32"/>
      <c r="AV640" s="32"/>
      <c r="AW640" s="32"/>
      <c r="AX640" s="32"/>
      <c r="AY640" s="32"/>
      <c r="AZ640" s="32"/>
      <c r="BA640" s="32"/>
      <c r="BB640" s="32"/>
      <c r="BC640" s="32"/>
      <c r="BD640" s="32"/>
      <c r="BE640" s="32"/>
      <c r="BF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c r="AM641" s="32"/>
      <c r="AN641" s="32"/>
      <c r="AO641" s="32"/>
      <c r="AP641" s="32"/>
      <c r="AQ641" s="32"/>
      <c r="AR641" s="32"/>
      <c r="AS641" s="32"/>
      <c r="AT641" s="32"/>
      <c r="AU641" s="32"/>
      <c r="AV641" s="32"/>
      <c r="AW641" s="32"/>
      <c r="AX641" s="32"/>
      <c r="AY641" s="32"/>
      <c r="AZ641" s="32"/>
      <c r="BA641" s="32"/>
      <c r="BB641" s="32"/>
      <c r="BC641" s="32"/>
      <c r="BD641" s="32"/>
      <c r="BE641" s="32"/>
      <c r="BF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c r="AM642" s="32"/>
      <c r="AN642" s="32"/>
      <c r="AO642" s="32"/>
      <c r="AP642" s="32"/>
      <c r="AQ642" s="32"/>
      <c r="AR642" s="32"/>
      <c r="AS642" s="32"/>
      <c r="AT642" s="32"/>
      <c r="AU642" s="32"/>
      <c r="AV642" s="32"/>
      <c r="AW642" s="32"/>
      <c r="AX642" s="32"/>
      <c r="AY642" s="32"/>
      <c r="AZ642" s="32"/>
      <c r="BA642" s="32"/>
      <c r="BB642" s="32"/>
      <c r="BC642" s="32"/>
      <c r="BD642" s="32"/>
      <c r="BE642" s="32"/>
      <c r="BF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c r="AM643" s="32"/>
      <c r="AN643" s="32"/>
      <c r="AO643" s="32"/>
      <c r="AP643" s="32"/>
      <c r="AQ643" s="32"/>
      <c r="AR643" s="32"/>
      <c r="AS643" s="32"/>
      <c r="AT643" s="32"/>
      <c r="AU643" s="32"/>
      <c r="AV643" s="32"/>
      <c r="AW643" s="32"/>
      <c r="AX643" s="32"/>
      <c r="AY643" s="32"/>
      <c r="AZ643" s="32"/>
      <c r="BA643" s="32"/>
      <c r="BB643" s="32"/>
      <c r="BC643" s="32"/>
      <c r="BD643" s="32"/>
      <c r="BE643" s="32"/>
      <c r="BF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c r="AM644" s="32"/>
      <c r="AN644" s="32"/>
      <c r="AO644" s="32"/>
      <c r="AP644" s="32"/>
      <c r="AQ644" s="32"/>
      <c r="AR644" s="32"/>
      <c r="AS644" s="32"/>
      <c r="AT644" s="32"/>
      <c r="AU644" s="32"/>
      <c r="AV644" s="32"/>
      <c r="AW644" s="32"/>
      <c r="AX644" s="32"/>
      <c r="AY644" s="32"/>
      <c r="AZ644" s="32"/>
      <c r="BA644" s="32"/>
      <c r="BB644" s="32"/>
      <c r="BC644" s="32"/>
      <c r="BD644" s="32"/>
      <c r="BE644" s="32"/>
      <c r="BF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c r="AM647" s="32"/>
      <c r="AN647" s="32"/>
      <c r="AO647" s="32"/>
      <c r="AP647" s="32"/>
      <c r="AQ647" s="32"/>
      <c r="AR647" s="32"/>
      <c r="AS647" s="32"/>
      <c r="AT647" s="32"/>
      <c r="AU647" s="32"/>
      <c r="AV647" s="32"/>
      <c r="AW647" s="32"/>
      <c r="AX647" s="32"/>
      <c r="AY647" s="32"/>
      <c r="AZ647" s="32"/>
      <c r="BA647" s="32"/>
      <c r="BB647" s="32"/>
      <c r="BC647" s="32"/>
      <c r="BD647" s="32"/>
      <c r="BE647" s="32"/>
      <c r="BF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c r="AM649" s="32"/>
      <c r="AN649" s="32"/>
      <c r="AO649" s="32"/>
      <c r="AP649" s="32"/>
      <c r="AQ649" s="32"/>
      <c r="AR649" s="32"/>
      <c r="AS649" s="32"/>
      <c r="AT649" s="32"/>
      <c r="AU649" s="32"/>
      <c r="AV649" s="32"/>
      <c r="AW649" s="32"/>
      <c r="AX649" s="32"/>
      <c r="AY649" s="32"/>
      <c r="AZ649" s="32"/>
      <c r="BA649" s="32"/>
      <c r="BB649" s="32"/>
      <c r="BC649" s="32"/>
      <c r="BD649" s="32"/>
      <c r="BE649" s="32"/>
      <c r="BF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c r="AM650" s="32"/>
      <c r="AN650" s="32"/>
      <c r="AO650" s="32"/>
      <c r="AP650" s="32"/>
      <c r="AQ650" s="32"/>
      <c r="AR650" s="32"/>
      <c r="AS650" s="32"/>
      <c r="AT650" s="32"/>
      <c r="AU650" s="32"/>
      <c r="AV650" s="32"/>
      <c r="AW650" s="32"/>
      <c r="AX650" s="32"/>
      <c r="AY650" s="32"/>
      <c r="AZ650" s="32"/>
      <c r="BA650" s="32"/>
      <c r="BB650" s="32"/>
      <c r="BC650" s="32"/>
      <c r="BD650" s="32"/>
      <c r="BE650" s="32"/>
      <c r="BF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c r="AM651" s="32"/>
      <c r="AN651" s="32"/>
      <c r="AO651" s="32"/>
      <c r="AP651" s="32"/>
      <c r="AQ651" s="32"/>
      <c r="AR651" s="32"/>
      <c r="AS651" s="32"/>
      <c r="AT651" s="32"/>
      <c r="AU651" s="32"/>
      <c r="AV651" s="32"/>
      <c r="AW651" s="32"/>
      <c r="AX651" s="32"/>
      <c r="AY651" s="32"/>
      <c r="AZ651" s="32"/>
      <c r="BA651" s="32"/>
      <c r="BB651" s="32"/>
      <c r="BC651" s="32"/>
      <c r="BD651" s="32"/>
      <c r="BE651" s="32"/>
      <c r="BF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c r="AM652" s="32"/>
      <c r="AN652" s="32"/>
      <c r="AO652" s="32"/>
      <c r="AP652" s="32"/>
      <c r="AQ652" s="32"/>
      <c r="AR652" s="32"/>
      <c r="AS652" s="32"/>
      <c r="AT652" s="32"/>
      <c r="AU652" s="32"/>
      <c r="AV652" s="32"/>
      <c r="AW652" s="32"/>
      <c r="AX652" s="32"/>
      <c r="AY652" s="32"/>
      <c r="AZ652" s="32"/>
      <c r="BA652" s="32"/>
      <c r="BB652" s="32"/>
      <c r="BC652" s="32"/>
      <c r="BD652" s="32"/>
      <c r="BE652" s="32"/>
      <c r="BF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c r="AM653" s="32"/>
      <c r="AN653" s="32"/>
      <c r="AO653" s="32"/>
      <c r="AP653" s="32"/>
      <c r="AQ653" s="32"/>
      <c r="AR653" s="32"/>
      <c r="AS653" s="32"/>
      <c r="AT653" s="32"/>
      <c r="AU653" s="32"/>
      <c r="AV653" s="32"/>
      <c r="AW653" s="32"/>
      <c r="AX653" s="32"/>
      <c r="AY653" s="32"/>
      <c r="AZ653" s="32"/>
      <c r="BA653" s="32"/>
      <c r="BB653" s="32"/>
      <c r="BC653" s="32"/>
      <c r="BD653" s="32"/>
      <c r="BE653" s="32"/>
      <c r="BF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c r="AM654" s="32"/>
      <c r="AN654" s="32"/>
      <c r="AO654" s="32"/>
      <c r="AP654" s="32"/>
      <c r="AQ654" s="32"/>
      <c r="AR654" s="32"/>
      <c r="AS654" s="32"/>
      <c r="AT654" s="32"/>
      <c r="AU654" s="32"/>
      <c r="AV654" s="32"/>
      <c r="AW654" s="32"/>
      <c r="AX654" s="32"/>
      <c r="AY654" s="32"/>
      <c r="AZ654" s="32"/>
      <c r="BA654" s="32"/>
      <c r="BB654" s="32"/>
      <c r="BC654" s="32"/>
      <c r="BD654" s="32"/>
      <c r="BE654" s="32"/>
      <c r="BF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c r="AM656" s="32"/>
      <c r="AN656" s="32"/>
      <c r="AO656" s="32"/>
      <c r="AP656" s="32"/>
      <c r="AQ656" s="32"/>
      <c r="AR656" s="32"/>
      <c r="AS656" s="32"/>
      <c r="AT656" s="32"/>
      <c r="AU656" s="32"/>
      <c r="AV656" s="32"/>
      <c r="AW656" s="32"/>
      <c r="AX656" s="32"/>
      <c r="AY656" s="32"/>
      <c r="AZ656" s="32"/>
      <c r="BA656" s="32"/>
      <c r="BB656" s="32"/>
      <c r="BC656" s="32"/>
      <c r="BD656" s="32"/>
      <c r="BE656" s="32"/>
      <c r="BF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c r="AM658" s="32"/>
      <c r="AN658" s="32"/>
      <c r="AO658" s="32"/>
      <c r="AP658" s="32"/>
      <c r="AQ658" s="32"/>
      <c r="AR658" s="32"/>
      <c r="AS658" s="32"/>
      <c r="AT658" s="32"/>
      <c r="AU658" s="32"/>
      <c r="AV658" s="32"/>
      <c r="AW658" s="32"/>
      <c r="AX658" s="32"/>
      <c r="AY658" s="32"/>
      <c r="AZ658" s="32"/>
      <c r="BA658" s="32"/>
      <c r="BB658" s="32"/>
      <c r="BC658" s="32"/>
      <c r="BD658" s="32"/>
      <c r="BE658" s="32"/>
      <c r="BF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c r="AM659" s="32"/>
      <c r="AN659" s="32"/>
      <c r="AO659" s="32"/>
      <c r="AP659" s="32"/>
      <c r="AQ659" s="32"/>
      <c r="AR659" s="32"/>
      <c r="AS659" s="32"/>
      <c r="AT659" s="32"/>
      <c r="AU659" s="32"/>
      <c r="AV659" s="32"/>
      <c r="AW659" s="32"/>
      <c r="AX659" s="32"/>
      <c r="AY659" s="32"/>
      <c r="AZ659" s="32"/>
      <c r="BA659" s="32"/>
      <c r="BB659" s="32"/>
      <c r="BC659" s="32"/>
      <c r="BD659" s="32"/>
      <c r="BE659" s="32"/>
      <c r="BF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c r="AM661" s="32"/>
      <c r="AN661" s="32"/>
      <c r="AO661" s="32"/>
      <c r="AP661" s="32"/>
      <c r="AQ661" s="32"/>
      <c r="AR661" s="32"/>
      <c r="AS661" s="32"/>
      <c r="AT661" s="32"/>
      <c r="AU661" s="32"/>
      <c r="AV661" s="32"/>
      <c r="AW661" s="32"/>
      <c r="AX661" s="32"/>
      <c r="AY661" s="32"/>
      <c r="AZ661" s="32"/>
      <c r="BA661" s="32"/>
      <c r="BB661" s="32"/>
      <c r="BC661" s="32"/>
      <c r="BD661" s="32"/>
      <c r="BE661" s="32"/>
      <c r="BF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c r="AM662" s="32"/>
      <c r="AN662" s="32"/>
      <c r="AO662" s="32"/>
      <c r="AP662" s="32"/>
      <c r="AQ662" s="32"/>
      <c r="AR662" s="32"/>
      <c r="AS662" s="32"/>
      <c r="AT662" s="32"/>
      <c r="AU662" s="32"/>
      <c r="AV662" s="32"/>
      <c r="AW662" s="32"/>
      <c r="AX662" s="32"/>
      <c r="AY662" s="32"/>
      <c r="AZ662" s="32"/>
      <c r="BA662" s="32"/>
      <c r="BB662" s="32"/>
      <c r="BC662" s="32"/>
      <c r="BD662" s="32"/>
      <c r="BE662" s="32"/>
      <c r="BF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c r="AM663" s="32"/>
      <c r="AN663" s="32"/>
      <c r="AO663" s="32"/>
      <c r="AP663" s="32"/>
      <c r="AQ663" s="32"/>
      <c r="AR663" s="32"/>
      <c r="AS663" s="32"/>
      <c r="AT663" s="32"/>
      <c r="AU663" s="32"/>
      <c r="AV663" s="32"/>
      <c r="AW663" s="32"/>
      <c r="AX663" s="32"/>
      <c r="AY663" s="32"/>
      <c r="AZ663" s="32"/>
      <c r="BA663" s="32"/>
      <c r="BB663" s="32"/>
      <c r="BC663" s="32"/>
      <c r="BD663" s="32"/>
      <c r="BE663" s="32"/>
      <c r="BF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c r="AM664" s="32"/>
      <c r="AN664" s="32"/>
      <c r="AO664" s="32"/>
      <c r="AP664" s="32"/>
      <c r="AQ664" s="32"/>
      <c r="AR664" s="32"/>
      <c r="AS664" s="32"/>
      <c r="AT664" s="32"/>
      <c r="AU664" s="32"/>
      <c r="AV664" s="32"/>
      <c r="AW664" s="32"/>
      <c r="AX664" s="32"/>
      <c r="AY664" s="32"/>
      <c r="AZ664" s="32"/>
      <c r="BA664" s="32"/>
      <c r="BB664" s="32"/>
      <c r="BC664" s="32"/>
      <c r="BD664" s="32"/>
      <c r="BE664" s="32"/>
      <c r="BF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c r="AM665" s="32"/>
      <c r="AN665" s="32"/>
      <c r="AO665" s="32"/>
      <c r="AP665" s="32"/>
      <c r="AQ665" s="32"/>
      <c r="AR665" s="32"/>
      <c r="AS665" s="32"/>
      <c r="AT665" s="32"/>
      <c r="AU665" s="32"/>
      <c r="AV665" s="32"/>
      <c r="AW665" s="32"/>
      <c r="AX665" s="32"/>
      <c r="AY665" s="32"/>
      <c r="AZ665" s="32"/>
      <c r="BA665" s="32"/>
      <c r="BB665" s="32"/>
      <c r="BC665" s="32"/>
      <c r="BD665" s="32"/>
      <c r="BE665" s="32"/>
      <c r="BF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c r="AM667" s="32"/>
      <c r="AN667" s="32"/>
      <c r="AO667" s="32"/>
      <c r="AP667" s="32"/>
      <c r="AQ667" s="32"/>
      <c r="AR667" s="32"/>
      <c r="AS667" s="32"/>
      <c r="AT667" s="32"/>
      <c r="AU667" s="32"/>
      <c r="AV667" s="32"/>
      <c r="AW667" s="32"/>
      <c r="AX667" s="32"/>
      <c r="AY667" s="32"/>
      <c r="AZ667" s="32"/>
      <c r="BA667" s="32"/>
      <c r="BB667" s="32"/>
      <c r="BC667" s="32"/>
      <c r="BD667" s="32"/>
      <c r="BE667" s="32"/>
      <c r="BF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c r="AM668" s="32"/>
      <c r="AN668" s="32"/>
      <c r="AO668" s="32"/>
      <c r="AP668" s="32"/>
      <c r="AQ668" s="32"/>
      <c r="AR668" s="32"/>
      <c r="AS668" s="32"/>
      <c r="AT668" s="32"/>
      <c r="AU668" s="32"/>
      <c r="AV668" s="32"/>
      <c r="AW668" s="32"/>
      <c r="AX668" s="32"/>
      <c r="AY668" s="32"/>
      <c r="AZ668" s="32"/>
      <c r="BA668" s="32"/>
      <c r="BB668" s="32"/>
      <c r="BC668" s="32"/>
      <c r="BD668" s="32"/>
      <c r="BE668" s="32"/>
      <c r="BF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c r="AM669" s="32"/>
      <c r="AN669" s="32"/>
      <c r="AO669" s="32"/>
      <c r="AP669" s="32"/>
      <c r="AQ669" s="32"/>
      <c r="AR669" s="32"/>
      <c r="AS669" s="32"/>
      <c r="AT669" s="32"/>
      <c r="AU669" s="32"/>
      <c r="AV669" s="32"/>
      <c r="AW669" s="32"/>
      <c r="AX669" s="32"/>
      <c r="AY669" s="32"/>
      <c r="AZ669" s="32"/>
      <c r="BA669" s="32"/>
      <c r="BB669" s="32"/>
      <c r="BC669" s="32"/>
      <c r="BD669" s="32"/>
      <c r="BE669" s="32"/>
      <c r="BF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c r="AM670" s="32"/>
      <c r="AN670" s="32"/>
      <c r="AO670" s="32"/>
      <c r="AP670" s="32"/>
      <c r="AQ670" s="32"/>
      <c r="AR670" s="32"/>
      <c r="AS670" s="32"/>
      <c r="AT670" s="32"/>
      <c r="AU670" s="32"/>
      <c r="AV670" s="32"/>
      <c r="AW670" s="32"/>
      <c r="AX670" s="32"/>
      <c r="AY670" s="32"/>
      <c r="AZ670" s="32"/>
      <c r="BA670" s="32"/>
      <c r="BB670" s="32"/>
      <c r="BC670" s="32"/>
      <c r="BD670" s="32"/>
      <c r="BE670" s="32"/>
      <c r="BF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c r="AM673" s="32"/>
      <c r="AN673" s="32"/>
      <c r="AO673" s="32"/>
      <c r="AP673" s="32"/>
      <c r="AQ673" s="32"/>
      <c r="AR673" s="32"/>
      <c r="AS673" s="32"/>
      <c r="AT673" s="32"/>
      <c r="AU673" s="32"/>
      <c r="AV673" s="32"/>
      <c r="AW673" s="32"/>
      <c r="AX673" s="32"/>
      <c r="AY673" s="32"/>
      <c r="AZ673" s="32"/>
      <c r="BA673" s="32"/>
      <c r="BB673" s="32"/>
      <c r="BC673" s="32"/>
      <c r="BD673" s="32"/>
      <c r="BE673" s="32"/>
      <c r="BF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c r="AM674" s="32"/>
      <c r="AN674" s="32"/>
      <c r="AO674" s="32"/>
      <c r="AP674" s="32"/>
      <c r="AQ674" s="32"/>
      <c r="AR674" s="32"/>
      <c r="AS674" s="32"/>
      <c r="AT674" s="32"/>
      <c r="AU674" s="32"/>
      <c r="AV674" s="32"/>
      <c r="AW674" s="32"/>
      <c r="AX674" s="32"/>
      <c r="AY674" s="32"/>
      <c r="AZ674" s="32"/>
      <c r="BA674" s="32"/>
      <c r="BB674" s="32"/>
      <c r="BC674" s="32"/>
      <c r="BD674" s="32"/>
      <c r="BE674" s="32"/>
      <c r="BF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c r="AM675" s="32"/>
      <c r="AN675" s="32"/>
      <c r="AO675" s="32"/>
      <c r="AP675" s="32"/>
      <c r="AQ675" s="32"/>
      <c r="AR675" s="32"/>
      <c r="AS675" s="32"/>
      <c r="AT675" s="32"/>
      <c r="AU675" s="32"/>
      <c r="AV675" s="32"/>
      <c r="AW675" s="32"/>
      <c r="AX675" s="32"/>
      <c r="AY675" s="32"/>
      <c r="AZ675" s="32"/>
      <c r="BA675" s="32"/>
      <c r="BB675" s="32"/>
      <c r="BC675" s="32"/>
      <c r="BD675" s="32"/>
      <c r="BE675" s="32"/>
      <c r="BF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c r="AM677" s="32"/>
      <c r="AN677" s="32"/>
      <c r="AO677" s="32"/>
      <c r="AP677" s="32"/>
      <c r="AQ677" s="32"/>
      <c r="AR677" s="32"/>
      <c r="AS677" s="32"/>
      <c r="AT677" s="32"/>
      <c r="AU677" s="32"/>
      <c r="AV677" s="32"/>
      <c r="AW677" s="32"/>
      <c r="AX677" s="32"/>
      <c r="AY677" s="32"/>
      <c r="AZ677" s="32"/>
      <c r="BA677" s="32"/>
      <c r="BB677" s="32"/>
      <c r="BC677" s="32"/>
      <c r="BD677" s="32"/>
      <c r="BE677" s="32"/>
      <c r="BF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c r="AM678" s="32"/>
      <c r="AN678" s="32"/>
      <c r="AO678" s="32"/>
      <c r="AP678" s="32"/>
      <c r="AQ678" s="32"/>
      <c r="AR678" s="32"/>
      <c r="AS678" s="32"/>
      <c r="AT678" s="32"/>
      <c r="AU678" s="32"/>
      <c r="AV678" s="32"/>
      <c r="AW678" s="32"/>
      <c r="AX678" s="32"/>
      <c r="AY678" s="32"/>
      <c r="AZ678" s="32"/>
      <c r="BA678" s="32"/>
      <c r="BB678" s="32"/>
      <c r="BC678" s="32"/>
      <c r="BD678" s="32"/>
      <c r="BE678" s="32"/>
      <c r="BF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c r="AM679" s="32"/>
      <c r="AN679" s="32"/>
      <c r="AO679" s="32"/>
      <c r="AP679" s="32"/>
      <c r="AQ679" s="32"/>
      <c r="AR679" s="32"/>
      <c r="AS679" s="32"/>
      <c r="AT679" s="32"/>
      <c r="AU679" s="32"/>
      <c r="AV679" s="32"/>
      <c r="AW679" s="32"/>
      <c r="AX679" s="32"/>
      <c r="AY679" s="32"/>
      <c r="AZ679" s="32"/>
      <c r="BA679" s="32"/>
      <c r="BB679" s="32"/>
      <c r="BC679" s="32"/>
      <c r="BD679" s="32"/>
      <c r="BE679" s="32"/>
      <c r="BF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c r="AM680" s="32"/>
      <c r="AN680" s="32"/>
      <c r="AO680" s="32"/>
      <c r="AP680" s="32"/>
      <c r="AQ680" s="32"/>
      <c r="AR680" s="32"/>
      <c r="AS680" s="32"/>
      <c r="AT680" s="32"/>
      <c r="AU680" s="32"/>
      <c r="AV680" s="32"/>
      <c r="AW680" s="32"/>
      <c r="AX680" s="32"/>
      <c r="AY680" s="32"/>
      <c r="AZ680" s="32"/>
      <c r="BA680" s="32"/>
      <c r="BB680" s="32"/>
      <c r="BC680" s="32"/>
      <c r="BD680" s="32"/>
      <c r="BE680" s="32"/>
      <c r="BF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c r="AM681" s="32"/>
      <c r="AN681" s="32"/>
      <c r="AO681" s="32"/>
      <c r="AP681" s="32"/>
      <c r="AQ681" s="32"/>
      <c r="AR681" s="32"/>
      <c r="AS681" s="32"/>
      <c r="AT681" s="32"/>
      <c r="AU681" s="32"/>
      <c r="AV681" s="32"/>
      <c r="AW681" s="32"/>
      <c r="AX681" s="32"/>
      <c r="AY681" s="32"/>
      <c r="AZ681" s="32"/>
      <c r="BA681" s="32"/>
      <c r="BB681" s="32"/>
      <c r="BC681" s="32"/>
      <c r="BD681" s="32"/>
      <c r="BE681" s="32"/>
      <c r="BF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c r="AM682" s="32"/>
      <c r="AN682" s="32"/>
      <c r="AO682" s="32"/>
      <c r="AP682" s="32"/>
      <c r="AQ682" s="32"/>
      <c r="AR682" s="32"/>
      <c r="AS682" s="32"/>
      <c r="AT682" s="32"/>
      <c r="AU682" s="32"/>
      <c r="AV682" s="32"/>
      <c r="AW682" s="32"/>
      <c r="AX682" s="32"/>
      <c r="AY682" s="32"/>
      <c r="AZ682" s="32"/>
      <c r="BA682" s="32"/>
      <c r="BB682" s="32"/>
      <c r="BC682" s="32"/>
      <c r="BD682" s="32"/>
      <c r="BE682" s="32"/>
      <c r="BF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c r="AM683" s="32"/>
      <c r="AN683" s="32"/>
      <c r="AO683" s="32"/>
      <c r="AP683" s="32"/>
      <c r="AQ683" s="32"/>
      <c r="AR683" s="32"/>
      <c r="AS683" s="32"/>
      <c r="AT683" s="32"/>
      <c r="AU683" s="32"/>
      <c r="AV683" s="32"/>
      <c r="AW683" s="32"/>
      <c r="AX683" s="32"/>
      <c r="AY683" s="32"/>
      <c r="AZ683" s="32"/>
      <c r="BA683" s="32"/>
      <c r="BB683" s="32"/>
      <c r="BC683" s="32"/>
      <c r="BD683" s="32"/>
      <c r="BE683" s="32"/>
      <c r="BF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c r="AM685" s="32"/>
      <c r="AN685" s="32"/>
      <c r="AO685" s="32"/>
      <c r="AP685" s="32"/>
      <c r="AQ685" s="32"/>
      <c r="AR685" s="32"/>
      <c r="AS685" s="32"/>
      <c r="AT685" s="32"/>
      <c r="AU685" s="32"/>
      <c r="AV685" s="32"/>
      <c r="AW685" s="32"/>
      <c r="AX685" s="32"/>
      <c r="AY685" s="32"/>
      <c r="AZ685" s="32"/>
      <c r="BA685" s="32"/>
      <c r="BB685" s="32"/>
      <c r="BC685" s="32"/>
      <c r="BD685" s="32"/>
      <c r="BE685" s="32"/>
      <c r="BF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c r="AM686" s="32"/>
      <c r="AN686" s="32"/>
      <c r="AO686" s="32"/>
      <c r="AP686" s="32"/>
      <c r="AQ686" s="32"/>
      <c r="AR686" s="32"/>
      <c r="AS686" s="32"/>
      <c r="AT686" s="32"/>
      <c r="AU686" s="32"/>
      <c r="AV686" s="32"/>
      <c r="AW686" s="32"/>
      <c r="AX686" s="32"/>
      <c r="AY686" s="32"/>
      <c r="AZ686" s="32"/>
      <c r="BA686" s="32"/>
      <c r="BB686" s="32"/>
      <c r="BC686" s="32"/>
      <c r="BD686" s="32"/>
      <c r="BE686" s="32"/>
      <c r="BF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c r="AM687" s="32"/>
      <c r="AN687" s="32"/>
      <c r="AO687" s="32"/>
      <c r="AP687" s="32"/>
      <c r="AQ687" s="32"/>
      <c r="AR687" s="32"/>
      <c r="AS687" s="32"/>
      <c r="AT687" s="32"/>
      <c r="AU687" s="32"/>
      <c r="AV687" s="32"/>
      <c r="AW687" s="32"/>
      <c r="AX687" s="32"/>
      <c r="AY687" s="32"/>
      <c r="AZ687" s="32"/>
      <c r="BA687" s="32"/>
      <c r="BB687" s="32"/>
      <c r="BC687" s="32"/>
      <c r="BD687" s="32"/>
      <c r="BE687" s="32"/>
      <c r="BF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c r="AM688" s="32"/>
      <c r="AN688" s="32"/>
      <c r="AO688" s="32"/>
      <c r="AP688" s="32"/>
      <c r="AQ688" s="32"/>
      <c r="AR688" s="32"/>
      <c r="AS688" s="32"/>
      <c r="AT688" s="32"/>
      <c r="AU688" s="32"/>
      <c r="AV688" s="32"/>
      <c r="AW688" s="32"/>
      <c r="AX688" s="32"/>
      <c r="AY688" s="32"/>
      <c r="AZ688" s="32"/>
      <c r="BA688" s="32"/>
      <c r="BB688" s="32"/>
      <c r="BC688" s="32"/>
      <c r="BD688" s="32"/>
      <c r="BE688" s="32"/>
      <c r="BF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c r="AM689" s="32"/>
      <c r="AN689" s="32"/>
      <c r="AO689" s="32"/>
      <c r="AP689" s="32"/>
      <c r="AQ689" s="32"/>
      <c r="AR689" s="32"/>
      <c r="AS689" s="32"/>
      <c r="AT689" s="32"/>
      <c r="AU689" s="32"/>
      <c r="AV689" s="32"/>
      <c r="AW689" s="32"/>
      <c r="AX689" s="32"/>
      <c r="AY689" s="32"/>
      <c r="AZ689" s="32"/>
      <c r="BA689" s="32"/>
      <c r="BB689" s="32"/>
      <c r="BC689" s="32"/>
      <c r="BD689" s="32"/>
      <c r="BE689" s="32"/>
      <c r="BF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c r="AM690" s="32"/>
      <c r="AN690" s="32"/>
      <c r="AO690" s="32"/>
      <c r="AP690" s="32"/>
      <c r="AQ690" s="32"/>
      <c r="AR690" s="32"/>
      <c r="AS690" s="32"/>
      <c r="AT690" s="32"/>
      <c r="AU690" s="32"/>
      <c r="AV690" s="32"/>
      <c r="AW690" s="32"/>
      <c r="AX690" s="32"/>
      <c r="AY690" s="32"/>
      <c r="AZ690" s="32"/>
      <c r="BA690" s="32"/>
      <c r="BB690" s="32"/>
      <c r="BC690" s="32"/>
      <c r="BD690" s="32"/>
      <c r="BE690" s="32"/>
      <c r="BF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c r="AM691" s="32"/>
      <c r="AN691" s="32"/>
      <c r="AO691" s="32"/>
      <c r="AP691" s="32"/>
      <c r="AQ691" s="32"/>
      <c r="AR691" s="32"/>
      <c r="AS691" s="32"/>
      <c r="AT691" s="32"/>
      <c r="AU691" s="32"/>
      <c r="AV691" s="32"/>
      <c r="AW691" s="32"/>
      <c r="AX691" s="32"/>
      <c r="AY691" s="32"/>
      <c r="AZ691" s="32"/>
      <c r="BA691" s="32"/>
      <c r="BB691" s="32"/>
      <c r="BC691" s="32"/>
      <c r="BD691" s="32"/>
      <c r="BE691" s="32"/>
      <c r="BF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c r="AM692" s="32"/>
      <c r="AN692" s="32"/>
      <c r="AO692" s="32"/>
      <c r="AP692" s="32"/>
      <c r="AQ692" s="32"/>
      <c r="AR692" s="32"/>
      <c r="AS692" s="32"/>
      <c r="AT692" s="32"/>
      <c r="AU692" s="32"/>
      <c r="AV692" s="32"/>
      <c r="AW692" s="32"/>
      <c r="AX692" s="32"/>
      <c r="AY692" s="32"/>
      <c r="AZ692" s="32"/>
      <c r="BA692" s="32"/>
      <c r="BB692" s="32"/>
      <c r="BC692" s="32"/>
      <c r="BD692" s="32"/>
      <c r="BE692" s="32"/>
      <c r="BF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c r="AM693" s="32"/>
      <c r="AN693" s="32"/>
      <c r="AO693" s="32"/>
      <c r="AP693" s="32"/>
      <c r="AQ693" s="32"/>
      <c r="AR693" s="32"/>
      <c r="AS693" s="32"/>
      <c r="AT693" s="32"/>
      <c r="AU693" s="32"/>
      <c r="AV693" s="32"/>
      <c r="AW693" s="32"/>
      <c r="AX693" s="32"/>
      <c r="AY693" s="32"/>
      <c r="AZ693" s="32"/>
      <c r="BA693" s="32"/>
      <c r="BB693" s="32"/>
      <c r="BC693" s="32"/>
      <c r="BD693" s="32"/>
      <c r="BE693" s="32"/>
      <c r="BF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c r="AM694" s="32"/>
      <c r="AN694" s="32"/>
      <c r="AO694" s="32"/>
      <c r="AP694" s="32"/>
      <c r="AQ694" s="32"/>
      <c r="AR694" s="32"/>
      <c r="AS694" s="32"/>
      <c r="AT694" s="32"/>
      <c r="AU694" s="32"/>
      <c r="AV694" s="32"/>
      <c r="AW694" s="32"/>
      <c r="AX694" s="32"/>
      <c r="AY694" s="32"/>
      <c r="AZ694" s="32"/>
      <c r="BA694" s="32"/>
      <c r="BB694" s="32"/>
      <c r="BC694" s="32"/>
      <c r="BD694" s="32"/>
      <c r="BE694" s="32"/>
      <c r="BF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c r="AM695" s="32"/>
      <c r="AN695" s="32"/>
      <c r="AO695" s="32"/>
      <c r="AP695" s="32"/>
      <c r="AQ695" s="32"/>
      <c r="AR695" s="32"/>
      <c r="AS695" s="32"/>
      <c r="AT695" s="32"/>
      <c r="AU695" s="32"/>
      <c r="AV695" s="32"/>
      <c r="AW695" s="32"/>
      <c r="AX695" s="32"/>
      <c r="AY695" s="32"/>
      <c r="AZ695" s="32"/>
      <c r="BA695" s="32"/>
      <c r="BB695" s="32"/>
      <c r="BC695" s="32"/>
      <c r="BD695" s="32"/>
      <c r="BE695" s="32"/>
      <c r="BF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c r="AM697" s="32"/>
      <c r="AN697" s="32"/>
      <c r="AO697" s="32"/>
      <c r="AP697" s="32"/>
      <c r="AQ697" s="32"/>
      <c r="AR697" s="32"/>
      <c r="AS697" s="32"/>
      <c r="AT697" s="32"/>
      <c r="AU697" s="32"/>
      <c r="AV697" s="32"/>
      <c r="AW697" s="32"/>
      <c r="AX697" s="32"/>
      <c r="AY697" s="32"/>
      <c r="AZ697" s="32"/>
      <c r="BA697" s="32"/>
      <c r="BB697" s="32"/>
      <c r="BC697" s="32"/>
      <c r="BD697" s="32"/>
      <c r="BE697" s="32"/>
      <c r="BF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c r="AM698" s="32"/>
      <c r="AN698" s="32"/>
      <c r="AO698" s="32"/>
      <c r="AP698" s="32"/>
      <c r="AQ698" s="32"/>
      <c r="AR698" s="32"/>
      <c r="AS698" s="32"/>
      <c r="AT698" s="32"/>
      <c r="AU698" s="32"/>
      <c r="AV698" s="32"/>
      <c r="AW698" s="32"/>
      <c r="AX698" s="32"/>
      <c r="AY698" s="32"/>
      <c r="AZ698" s="32"/>
      <c r="BA698" s="32"/>
      <c r="BB698" s="32"/>
      <c r="BC698" s="32"/>
      <c r="BD698" s="32"/>
      <c r="BE698" s="32"/>
      <c r="BF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c r="AM699" s="32"/>
      <c r="AN699" s="32"/>
      <c r="AO699" s="32"/>
      <c r="AP699" s="32"/>
      <c r="AQ699" s="32"/>
      <c r="AR699" s="32"/>
      <c r="AS699" s="32"/>
      <c r="AT699" s="32"/>
      <c r="AU699" s="32"/>
      <c r="AV699" s="32"/>
      <c r="AW699" s="32"/>
      <c r="AX699" s="32"/>
      <c r="AY699" s="32"/>
      <c r="AZ699" s="32"/>
      <c r="BA699" s="32"/>
      <c r="BB699" s="32"/>
      <c r="BC699" s="32"/>
      <c r="BD699" s="32"/>
      <c r="BE699" s="32"/>
      <c r="BF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c r="AM700" s="32"/>
      <c r="AN700" s="32"/>
      <c r="AO700" s="32"/>
      <c r="AP700" s="32"/>
      <c r="AQ700" s="32"/>
      <c r="AR700" s="32"/>
      <c r="AS700" s="32"/>
      <c r="AT700" s="32"/>
      <c r="AU700" s="32"/>
      <c r="AV700" s="32"/>
      <c r="AW700" s="32"/>
      <c r="AX700" s="32"/>
      <c r="AY700" s="32"/>
      <c r="AZ700" s="32"/>
      <c r="BA700" s="32"/>
      <c r="BB700" s="32"/>
      <c r="BC700" s="32"/>
      <c r="BD700" s="32"/>
      <c r="BE700" s="32"/>
      <c r="BF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c r="AM701" s="32"/>
      <c r="AN701" s="32"/>
      <c r="AO701" s="32"/>
      <c r="AP701" s="32"/>
      <c r="AQ701" s="32"/>
      <c r="AR701" s="32"/>
      <c r="AS701" s="32"/>
      <c r="AT701" s="32"/>
      <c r="AU701" s="32"/>
      <c r="AV701" s="32"/>
      <c r="AW701" s="32"/>
      <c r="AX701" s="32"/>
      <c r="AY701" s="32"/>
      <c r="AZ701" s="32"/>
      <c r="BA701" s="32"/>
      <c r="BB701" s="32"/>
      <c r="BC701" s="32"/>
      <c r="BD701" s="32"/>
      <c r="BE701" s="32"/>
      <c r="BF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c r="AM702" s="32"/>
      <c r="AN702" s="32"/>
      <c r="AO702" s="32"/>
      <c r="AP702" s="32"/>
      <c r="AQ702" s="32"/>
      <c r="AR702" s="32"/>
      <c r="AS702" s="32"/>
      <c r="AT702" s="32"/>
      <c r="AU702" s="32"/>
      <c r="AV702" s="32"/>
      <c r="AW702" s="32"/>
      <c r="AX702" s="32"/>
      <c r="AY702" s="32"/>
      <c r="AZ702" s="32"/>
      <c r="BA702" s="32"/>
      <c r="BB702" s="32"/>
      <c r="BC702" s="32"/>
      <c r="BD702" s="32"/>
      <c r="BE702" s="32"/>
      <c r="BF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c r="AM703" s="32"/>
      <c r="AN703" s="32"/>
      <c r="AO703" s="32"/>
      <c r="AP703" s="32"/>
      <c r="AQ703" s="32"/>
      <c r="AR703" s="32"/>
      <c r="AS703" s="32"/>
      <c r="AT703" s="32"/>
      <c r="AU703" s="32"/>
      <c r="AV703" s="32"/>
      <c r="AW703" s="32"/>
      <c r="AX703" s="32"/>
      <c r="AY703" s="32"/>
      <c r="AZ703" s="32"/>
      <c r="BA703" s="32"/>
      <c r="BB703" s="32"/>
      <c r="BC703" s="32"/>
      <c r="BD703" s="32"/>
      <c r="BE703" s="32"/>
      <c r="BF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c r="AM704" s="32"/>
      <c r="AN704" s="32"/>
      <c r="AO704" s="32"/>
      <c r="AP704" s="32"/>
      <c r="AQ704" s="32"/>
      <c r="AR704" s="32"/>
      <c r="AS704" s="32"/>
      <c r="AT704" s="32"/>
      <c r="AU704" s="32"/>
      <c r="AV704" s="32"/>
      <c r="AW704" s="32"/>
      <c r="AX704" s="32"/>
      <c r="AY704" s="32"/>
      <c r="AZ704" s="32"/>
      <c r="BA704" s="32"/>
      <c r="BB704" s="32"/>
      <c r="BC704" s="32"/>
      <c r="BD704" s="32"/>
      <c r="BE704" s="32"/>
      <c r="BF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c r="AM705" s="32"/>
      <c r="AN705" s="32"/>
      <c r="AO705" s="32"/>
      <c r="AP705" s="32"/>
      <c r="AQ705" s="32"/>
      <c r="AR705" s="32"/>
      <c r="AS705" s="32"/>
      <c r="AT705" s="32"/>
      <c r="AU705" s="32"/>
      <c r="AV705" s="32"/>
      <c r="AW705" s="32"/>
      <c r="AX705" s="32"/>
      <c r="AY705" s="32"/>
      <c r="AZ705" s="32"/>
      <c r="BA705" s="32"/>
      <c r="BB705" s="32"/>
      <c r="BC705" s="32"/>
      <c r="BD705" s="32"/>
      <c r="BE705" s="32"/>
      <c r="BF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c r="AM706" s="32"/>
      <c r="AN706" s="32"/>
      <c r="AO706" s="32"/>
      <c r="AP706" s="32"/>
      <c r="AQ706" s="32"/>
      <c r="AR706" s="32"/>
      <c r="AS706" s="32"/>
      <c r="AT706" s="32"/>
      <c r="AU706" s="32"/>
      <c r="AV706" s="32"/>
      <c r="AW706" s="32"/>
      <c r="AX706" s="32"/>
      <c r="AY706" s="32"/>
      <c r="AZ706" s="32"/>
      <c r="BA706" s="32"/>
      <c r="BB706" s="32"/>
      <c r="BC706" s="32"/>
      <c r="BD706" s="32"/>
      <c r="BE706" s="32"/>
      <c r="BF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c r="AM707" s="32"/>
      <c r="AN707" s="32"/>
      <c r="AO707" s="32"/>
      <c r="AP707" s="32"/>
      <c r="AQ707" s="32"/>
      <c r="AR707" s="32"/>
      <c r="AS707" s="32"/>
      <c r="AT707" s="32"/>
      <c r="AU707" s="32"/>
      <c r="AV707" s="32"/>
      <c r="AW707" s="32"/>
      <c r="AX707" s="32"/>
      <c r="AY707" s="32"/>
      <c r="AZ707" s="32"/>
      <c r="BA707" s="32"/>
      <c r="BB707" s="32"/>
      <c r="BC707" s="32"/>
      <c r="BD707" s="32"/>
      <c r="BE707" s="32"/>
      <c r="BF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c r="AM709" s="32"/>
      <c r="AN709" s="32"/>
      <c r="AO709" s="32"/>
      <c r="AP709" s="32"/>
      <c r="AQ709" s="32"/>
      <c r="AR709" s="32"/>
      <c r="AS709" s="32"/>
      <c r="AT709" s="32"/>
      <c r="AU709" s="32"/>
      <c r="AV709" s="32"/>
      <c r="AW709" s="32"/>
      <c r="AX709" s="32"/>
      <c r="AY709" s="32"/>
      <c r="AZ709" s="32"/>
      <c r="BA709" s="32"/>
      <c r="BB709" s="32"/>
      <c r="BC709" s="32"/>
      <c r="BD709" s="32"/>
      <c r="BE709" s="32"/>
      <c r="BF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c r="AM710" s="32"/>
      <c r="AN710" s="32"/>
      <c r="AO710" s="32"/>
      <c r="AP710" s="32"/>
      <c r="AQ710" s="32"/>
      <c r="AR710" s="32"/>
      <c r="AS710" s="32"/>
      <c r="AT710" s="32"/>
      <c r="AU710" s="32"/>
      <c r="AV710" s="32"/>
      <c r="AW710" s="32"/>
      <c r="AX710" s="32"/>
      <c r="AY710" s="32"/>
      <c r="AZ710" s="32"/>
      <c r="BA710" s="32"/>
      <c r="BB710" s="32"/>
      <c r="BC710" s="32"/>
      <c r="BD710" s="32"/>
      <c r="BE710" s="32"/>
      <c r="BF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c r="AM711" s="32"/>
      <c r="AN711" s="32"/>
      <c r="AO711" s="32"/>
      <c r="AP711" s="32"/>
      <c r="AQ711" s="32"/>
      <c r="AR711" s="32"/>
      <c r="AS711" s="32"/>
      <c r="AT711" s="32"/>
      <c r="AU711" s="32"/>
      <c r="AV711" s="32"/>
      <c r="AW711" s="32"/>
      <c r="AX711" s="32"/>
      <c r="AY711" s="32"/>
      <c r="AZ711" s="32"/>
      <c r="BA711" s="32"/>
      <c r="BB711" s="32"/>
      <c r="BC711" s="32"/>
      <c r="BD711" s="32"/>
      <c r="BE711" s="32"/>
      <c r="BF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c r="AM712" s="32"/>
      <c r="AN712" s="32"/>
      <c r="AO712" s="32"/>
      <c r="AP712" s="32"/>
      <c r="AQ712" s="32"/>
      <c r="AR712" s="32"/>
      <c r="AS712" s="32"/>
      <c r="AT712" s="32"/>
      <c r="AU712" s="32"/>
      <c r="AV712" s="32"/>
      <c r="AW712" s="32"/>
      <c r="AX712" s="32"/>
      <c r="AY712" s="32"/>
      <c r="AZ712" s="32"/>
      <c r="BA712" s="32"/>
      <c r="BB712" s="32"/>
      <c r="BC712" s="32"/>
      <c r="BD712" s="32"/>
      <c r="BE712" s="32"/>
      <c r="BF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c r="AM713" s="32"/>
      <c r="AN713" s="32"/>
      <c r="AO713" s="32"/>
      <c r="AP713" s="32"/>
      <c r="AQ713" s="32"/>
      <c r="AR713" s="32"/>
      <c r="AS713" s="32"/>
      <c r="AT713" s="32"/>
      <c r="AU713" s="32"/>
      <c r="AV713" s="32"/>
      <c r="AW713" s="32"/>
      <c r="AX713" s="32"/>
      <c r="AY713" s="32"/>
      <c r="AZ713" s="32"/>
      <c r="BA713" s="32"/>
      <c r="BB713" s="32"/>
      <c r="BC713" s="32"/>
      <c r="BD713" s="32"/>
      <c r="BE713" s="32"/>
      <c r="BF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c r="AM714" s="32"/>
      <c r="AN714" s="32"/>
      <c r="AO714" s="32"/>
      <c r="AP714" s="32"/>
      <c r="AQ714" s="32"/>
      <c r="AR714" s="32"/>
      <c r="AS714" s="32"/>
      <c r="AT714" s="32"/>
      <c r="AU714" s="32"/>
      <c r="AV714" s="32"/>
      <c r="AW714" s="32"/>
      <c r="AX714" s="32"/>
      <c r="AY714" s="32"/>
      <c r="AZ714" s="32"/>
      <c r="BA714" s="32"/>
      <c r="BB714" s="32"/>
      <c r="BC714" s="32"/>
      <c r="BD714" s="32"/>
      <c r="BE714" s="32"/>
      <c r="BF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c r="AM715" s="32"/>
      <c r="AN715" s="32"/>
      <c r="AO715" s="32"/>
      <c r="AP715" s="32"/>
      <c r="AQ715" s="32"/>
      <c r="AR715" s="32"/>
      <c r="AS715" s="32"/>
      <c r="AT715" s="32"/>
      <c r="AU715" s="32"/>
      <c r="AV715" s="32"/>
      <c r="AW715" s="32"/>
      <c r="AX715" s="32"/>
      <c r="AY715" s="32"/>
      <c r="AZ715" s="32"/>
      <c r="BA715" s="32"/>
      <c r="BB715" s="32"/>
      <c r="BC715" s="32"/>
      <c r="BD715" s="32"/>
      <c r="BE715" s="32"/>
      <c r="BF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c r="AM716" s="32"/>
      <c r="AN716" s="32"/>
      <c r="AO716" s="32"/>
      <c r="AP716" s="32"/>
      <c r="AQ716" s="32"/>
      <c r="AR716" s="32"/>
      <c r="AS716" s="32"/>
      <c r="AT716" s="32"/>
      <c r="AU716" s="32"/>
      <c r="AV716" s="32"/>
      <c r="AW716" s="32"/>
      <c r="AX716" s="32"/>
      <c r="AY716" s="32"/>
      <c r="AZ716" s="32"/>
      <c r="BA716" s="32"/>
      <c r="BB716" s="32"/>
      <c r="BC716" s="32"/>
      <c r="BD716" s="32"/>
      <c r="BE716" s="32"/>
      <c r="BF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c r="AM717" s="32"/>
      <c r="AN717" s="32"/>
      <c r="AO717" s="32"/>
      <c r="AP717" s="32"/>
      <c r="AQ717" s="32"/>
      <c r="AR717" s="32"/>
      <c r="AS717" s="32"/>
      <c r="AT717" s="32"/>
      <c r="AU717" s="32"/>
      <c r="AV717" s="32"/>
      <c r="AW717" s="32"/>
      <c r="AX717" s="32"/>
      <c r="AY717" s="32"/>
      <c r="AZ717" s="32"/>
      <c r="BA717" s="32"/>
      <c r="BB717" s="32"/>
      <c r="BC717" s="32"/>
      <c r="BD717" s="32"/>
      <c r="BE717" s="32"/>
      <c r="BF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c r="AM718" s="32"/>
      <c r="AN718" s="32"/>
      <c r="AO718" s="32"/>
      <c r="AP718" s="32"/>
      <c r="AQ718" s="32"/>
      <c r="AR718" s="32"/>
      <c r="AS718" s="32"/>
      <c r="AT718" s="32"/>
      <c r="AU718" s="32"/>
      <c r="AV718" s="32"/>
      <c r="AW718" s="32"/>
      <c r="AX718" s="32"/>
      <c r="AY718" s="32"/>
      <c r="AZ718" s="32"/>
      <c r="BA718" s="32"/>
      <c r="BB718" s="32"/>
      <c r="BC718" s="32"/>
      <c r="BD718" s="32"/>
      <c r="BE718" s="32"/>
      <c r="BF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c r="AM719" s="32"/>
      <c r="AN719" s="32"/>
      <c r="AO719" s="32"/>
      <c r="AP719" s="32"/>
      <c r="AQ719" s="32"/>
      <c r="AR719" s="32"/>
      <c r="AS719" s="32"/>
      <c r="AT719" s="32"/>
      <c r="AU719" s="32"/>
      <c r="AV719" s="32"/>
      <c r="AW719" s="32"/>
      <c r="AX719" s="32"/>
      <c r="AY719" s="32"/>
      <c r="AZ719" s="32"/>
      <c r="BA719" s="32"/>
      <c r="BB719" s="32"/>
      <c r="BC719" s="32"/>
      <c r="BD719" s="32"/>
      <c r="BE719" s="32"/>
      <c r="BF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c r="AM721" s="32"/>
      <c r="AN721" s="32"/>
      <c r="AO721" s="32"/>
      <c r="AP721" s="32"/>
      <c r="AQ721" s="32"/>
      <c r="AR721" s="32"/>
      <c r="AS721" s="32"/>
      <c r="AT721" s="32"/>
      <c r="AU721" s="32"/>
      <c r="AV721" s="32"/>
      <c r="AW721" s="32"/>
      <c r="AX721" s="32"/>
      <c r="AY721" s="32"/>
      <c r="AZ721" s="32"/>
      <c r="BA721" s="32"/>
      <c r="BB721" s="32"/>
      <c r="BC721" s="32"/>
      <c r="BD721" s="32"/>
      <c r="BE721" s="32"/>
      <c r="BF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c r="AM722" s="32"/>
      <c r="AN722" s="32"/>
      <c r="AO722" s="32"/>
      <c r="AP722" s="32"/>
      <c r="AQ722" s="32"/>
      <c r="AR722" s="32"/>
      <c r="AS722" s="32"/>
      <c r="AT722" s="32"/>
      <c r="AU722" s="32"/>
      <c r="AV722" s="32"/>
      <c r="AW722" s="32"/>
      <c r="AX722" s="32"/>
      <c r="AY722" s="32"/>
      <c r="AZ722" s="32"/>
      <c r="BA722" s="32"/>
      <c r="BB722" s="32"/>
      <c r="BC722" s="32"/>
      <c r="BD722" s="32"/>
      <c r="BE722" s="32"/>
      <c r="BF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c r="AM723" s="32"/>
      <c r="AN723" s="32"/>
      <c r="AO723" s="32"/>
      <c r="AP723" s="32"/>
      <c r="AQ723" s="32"/>
      <c r="AR723" s="32"/>
      <c r="AS723" s="32"/>
      <c r="AT723" s="32"/>
      <c r="AU723" s="32"/>
      <c r="AV723" s="32"/>
      <c r="AW723" s="32"/>
      <c r="AX723" s="32"/>
      <c r="AY723" s="32"/>
      <c r="AZ723" s="32"/>
      <c r="BA723" s="32"/>
      <c r="BB723" s="32"/>
      <c r="BC723" s="32"/>
      <c r="BD723" s="32"/>
      <c r="BE723" s="32"/>
      <c r="BF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c r="AM725" s="32"/>
      <c r="AN725" s="32"/>
      <c r="AO725" s="32"/>
      <c r="AP725" s="32"/>
      <c r="AQ725" s="32"/>
      <c r="AR725" s="32"/>
      <c r="AS725" s="32"/>
      <c r="AT725" s="32"/>
      <c r="AU725" s="32"/>
      <c r="AV725" s="32"/>
      <c r="AW725" s="32"/>
      <c r="AX725" s="32"/>
      <c r="AY725" s="32"/>
      <c r="AZ725" s="32"/>
      <c r="BA725" s="32"/>
      <c r="BB725" s="32"/>
      <c r="BC725" s="32"/>
      <c r="BD725" s="32"/>
      <c r="BE725" s="32"/>
      <c r="BF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c r="AM726" s="32"/>
      <c r="AN726" s="32"/>
      <c r="AO726" s="32"/>
      <c r="AP726" s="32"/>
      <c r="AQ726" s="32"/>
      <c r="AR726" s="32"/>
      <c r="AS726" s="32"/>
      <c r="AT726" s="32"/>
      <c r="AU726" s="32"/>
      <c r="AV726" s="32"/>
      <c r="AW726" s="32"/>
      <c r="AX726" s="32"/>
      <c r="AY726" s="32"/>
      <c r="AZ726" s="32"/>
      <c r="BA726" s="32"/>
      <c r="BB726" s="32"/>
      <c r="BC726" s="32"/>
      <c r="BD726" s="32"/>
      <c r="BE726" s="32"/>
      <c r="BF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c r="AM727" s="32"/>
      <c r="AN727" s="32"/>
      <c r="AO727" s="32"/>
      <c r="AP727" s="32"/>
      <c r="AQ727" s="32"/>
      <c r="AR727" s="32"/>
      <c r="AS727" s="32"/>
      <c r="AT727" s="32"/>
      <c r="AU727" s="32"/>
      <c r="AV727" s="32"/>
      <c r="AW727" s="32"/>
      <c r="AX727" s="32"/>
      <c r="AY727" s="32"/>
      <c r="AZ727" s="32"/>
      <c r="BA727" s="32"/>
      <c r="BB727" s="32"/>
      <c r="BC727" s="32"/>
      <c r="BD727" s="32"/>
      <c r="BE727" s="32"/>
      <c r="BF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c r="AM728" s="32"/>
      <c r="AN728" s="32"/>
      <c r="AO728" s="32"/>
      <c r="AP728" s="32"/>
      <c r="AQ728" s="32"/>
      <c r="AR728" s="32"/>
      <c r="AS728" s="32"/>
      <c r="AT728" s="32"/>
      <c r="AU728" s="32"/>
      <c r="AV728" s="32"/>
      <c r="AW728" s="32"/>
      <c r="AX728" s="32"/>
      <c r="AY728" s="32"/>
      <c r="AZ728" s="32"/>
      <c r="BA728" s="32"/>
      <c r="BB728" s="32"/>
      <c r="BC728" s="32"/>
      <c r="BD728" s="32"/>
      <c r="BE728" s="32"/>
      <c r="BF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c r="AM729" s="32"/>
      <c r="AN729" s="32"/>
      <c r="AO729" s="32"/>
      <c r="AP729" s="32"/>
      <c r="AQ729" s="32"/>
      <c r="AR729" s="32"/>
      <c r="AS729" s="32"/>
      <c r="AT729" s="32"/>
      <c r="AU729" s="32"/>
      <c r="AV729" s="32"/>
      <c r="AW729" s="32"/>
      <c r="AX729" s="32"/>
      <c r="AY729" s="32"/>
      <c r="AZ729" s="32"/>
      <c r="BA729" s="32"/>
      <c r="BB729" s="32"/>
      <c r="BC729" s="32"/>
      <c r="BD729" s="32"/>
      <c r="BE729" s="32"/>
      <c r="BF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c r="AM730" s="32"/>
      <c r="AN730" s="32"/>
      <c r="AO730" s="32"/>
      <c r="AP730" s="32"/>
      <c r="AQ730" s="32"/>
      <c r="AR730" s="32"/>
      <c r="AS730" s="32"/>
      <c r="AT730" s="32"/>
      <c r="AU730" s="32"/>
      <c r="AV730" s="32"/>
      <c r="AW730" s="32"/>
      <c r="AX730" s="32"/>
      <c r="AY730" s="32"/>
      <c r="AZ730" s="32"/>
      <c r="BA730" s="32"/>
      <c r="BB730" s="32"/>
      <c r="BC730" s="32"/>
      <c r="BD730" s="32"/>
      <c r="BE730" s="32"/>
      <c r="BF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c r="AM731" s="32"/>
      <c r="AN731" s="32"/>
      <c r="AO731" s="32"/>
      <c r="AP731" s="32"/>
      <c r="AQ731" s="32"/>
      <c r="AR731" s="32"/>
      <c r="AS731" s="32"/>
      <c r="AT731" s="32"/>
      <c r="AU731" s="32"/>
      <c r="AV731" s="32"/>
      <c r="AW731" s="32"/>
      <c r="AX731" s="32"/>
      <c r="AY731" s="32"/>
      <c r="AZ731" s="32"/>
      <c r="BA731" s="32"/>
      <c r="BB731" s="32"/>
      <c r="BC731" s="32"/>
      <c r="BD731" s="32"/>
      <c r="BE731" s="32"/>
      <c r="BF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c r="AM733" s="32"/>
      <c r="AN733" s="32"/>
      <c r="AO733" s="32"/>
      <c r="AP733" s="32"/>
      <c r="AQ733" s="32"/>
      <c r="AR733" s="32"/>
      <c r="AS733" s="32"/>
      <c r="AT733" s="32"/>
      <c r="AU733" s="32"/>
      <c r="AV733" s="32"/>
      <c r="AW733" s="32"/>
      <c r="AX733" s="32"/>
      <c r="AY733" s="32"/>
      <c r="AZ733" s="32"/>
      <c r="BA733" s="32"/>
      <c r="BB733" s="32"/>
      <c r="BC733" s="32"/>
      <c r="BD733" s="32"/>
      <c r="BE733" s="32"/>
      <c r="BF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c r="AM734" s="32"/>
      <c r="AN734" s="32"/>
      <c r="AO734" s="32"/>
      <c r="AP734" s="32"/>
      <c r="AQ734" s="32"/>
      <c r="AR734" s="32"/>
      <c r="AS734" s="32"/>
      <c r="AT734" s="32"/>
      <c r="AU734" s="32"/>
      <c r="AV734" s="32"/>
      <c r="AW734" s="32"/>
      <c r="AX734" s="32"/>
      <c r="AY734" s="32"/>
      <c r="AZ734" s="32"/>
      <c r="BA734" s="32"/>
      <c r="BB734" s="32"/>
      <c r="BC734" s="32"/>
      <c r="BD734" s="32"/>
      <c r="BE734" s="32"/>
      <c r="BF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c r="AM735" s="32"/>
      <c r="AN735" s="32"/>
      <c r="AO735" s="32"/>
      <c r="AP735" s="32"/>
      <c r="AQ735" s="32"/>
      <c r="AR735" s="32"/>
      <c r="AS735" s="32"/>
      <c r="AT735" s="32"/>
      <c r="AU735" s="32"/>
      <c r="AV735" s="32"/>
      <c r="AW735" s="32"/>
      <c r="AX735" s="32"/>
      <c r="AY735" s="32"/>
      <c r="AZ735" s="32"/>
      <c r="BA735" s="32"/>
      <c r="BB735" s="32"/>
      <c r="BC735" s="32"/>
      <c r="BD735" s="32"/>
      <c r="BE735" s="32"/>
      <c r="BF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c r="AM736" s="32"/>
      <c r="AN736" s="32"/>
      <c r="AO736" s="32"/>
      <c r="AP736" s="32"/>
      <c r="AQ736" s="32"/>
      <c r="AR736" s="32"/>
      <c r="AS736" s="32"/>
      <c r="AT736" s="32"/>
      <c r="AU736" s="32"/>
      <c r="AV736" s="32"/>
      <c r="AW736" s="32"/>
      <c r="AX736" s="32"/>
      <c r="AY736" s="32"/>
      <c r="AZ736" s="32"/>
      <c r="BA736" s="32"/>
      <c r="BB736" s="32"/>
      <c r="BC736" s="32"/>
      <c r="BD736" s="32"/>
      <c r="BE736" s="32"/>
      <c r="BF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c r="AM737" s="32"/>
      <c r="AN737" s="32"/>
      <c r="AO737" s="32"/>
      <c r="AP737" s="32"/>
      <c r="AQ737" s="32"/>
      <c r="AR737" s="32"/>
      <c r="AS737" s="32"/>
      <c r="AT737" s="32"/>
      <c r="AU737" s="32"/>
      <c r="AV737" s="32"/>
      <c r="AW737" s="32"/>
      <c r="AX737" s="32"/>
      <c r="AY737" s="32"/>
      <c r="AZ737" s="32"/>
      <c r="BA737" s="32"/>
      <c r="BB737" s="32"/>
      <c r="BC737" s="32"/>
      <c r="BD737" s="32"/>
      <c r="BE737" s="32"/>
      <c r="BF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c r="AM738" s="32"/>
      <c r="AN738" s="32"/>
      <c r="AO738" s="32"/>
      <c r="AP738" s="32"/>
      <c r="AQ738" s="32"/>
      <c r="AR738" s="32"/>
      <c r="AS738" s="32"/>
      <c r="AT738" s="32"/>
      <c r="AU738" s="32"/>
      <c r="AV738" s="32"/>
      <c r="AW738" s="32"/>
      <c r="AX738" s="32"/>
      <c r="AY738" s="32"/>
      <c r="AZ738" s="32"/>
      <c r="BA738" s="32"/>
      <c r="BB738" s="32"/>
      <c r="BC738" s="32"/>
      <c r="BD738" s="32"/>
      <c r="BE738" s="32"/>
      <c r="BF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c r="AM739" s="32"/>
      <c r="AN739" s="32"/>
      <c r="AO739" s="32"/>
      <c r="AP739" s="32"/>
      <c r="AQ739" s="32"/>
      <c r="AR739" s="32"/>
      <c r="AS739" s="32"/>
      <c r="AT739" s="32"/>
      <c r="AU739" s="32"/>
      <c r="AV739" s="32"/>
      <c r="AW739" s="32"/>
      <c r="AX739" s="32"/>
      <c r="AY739" s="32"/>
      <c r="AZ739" s="32"/>
      <c r="BA739" s="32"/>
      <c r="BB739" s="32"/>
      <c r="BC739" s="32"/>
      <c r="BD739" s="32"/>
      <c r="BE739" s="32"/>
      <c r="BF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c r="AM740" s="32"/>
      <c r="AN740" s="32"/>
      <c r="AO740" s="32"/>
      <c r="AP740" s="32"/>
      <c r="AQ740" s="32"/>
      <c r="AR740" s="32"/>
      <c r="AS740" s="32"/>
      <c r="AT740" s="32"/>
      <c r="AU740" s="32"/>
      <c r="AV740" s="32"/>
      <c r="AW740" s="32"/>
      <c r="AX740" s="32"/>
      <c r="AY740" s="32"/>
      <c r="AZ740" s="32"/>
      <c r="BA740" s="32"/>
      <c r="BB740" s="32"/>
      <c r="BC740" s="32"/>
      <c r="BD740" s="32"/>
      <c r="BE740" s="32"/>
      <c r="BF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c r="AM741" s="32"/>
      <c r="AN741" s="32"/>
      <c r="AO741" s="32"/>
      <c r="AP741" s="32"/>
      <c r="AQ741" s="32"/>
      <c r="AR741" s="32"/>
      <c r="AS741" s="32"/>
      <c r="AT741" s="32"/>
      <c r="AU741" s="32"/>
      <c r="AV741" s="32"/>
      <c r="AW741" s="32"/>
      <c r="AX741" s="32"/>
      <c r="AY741" s="32"/>
      <c r="AZ741" s="32"/>
      <c r="BA741" s="32"/>
      <c r="BB741" s="32"/>
      <c r="BC741" s="32"/>
      <c r="BD741" s="32"/>
      <c r="BE741" s="32"/>
      <c r="BF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c r="AM742" s="32"/>
      <c r="AN742" s="32"/>
      <c r="AO742" s="32"/>
      <c r="AP742" s="32"/>
      <c r="AQ742" s="32"/>
      <c r="AR742" s="32"/>
      <c r="AS742" s="32"/>
      <c r="AT742" s="32"/>
      <c r="AU742" s="32"/>
      <c r="AV742" s="32"/>
      <c r="AW742" s="32"/>
      <c r="AX742" s="32"/>
      <c r="AY742" s="32"/>
      <c r="AZ742" s="32"/>
      <c r="BA742" s="32"/>
      <c r="BB742" s="32"/>
      <c r="BC742" s="32"/>
      <c r="BD742" s="32"/>
      <c r="BE742" s="32"/>
      <c r="BF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c r="AM743" s="32"/>
      <c r="AN743" s="32"/>
      <c r="AO743" s="32"/>
      <c r="AP743" s="32"/>
      <c r="AQ743" s="32"/>
      <c r="AR743" s="32"/>
      <c r="AS743" s="32"/>
      <c r="AT743" s="32"/>
      <c r="AU743" s="32"/>
      <c r="AV743" s="32"/>
      <c r="AW743" s="32"/>
      <c r="AX743" s="32"/>
      <c r="AY743" s="32"/>
      <c r="AZ743" s="32"/>
      <c r="BA743" s="32"/>
      <c r="BB743" s="32"/>
      <c r="BC743" s="32"/>
      <c r="BD743" s="32"/>
      <c r="BE743" s="32"/>
      <c r="BF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c r="AM746" s="32"/>
      <c r="AN746" s="32"/>
      <c r="AO746" s="32"/>
      <c r="AP746" s="32"/>
      <c r="AQ746" s="32"/>
      <c r="AR746" s="32"/>
      <c r="AS746" s="32"/>
      <c r="AT746" s="32"/>
      <c r="AU746" s="32"/>
      <c r="AV746" s="32"/>
      <c r="AW746" s="32"/>
      <c r="AX746" s="32"/>
      <c r="AY746" s="32"/>
      <c r="AZ746" s="32"/>
      <c r="BA746" s="32"/>
      <c r="BB746" s="32"/>
      <c r="BC746" s="32"/>
      <c r="BD746" s="32"/>
      <c r="BE746" s="32"/>
      <c r="BF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c r="AM748" s="32"/>
      <c r="AN748" s="32"/>
      <c r="AO748" s="32"/>
      <c r="AP748" s="32"/>
      <c r="AQ748" s="32"/>
      <c r="AR748" s="32"/>
      <c r="AS748" s="32"/>
      <c r="AT748" s="32"/>
      <c r="AU748" s="32"/>
      <c r="AV748" s="32"/>
      <c r="AW748" s="32"/>
      <c r="AX748" s="32"/>
      <c r="AY748" s="32"/>
      <c r="AZ748" s="32"/>
      <c r="BA748" s="32"/>
      <c r="BB748" s="32"/>
      <c r="BC748" s="32"/>
      <c r="BD748" s="32"/>
      <c r="BE748" s="32"/>
      <c r="BF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c r="AM749" s="32"/>
      <c r="AN749" s="32"/>
      <c r="AO749" s="32"/>
      <c r="AP749" s="32"/>
      <c r="AQ749" s="32"/>
      <c r="AR749" s="32"/>
      <c r="AS749" s="32"/>
      <c r="AT749" s="32"/>
      <c r="AU749" s="32"/>
      <c r="AV749" s="32"/>
      <c r="AW749" s="32"/>
      <c r="AX749" s="32"/>
      <c r="AY749" s="32"/>
      <c r="AZ749" s="32"/>
      <c r="BA749" s="32"/>
      <c r="BB749" s="32"/>
      <c r="BC749" s="32"/>
      <c r="BD749" s="32"/>
      <c r="BE749" s="32"/>
      <c r="BF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c r="AM750" s="32"/>
      <c r="AN750" s="32"/>
      <c r="AO750" s="32"/>
      <c r="AP750" s="32"/>
      <c r="AQ750" s="32"/>
      <c r="AR750" s="32"/>
      <c r="AS750" s="32"/>
      <c r="AT750" s="32"/>
      <c r="AU750" s="32"/>
      <c r="AV750" s="32"/>
      <c r="AW750" s="32"/>
      <c r="AX750" s="32"/>
      <c r="AY750" s="32"/>
      <c r="AZ750" s="32"/>
      <c r="BA750" s="32"/>
      <c r="BB750" s="32"/>
      <c r="BC750" s="32"/>
      <c r="BD750" s="32"/>
      <c r="BE750" s="32"/>
      <c r="BF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c r="AM751" s="32"/>
      <c r="AN751" s="32"/>
      <c r="AO751" s="32"/>
      <c r="AP751" s="32"/>
      <c r="AQ751" s="32"/>
      <c r="AR751" s="32"/>
      <c r="AS751" s="32"/>
      <c r="AT751" s="32"/>
      <c r="AU751" s="32"/>
      <c r="AV751" s="32"/>
      <c r="AW751" s="32"/>
      <c r="AX751" s="32"/>
      <c r="AY751" s="32"/>
      <c r="AZ751" s="32"/>
      <c r="BA751" s="32"/>
      <c r="BB751" s="32"/>
      <c r="BC751" s="32"/>
      <c r="BD751" s="32"/>
      <c r="BE751" s="32"/>
      <c r="BF751" s="32"/>
    </row>
    <row r="752">
      <c r="A752" s="32"/>
      <c r="B752" s="32"/>
      <c r="C752" s="32"/>
      <c r="D752" s="32"/>
      <c r="E752" s="32"/>
      <c r="F752" s="32"/>
      <c r="G752" s="32"/>
      <c r="H752" s="32"/>
      <c r="I752" s="32"/>
      <c r="J752" s="32"/>
      <c r="K752" s="32"/>
      <c r="L752" s="32"/>
      <c r="M752" s="36"/>
      <c r="N752" s="32"/>
      <c r="O752" s="32"/>
      <c r="P752" s="36"/>
      <c r="Q752" s="32"/>
      <c r="R752" s="32"/>
      <c r="S752" s="36"/>
      <c r="T752" s="32"/>
      <c r="U752" s="32"/>
      <c r="V752" s="36"/>
      <c r="W752" s="32"/>
      <c r="X752" s="32"/>
      <c r="Y752" s="36"/>
      <c r="Z752" s="32"/>
      <c r="AA752" s="32"/>
      <c r="AB752" s="36"/>
      <c r="AC752" s="32"/>
      <c r="AD752" s="32"/>
      <c r="AE752" s="36"/>
      <c r="AF752" s="32"/>
      <c r="AG752" s="32"/>
      <c r="AH752" s="36"/>
      <c r="AI752" s="32"/>
      <c r="AJ752" s="32"/>
      <c r="AK752" s="36"/>
      <c r="AL752" s="32"/>
      <c r="AM752" s="32"/>
      <c r="AN752" s="36"/>
      <c r="AO752" s="32"/>
      <c r="AP752" s="32"/>
      <c r="AQ752" s="36"/>
      <c r="AR752" s="32"/>
      <c r="AS752" s="32"/>
      <c r="AT752" s="36"/>
      <c r="AU752" s="32"/>
      <c r="AV752" s="32"/>
      <c r="AW752" s="36"/>
      <c r="AX752" s="32"/>
      <c r="AY752" s="32"/>
      <c r="AZ752" s="36"/>
      <c r="BA752" s="32"/>
      <c r="BB752" s="32"/>
      <c r="BC752" s="36"/>
      <c r="BD752" s="32"/>
      <c r="BE752" s="32"/>
      <c r="BF752" s="36"/>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c r="AM753" s="32"/>
      <c r="AN753" s="32"/>
      <c r="AO753" s="32"/>
      <c r="AP753" s="32"/>
      <c r="AQ753" s="32"/>
      <c r="AR753" s="32"/>
      <c r="AS753" s="32"/>
      <c r="AT753" s="32"/>
      <c r="AU753" s="32"/>
      <c r="AV753" s="32"/>
      <c r="AW753" s="32"/>
      <c r="AX753" s="32"/>
      <c r="AY753" s="32"/>
      <c r="AZ753" s="32"/>
      <c r="BA753" s="32"/>
      <c r="BB753" s="32"/>
      <c r="BC753" s="32"/>
      <c r="BD753" s="32"/>
      <c r="BE753" s="32"/>
      <c r="BF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c r="AM754" s="32"/>
      <c r="AN754" s="32"/>
      <c r="AO754" s="32"/>
      <c r="AP754" s="32"/>
      <c r="AQ754" s="32"/>
      <c r="AR754" s="32"/>
      <c r="AS754" s="32"/>
      <c r="AT754" s="32"/>
      <c r="AU754" s="32"/>
      <c r="AV754" s="32"/>
      <c r="AW754" s="32"/>
      <c r="AX754" s="32"/>
      <c r="AY754" s="32"/>
      <c r="AZ754" s="32"/>
      <c r="BA754" s="32"/>
      <c r="BB754" s="32"/>
      <c r="BC754" s="32"/>
      <c r="BD754" s="32"/>
      <c r="BE754" s="32"/>
      <c r="BF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c r="AM755" s="32"/>
      <c r="AN755" s="32"/>
      <c r="AO755" s="32"/>
      <c r="AP755" s="32"/>
      <c r="AQ755" s="32"/>
      <c r="AR755" s="32"/>
      <c r="AS755" s="32"/>
      <c r="AT755" s="32"/>
      <c r="AU755" s="32"/>
      <c r="AV755" s="32"/>
      <c r="AW755" s="32"/>
      <c r="AX755" s="32"/>
      <c r="AY755" s="32"/>
      <c r="AZ755" s="32"/>
      <c r="BA755" s="32"/>
      <c r="BB755" s="32"/>
      <c r="BC755" s="32"/>
      <c r="BD755" s="32"/>
      <c r="BE755" s="32"/>
      <c r="BF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c r="AM757" s="32"/>
      <c r="AN757" s="32"/>
      <c r="AO757" s="32"/>
      <c r="AP757" s="32"/>
      <c r="AQ757" s="32"/>
      <c r="AR757" s="32"/>
      <c r="AS757" s="32"/>
      <c r="AT757" s="32"/>
      <c r="AU757" s="32"/>
      <c r="AV757" s="32"/>
      <c r="AW757" s="32"/>
      <c r="AX757" s="32"/>
      <c r="AY757" s="32"/>
      <c r="AZ757" s="32"/>
      <c r="BA757" s="32"/>
      <c r="BB757" s="32"/>
      <c r="BC757" s="32"/>
      <c r="BD757" s="32"/>
      <c r="BE757" s="32"/>
      <c r="BF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c r="AM758" s="32"/>
      <c r="AN758" s="32"/>
      <c r="AO758" s="32"/>
      <c r="AP758" s="32"/>
      <c r="AQ758" s="32"/>
      <c r="AR758" s="32"/>
      <c r="AS758" s="32"/>
      <c r="AT758" s="32"/>
      <c r="AU758" s="32"/>
      <c r="AV758" s="32"/>
      <c r="AW758" s="32"/>
      <c r="AX758" s="32"/>
      <c r="AY758" s="32"/>
      <c r="AZ758" s="32"/>
      <c r="BA758" s="32"/>
      <c r="BB758" s="32"/>
      <c r="BC758" s="32"/>
      <c r="BD758" s="32"/>
      <c r="BE758" s="32"/>
      <c r="BF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c r="AM760" s="32"/>
      <c r="AN760" s="32"/>
      <c r="AO760" s="32"/>
      <c r="AP760" s="32"/>
      <c r="AQ760" s="32"/>
      <c r="AR760" s="32"/>
      <c r="AS760" s="32"/>
      <c r="AT760" s="32"/>
      <c r="AU760" s="32"/>
      <c r="AV760" s="32"/>
      <c r="AW760" s="32"/>
      <c r="AX760" s="32"/>
      <c r="AY760" s="32"/>
      <c r="AZ760" s="32"/>
      <c r="BA760" s="32"/>
      <c r="BB760" s="32"/>
      <c r="BC760" s="32"/>
      <c r="BD760" s="32"/>
      <c r="BE760" s="32"/>
      <c r="BF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c r="AM761" s="32"/>
      <c r="AN761" s="32"/>
      <c r="AO761" s="32"/>
      <c r="AP761" s="32"/>
      <c r="AQ761" s="32"/>
      <c r="AR761" s="32"/>
      <c r="AS761" s="32"/>
      <c r="AT761" s="32"/>
      <c r="AU761" s="32"/>
      <c r="AV761" s="32"/>
      <c r="AW761" s="32"/>
      <c r="AX761" s="32"/>
      <c r="AY761" s="32"/>
      <c r="AZ761" s="32"/>
      <c r="BA761" s="32"/>
      <c r="BB761" s="32"/>
      <c r="BC761" s="32"/>
      <c r="BD761" s="32"/>
      <c r="BE761" s="32"/>
      <c r="BF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c r="AM762" s="32"/>
      <c r="AN762" s="32"/>
      <c r="AO762" s="32"/>
      <c r="AP762" s="32"/>
      <c r="AQ762" s="32"/>
      <c r="AR762" s="32"/>
      <c r="AS762" s="32"/>
      <c r="AT762" s="32"/>
      <c r="AU762" s="32"/>
      <c r="AV762" s="32"/>
      <c r="AW762" s="32"/>
      <c r="AX762" s="32"/>
      <c r="AY762" s="32"/>
      <c r="AZ762" s="32"/>
      <c r="BA762" s="32"/>
      <c r="BB762" s="32"/>
      <c r="BC762" s="32"/>
      <c r="BD762" s="32"/>
      <c r="BE762" s="32"/>
      <c r="BF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c r="AM763" s="32"/>
      <c r="AN763" s="32"/>
      <c r="AO763" s="32"/>
      <c r="AP763" s="32"/>
      <c r="AQ763" s="32"/>
      <c r="AR763" s="32"/>
      <c r="AS763" s="32"/>
      <c r="AT763" s="32"/>
      <c r="AU763" s="32"/>
      <c r="AV763" s="32"/>
      <c r="AW763" s="32"/>
      <c r="AX763" s="32"/>
      <c r="AY763" s="32"/>
      <c r="AZ763" s="32"/>
      <c r="BA763" s="32"/>
      <c r="BB763" s="32"/>
      <c r="BC763" s="32"/>
      <c r="BD763" s="32"/>
      <c r="BE763" s="32"/>
      <c r="BF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c r="AM764" s="32"/>
      <c r="AN764" s="32"/>
      <c r="AO764" s="32"/>
      <c r="AP764" s="32"/>
      <c r="AQ764" s="32"/>
      <c r="AR764" s="32"/>
      <c r="AS764" s="32"/>
      <c r="AT764" s="32"/>
      <c r="AU764" s="32"/>
      <c r="AV764" s="32"/>
      <c r="AW764" s="32"/>
      <c r="AX764" s="32"/>
      <c r="AY764" s="32"/>
      <c r="AZ764" s="32"/>
      <c r="BA764" s="32"/>
      <c r="BB764" s="32"/>
      <c r="BC764" s="32"/>
      <c r="BD764" s="32"/>
      <c r="BE764" s="32"/>
      <c r="BF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c r="AM765" s="32"/>
      <c r="AN765" s="32"/>
      <c r="AO765" s="32"/>
      <c r="AP765" s="32"/>
      <c r="AQ765" s="32"/>
      <c r="AR765" s="32"/>
      <c r="AS765" s="32"/>
      <c r="AT765" s="32"/>
      <c r="AU765" s="32"/>
      <c r="AV765" s="32"/>
      <c r="AW765" s="32"/>
      <c r="AX765" s="32"/>
      <c r="AY765" s="32"/>
      <c r="AZ765" s="32"/>
      <c r="BA765" s="32"/>
      <c r="BB765" s="32"/>
      <c r="BC765" s="32"/>
      <c r="BD765" s="32"/>
      <c r="BE765" s="32"/>
      <c r="BF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c r="AM766" s="32"/>
      <c r="AN766" s="32"/>
      <c r="AO766" s="32"/>
      <c r="AP766" s="32"/>
      <c r="AQ766" s="32"/>
      <c r="AR766" s="32"/>
      <c r="AS766" s="32"/>
      <c r="AT766" s="32"/>
      <c r="AU766" s="32"/>
      <c r="AV766" s="32"/>
      <c r="AW766" s="32"/>
      <c r="AX766" s="32"/>
      <c r="AY766" s="32"/>
      <c r="AZ766" s="32"/>
      <c r="BA766" s="32"/>
      <c r="BB766" s="32"/>
      <c r="BC766" s="32"/>
      <c r="BD766" s="32"/>
      <c r="BE766" s="32"/>
      <c r="BF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c r="AM767" s="32"/>
      <c r="AN767" s="32"/>
      <c r="AO767" s="32"/>
      <c r="AP767" s="32"/>
      <c r="AQ767" s="32"/>
      <c r="AR767" s="32"/>
      <c r="AS767" s="32"/>
      <c r="AT767" s="32"/>
      <c r="AU767" s="32"/>
      <c r="AV767" s="32"/>
      <c r="AW767" s="32"/>
      <c r="AX767" s="32"/>
      <c r="AY767" s="32"/>
      <c r="AZ767" s="32"/>
      <c r="BA767" s="32"/>
      <c r="BB767" s="32"/>
      <c r="BC767" s="32"/>
      <c r="BD767" s="32"/>
      <c r="BE767" s="32"/>
      <c r="BF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c r="AM768" s="32"/>
      <c r="AN768" s="32"/>
      <c r="AO768" s="32"/>
      <c r="AP768" s="32"/>
      <c r="AQ768" s="32"/>
      <c r="AR768" s="32"/>
      <c r="AS768" s="32"/>
      <c r="AT768" s="32"/>
      <c r="AU768" s="32"/>
      <c r="AV768" s="32"/>
      <c r="AW768" s="32"/>
      <c r="AX768" s="32"/>
      <c r="AY768" s="32"/>
      <c r="AZ768" s="32"/>
      <c r="BA768" s="32"/>
      <c r="BB768" s="32"/>
      <c r="BC768" s="32"/>
      <c r="BD768" s="32"/>
      <c r="BE768" s="32"/>
      <c r="BF768" s="32"/>
    </row>
  </sheetData>
  <mergeCells count="57">
    <mergeCell ref="AF2:AH2"/>
    <mergeCell ref="AC3:AE4"/>
    <mergeCell ref="AC2:AE2"/>
    <mergeCell ref="Z2:AB2"/>
    <mergeCell ref="W2:Y2"/>
    <mergeCell ref="Q3:S3"/>
    <mergeCell ref="Q2:S2"/>
    <mergeCell ref="T3:V4"/>
    <mergeCell ref="T2:V2"/>
    <mergeCell ref="AI2:AK2"/>
    <mergeCell ref="AL2:AN2"/>
    <mergeCell ref="D4:G4"/>
    <mergeCell ref="A4:C4"/>
    <mergeCell ref="AL3:AN4"/>
    <mergeCell ref="Z3:AB4"/>
    <mergeCell ref="W3:Y3"/>
    <mergeCell ref="AU2:AW2"/>
    <mergeCell ref="AR2:AT2"/>
    <mergeCell ref="AX2:AZ2"/>
    <mergeCell ref="BD2:BF2"/>
    <mergeCell ref="AX3:AZ4"/>
    <mergeCell ref="AU3:AW4"/>
    <mergeCell ref="BA3:BC4"/>
    <mergeCell ref="BD3:BF4"/>
    <mergeCell ref="BA2:BC2"/>
    <mergeCell ref="K3:M3"/>
    <mergeCell ref="N3:P4"/>
    <mergeCell ref="Q1:S1"/>
    <mergeCell ref="W1:Y1"/>
    <mergeCell ref="A96:C96"/>
    <mergeCell ref="K2:M2"/>
    <mergeCell ref="N2:P2"/>
    <mergeCell ref="K1:M1"/>
    <mergeCell ref="B1:C1"/>
    <mergeCell ref="AF3:AH4"/>
    <mergeCell ref="A6:C6"/>
    <mergeCell ref="N1:P1"/>
    <mergeCell ref="BD1:BF1"/>
    <mergeCell ref="BA1:BC1"/>
    <mergeCell ref="AX1:AZ1"/>
    <mergeCell ref="AL1:AN1"/>
    <mergeCell ref="AO1:AQ1"/>
    <mergeCell ref="AR1:AT1"/>
    <mergeCell ref="AU1:AW1"/>
    <mergeCell ref="H2:J2"/>
    <mergeCell ref="B2:C2"/>
    <mergeCell ref="AI1:AK1"/>
    <mergeCell ref="AI3:AK4"/>
    <mergeCell ref="H1:J1"/>
    <mergeCell ref="H3:J4"/>
    <mergeCell ref="AR3:AT4"/>
    <mergeCell ref="AO3:AQ4"/>
    <mergeCell ref="AO2:AQ2"/>
    <mergeCell ref="AF1:AH1"/>
    <mergeCell ref="AC1:AE1"/>
    <mergeCell ref="Z1:AB1"/>
    <mergeCell ref="T1:V1"/>
  </mergeCells>
  <conditionalFormatting sqref="H6:J768">
    <cfRule type="expression" dxfId="3" priority="1">
      <formula>$J:$J="Match"</formula>
    </cfRule>
  </conditionalFormatting>
  <conditionalFormatting sqref="H6:J768">
    <cfRule type="expression" dxfId="4" priority="2">
      <formula>$J:$J="Partial Match"</formula>
    </cfRule>
  </conditionalFormatting>
  <conditionalFormatting sqref="K6:M768">
    <cfRule type="expression" dxfId="5" priority="3">
      <formula>$M:$M=""</formula>
    </cfRule>
  </conditionalFormatting>
  <conditionalFormatting sqref="H6:J768">
    <cfRule type="expression" dxfId="6" priority="4">
      <formula>$J:$J="No Match"</formula>
    </cfRule>
  </conditionalFormatting>
  <conditionalFormatting sqref="A6:G768">
    <cfRule type="expression" dxfId="0" priority="5">
      <formula>$E:$E="Minimum"</formula>
    </cfRule>
  </conditionalFormatting>
  <conditionalFormatting sqref="A6:G768">
    <cfRule type="expression" dxfId="1" priority="6">
      <formula>$E:$E="Recommended"</formula>
    </cfRule>
  </conditionalFormatting>
  <conditionalFormatting sqref="A6:G768">
    <cfRule type="expression" dxfId="2" priority="7">
      <formula>$E:$E="Optional"</formula>
    </cfRule>
  </conditionalFormatting>
  <conditionalFormatting sqref="K6:M768">
    <cfRule type="expression" dxfId="3" priority="8">
      <formula>$M:$M="Match"</formula>
    </cfRule>
  </conditionalFormatting>
  <conditionalFormatting sqref="K6:M768">
    <cfRule type="expression" dxfId="4" priority="9">
      <formula>$M:$M="Partial Match"</formula>
    </cfRule>
  </conditionalFormatting>
  <conditionalFormatting sqref="H6:J768">
    <cfRule type="expression" dxfId="5" priority="10">
      <formula>$J:$J=""</formula>
    </cfRule>
  </conditionalFormatting>
  <conditionalFormatting sqref="K6:M768">
    <cfRule type="expression" dxfId="6" priority="11">
      <formula>$M:$M="No Match"</formula>
    </cfRule>
  </conditionalFormatting>
  <conditionalFormatting sqref="N6:P768">
    <cfRule type="expression" dxfId="3" priority="12">
      <formula>$P:$P="Match"</formula>
    </cfRule>
  </conditionalFormatting>
  <conditionalFormatting sqref="N6:P768">
    <cfRule type="expression" dxfId="4" priority="13">
      <formula>$P:$P="Partial Match"</formula>
    </cfRule>
  </conditionalFormatting>
  <conditionalFormatting sqref="N6:P768">
    <cfRule type="expression" dxfId="6" priority="14">
      <formula>$P:$P="No Match"</formula>
    </cfRule>
  </conditionalFormatting>
  <conditionalFormatting sqref="N6:P768">
    <cfRule type="expression" dxfId="5" priority="15">
      <formula>$P:$P=""</formula>
    </cfRule>
  </conditionalFormatting>
  <conditionalFormatting sqref="Q6:S768">
    <cfRule type="expression" dxfId="3" priority="16">
      <formula>$S:$S="Match"</formula>
    </cfRule>
  </conditionalFormatting>
  <conditionalFormatting sqref="Q6:S768">
    <cfRule type="expression" dxfId="4" priority="17">
      <formula>$S:$S="Partial Match"</formula>
    </cfRule>
  </conditionalFormatting>
  <conditionalFormatting sqref="Q6:S768">
    <cfRule type="expression" dxfId="6" priority="18">
      <formula>$S:$S="No Match"</formula>
    </cfRule>
  </conditionalFormatting>
  <conditionalFormatting sqref="Q6:S768">
    <cfRule type="expression" dxfId="5" priority="19">
      <formula>$S:$S=""</formula>
    </cfRule>
  </conditionalFormatting>
  <conditionalFormatting sqref="T6:V768">
    <cfRule type="expression" dxfId="3" priority="20">
      <formula>$V:$V="Match"</formula>
    </cfRule>
  </conditionalFormatting>
  <conditionalFormatting sqref="W6:Y768">
    <cfRule type="expression" dxfId="4" priority="21">
      <formula>$Y:$Y="Partial Match"</formula>
    </cfRule>
  </conditionalFormatting>
  <conditionalFormatting sqref="T6:V768">
    <cfRule type="expression" dxfId="6" priority="22">
      <formula>$V:$V="No Match"</formula>
    </cfRule>
  </conditionalFormatting>
  <conditionalFormatting sqref="T6:V768">
    <cfRule type="expression" dxfId="5" priority="23">
      <formula>$V:$V=""</formula>
    </cfRule>
  </conditionalFormatting>
  <conditionalFormatting sqref="W6:Y768">
    <cfRule type="expression" dxfId="3" priority="24">
      <formula>$Y:$Y="Match"</formula>
    </cfRule>
  </conditionalFormatting>
  <conditionalFormatting sqref="T6:V768">
    <cfRule type="expression" dxfId="4" priority="25">
      <formula>$V:$V="Partial Match"</formula>
    </cfRule>
  </conditionalFormatting>
  <conditionalFormatting sqref="W6:Y768">
    <cfRule type="expression" dxfId="6" priority="26">
      <formula>$Y:$Y="No Match"</formula>
    </cfRule>
  </conditionalFormatting>
  <conditionalFormatting sqref="W6:Y768">
    <cfRule type="expression" dxfId="5" priority="27">
      <formula>$Y:$Y=""</formula>
    </cfRule>
  </conditionalFormatting>
  <conditionalFormatting sqref="Z6:AB768">
    <cfRule type="expression" dxfId="4" priority="28">
      <formula>$AB:$AB="Partial Match"</formula>
    </cfRule>
  </conditionalFormatting>
  <conditionalFormatting sqref="Z6:AB768">
    <cfRule type="expression" dxfId="3" priority="29">
      <formula>$AB:$AB="Match"</formula>
    </cfRule>
  </conditionalFormatting>
  <conditionalFormatting sqref="Z6:AB768">
    <cfRule type="expression" dxfId="6" priority="30">
      <formula>$AB:$AB="No Match"</formula>
    </cfRule>
  </conditionalFormatting>
  <conditionalFormatting sqref="Z6:AB768">
    <cfRule type="expression" dxfId="5" priority="31">
      <formula>$AB:$AB=""</formula>
    </cfRule>
  </conditionalFormatting>
  <conditionalFormatting sqref="AC6:AE768">
    <cfRule type="expression" dxfId="4" priority="32">
      <formula>$AE:$AE="Partial Match"</formula>
    </cfRule>
  </conditionalFormatting>
  <conditionalFormatting sqref="AC6:AE768">
    <cfRule type="expression" dxfId="3" priority="33">
      <formula>$AE:$AE="Match"</formula>
    </cfRule>
  </conditionalFormatting>
  <conditionalFormatting sqref="AC6:AE768">
    <cfRule type="expression" dxfId="6" priority="34">
      <formula>$AE:$AE="No Match"</formula>
    </cfRule>
  </conditionalFormatting>
  <conditionalFormatting sqref="AC6:AE768">
    <cfRule type="expression" dxfId="5" priority="35">
      <formula>$AE:$AE=""</formula>
    </cfRule>
  </conditionalFormatting>
  <conditionalFormatting sqref="AF6:AH768">
    <cfRule type="expression" dxfId="4" priority="36">
      <formula>$AH:$AH="Partial Match"</formula>
    </cfRule>
  </conditionalFormatting>
  <conditionalFormatting sqref="AF6:AH768">
    <cfRule type="expression" dxfId="3" priority="37">
      <formula>$AH:$AH="Match"</formula>
    </cfRule>
  </conditionalFormatting>
  <conditionalFormatting sqref="AF6:AH768">
    <cfRule type="expression" dxfId="6" priority="38">
      <formula>$AH:$AH="No Match"</formula>
    </cfRule>
  </conditionalFormatting>
  <conditionalFormatting sqref="AF6:AH768">
    <cfRule type="expression" dxfId="5" priority="39">
      <formula>$AH:$AH=""</formula>
    </cfRule>
  </conditionalFormatting>
  <conditionalFormatting sqref="AI6:AK768">
    <cfRule type="expression" dxfId="4" priority="40">
      <formula>$AK:$AK="Partial Match"</formula>
    </cfRule>
  </conditionalFormatting>
  <conditionalFormatting sqref="AI6:AK768">
    <cfRule type="expression" dxfId="3" priority="41">
      <formula>$AK:$AK="Match"</formula>
    </cfRule>
  </conditionalFormatting>
  <conditionalFormatting sqref="AL6:AN768">
    <cfRule type="expression" dxfId="6" priority="42">
      <formula>$AN:$AN="No Match"</formula>
    </cfRule>
  </conditionalFormatting>
  <conditionalFormatting sqref="AI6:AK768">
    <cfRule type="expression" dxfId="5" priority="43">
      <formula>$AK:$AK=""</formula>
    </cfRule>
  </conditionalFormatting>
  <conditionalFormatting sqref="AL6:AN768">
    <cfRule type="expression" dxfId="4" priority="44">
      <formula>$AN:$AN="Partial Match"</formula>
    </cfRule>
  </conditionalFormatting>
  <conditionalFormatting sqref="AL6:AN768">
    <cfRule type="expression" dxfId="3" priority="45">
      <formula>$AN:$AN="Match"</formula>
    </cfRule>
  </conditionalFormatting>
  <conditionalFormatting sqref="AI6:AK768">
    <cfRule type="expression" dxfId="6" priority="46">
      <formula>$AK:$AK="No Match"</formula>
    </cfRule>
  </conditionalFormatting>
  <conditionalFormatting sqref="AL6:AN768">
    <cfRule type="expression" dxfId="5" priority="47">
      <formula>$AN:$AN=""</formula>
    </cfRule>
  </conditionalFormatting>
  <conditionalFormatting sqref="AO6:AQ768">
    <cfRule type="expression" dxfId="6" priority="48">
      <formula>$AQ:$AQ="No Match"</formula>
    </cfRule>
  </conditionalFormatting>
  <conditionalFormatting sqref="AO6:AQ768">
    <cfRule type="expression" dxfId="4" priority="49">
      <formula>$AQ:$AQ="Partial Match"</formula>
    </cfRule>
  </conditionalFormatting>
  <conditionalFormatting sqref="AO6:AQ768">
    <cfRule type="expression" dxfId="3" priority="50">
      <formula>$AQ:$AQ="Match"</formula>
    </cfRule>
  </conditionalFormatting>
  <conditionalFormatting sqref="AO6:AQ768">
    <cfRule type="expression" dxfId="5" priority="51">
      <formula>$AQ:$AQ=""</formula>
    </cfRule>
  </conditionalFormatting>
  <conditionalFormatting sqref="AR6:AT768">
    <cfRule type="expression" dxfId="6" priority="52">
      <formula>$AT:$AT="No Match"</formula>
    </cfRule>
  </conditionalFormatting>
  <conditionalFormatting sqref="AR6:AT768">
    <cfRule type="expression" dxfId="4" priority="53">
      <formula>$AT:$AT="Partial Match"</formula>
    </cfRule>
  </conditionalFormatting>
  <conditionalFormatting sqref="AR6:AT768">
    <cfRule type="expression" dxfId="3" priority="54">
      <formula>$AT:$AT="Match"</formula>
    </cfRule>
  </conditionalFormatting>
  <conditionalFormatting sqref="AR6:AT768">
    <cfRule type="expression" dxfId="5" priority="55">
      <formula>$AT:$AT=""</formula>
    </cfRule>
  </conditionalFormatting>
  <conditionalFormatting sqref="AU6:AW768">
    <cfRule type="expression" dxfId="6" priority="56">
      <formula>$AW:$AW="No Match"</formula>
    </cfRule>
  </conditionalFormatting>
  <conditionalFormatting sqref="AU6:AW768">
    <cfRule type="expression" dxfId="4" priority="57">
      <formula>$AW:$AW="Partial Match"</formula>
    </cfRule>
  </conditionalFormatting>
  <conditionalFormatting sqref="AU6:AW768">
    <cfRule type="expression" dxfId="3" priority="58">
      <formula>$AW:$AW="Match"</formula>
    </cfRule>
  </conditionalFormatting>
  <conditionalFormatting sqref="AU6:AW768">
    <cfRule type="expression" dxfId="5" priority="59">
      <formula>$AW:$AW=""</formula>
    </cfRule>
  </conditionalFormatting>
  <conditionalFormatting sqref="AX6:AZ768">
    <cfRule type="expression" dxfId="6" priority="60">
      <formula>$AZ:$AZ="No Match"</formula>
    </cfRule>
  </conditionalFormatting>
  <conditionalFormatting sqref="AX6:AZ768">
    <cfRule type="expression" dxfId="4" priority="61">
      <formula>$AZ:$AZ="Partial Match"</formula>
    </cfRule>
  </conditionalFormatting>
  <conditionalFormatting sqref="AX6:AZ768">
    <cfRule type="expression" dxfId="3" priority="62">
      <formula>$AZ:$AZ="Match"</formula>
    </cfRule>
  </conditionalFormatting>
  <conditionalFormatting sqref="AX6:AZ768">
    <cfRule type="expression" dxfId="5" priority="63">
      <formula>$AZ:$AZ=""</formula>
    </cfRule>
  </conditionalFormatting>
  <conditionalFormatting sqref="BA6:BC768">
    <cfRule type="expression" dxfId="6" priority="64">
      <formula>$BC:$BC="No Match"</formula>
    </cfRule>
  </conditionalFormatting>
  <conditionalFormatting sqref="BA6:BC768">
    <cfRule type="expression" dxfId="4" priority="65">
      <formula>$BC:$BC="Partial Match"</formula>
    </cfRule>
  </conditionalFormatting>
  <conditionalFormatting sqref="BA6:BC768">
    <cfRule type="expression" dxfId="3" priority="66">
      <formula>$BC:$BC="Match"</formula>
    </cfRule>
  </conditionalFormatting>
  <conditionalFormatting sqref="BA6:BC768">
    <cfRule type="expression" dxfId="5" priority="67">
      <formula>$BC:$BC=""</formula>
    </cfRule>
  </conditionalFormatting>
  <conditionalFormatting sqref="BD6:BF768">
    <cfRule type="expression" dxfId="6" priority="68">
      <formula>$BF:$BF="No Match"</formula>
    </cfRule>
  </conditionalFormatting>
  <conditionalFormatting sqref="BD6:BF768">
    <cfRule type="expression" dxfId="4" priority="69">
      <formula>$BF:$BF="Partial Match"</formula>
    </cfRule>
  </conditionalFormatting>
  <conditionalFormatting sqref="BD6:BF768">
    <cfRule type="expression" dxfId="3" priority="70">
      <formula>$BF:$BF="Match"</formula>
    </cfRule>
  </conditionalFormatting>
  <conditionalFormatting sqref="BD6:BF768">
    <cfRule type="expression" dxfId="5" priority="71">
      <formula>$BF:$BF=""</formula>
    </cfRule>
  </conditionalFormatting>
  <dataValidations>
    <dataValidation type="list" allowBlank="1" showInputMessage="1" showErrorMessage="1" prompt="Suggestions to use or not in Bioschemas Specification" sqref="E6:E768">
      <formula1>"Minimum,Recommended,Optional"</formula1>
    </dataValidation>
    <dataValidation type="list" allowBlank="1" showInputMessage="1" showErrorMessage="1" prompt="Select if this field matches in the specific Use Case " sqref="P6:P768 S6:S768 V6:V768 Y6:Y768 AB6:AB768 AE6:AE768 AH6:AH768 AK6:AK768 AN6:AN768 AQ6:AQ768 AT6:AT768 AW6:AW768 AZ6:AZ768 BC6:BC768 BF6:BF768">
      <formula1>"Match,Not Match,Partial Match"</formula1>
    </dataValidation>
    <dataValidation type="list" allowBlank="1" sqref="F6:F768">
      <formula1>"ONE,MANY"</formula1>
    </dataValidation>
    <dataValidation type="list" allowBlank="1" showInputMessage="1" showErrorMessage="1" prompt="Select if this field matches in the specific Use Case " sqref="J6:J768 M6:M768">
      <formula1>"Match,No Match,Partial Match"</formula1>
    </dataValidation>
  </dataValidations>
  <hyperlinks>
    <hyperlink r:id="rId1" location="/developers/api/beacon-network" ref="H2"/>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B7"/>
    <hyperlink r:id="rId21" ref="C7"/>
    <hyperlink r:id="rId22" ref="A8"/>
    <hyperlink r:id="rId23" ref="B8"/>
    <hyperlink r:id="rId24" ref="A9"/>
    <hyperlink r:id="rId25" ref="B9"/>
    <hyperlink r:id="rId26" ref="A10"/>
    <hyperlink r:id="rId27" ref="B10"/>
    <hyperlink r:id="rId28" ref="A11"/>
    <hyperlink r:id="rId29" ref="B11"/>
    <hyperlink r:id="rId30" ref="C11"/>
    <hyperlink r:id="rId31" ref="A12"/>
    <hyperlink r:id="rId32" ref="B12"/>
    <hyperlink r:id="rId33" ref="C12"/>
    <hyperlink r:id="rId34" ref="A13"/>
    <hyperlink r:id="rId35" ref="B13"/>
    <hyperlink r:id="rId36" ref="C13"/>
    <hyperlink r:id="rId37" ref="A14"/>
    <hyperlink r:id="rId38" ref="B14"/>
    <hyperlink r:id="rId39" ref="C14"/>
    <hyperlink r:id="rId40" ref="A15"/>
    <hyperlink r:id="rId41" ref="B15"/>
    <hyperlink r:id="rId42" ref="A16"/>
    <hyperlink r:id="rId43" ref="B16"/>
    <hyperlink r:id="rId44" ref="A17"/>
    <hyperlink r:id="rId45" ref="B17"/>
    <hyperlink r:id="rId46" ref="A18"/>
    <hyperlink r:id="rId47" ref="B18"/>
    <hyperlink r:id="rId48" ref="A19"/>
    <hyperlink r:id="rId49" ref="B19"/>
    <hyperlink r:id="rId50" ref="A20"/>
    <hyperlink r:id="rId51" ref="B20"/>
    <hyperlink r:id="rId52" ref="C20"/>
    <hyperlink r:id="rId53" ref="A21"/>
    <hyperlink r:id="rId54" ref="B21"/>
    <hyperlink r:id="rId55" ref="A22"/>
    <hyperlink r:id="rId56" ref="A23"/>
    <hyperlink r:id="rId57" ref="B23"/>
    <hyperlink r:id="rId58" ref="C23"/>
    <hyperlink r:id="rId59" ref="A24"/>
    <hyperlink r:id="rId60" ref="B24"/>
    <hyperlink r:id="rId61" ref="A25"/>
    <hyperlink r:id="rId62" ref="A26"/>
    <hyperlink r:id="rId63" ref="B26"/>
    <hyperlink r:id="rId64" ref="A27"/>
    <hyperlink r:id="rId65" ref="B27"/>
    <hyperlink r:id="rId66" ref="A28"/>
    <hyperlink r:id="rId67" ref="B28"/>
    <hyperlink r:id="rId68" ref="A29"/>
    <hyperlink r:id="rId69" ref="B29"/>
    <hyperlink r:id="rId70" ref="A30"/>
    <hyperlink r:id="rId71" ref="A31"/>
    <hyperlink r:id="rId72" ref="A32"/>
    <hyperlink r:id="rId73" ref="B32"/>
    <hyperlink r:id="rId74" ref="A33"/>
    <hyperlink r:id="rId75" ref="A34"/>
    <hyperlink r:id="rId76" ref="A35"/>
    <hyperlink r:id="rId77" ref="A36"/>
    <hyperlink r:id="rId78" ref="B36"/>
    <hyperlink r:id="rId79" ref="A37"/>
    <hyperlink r:id="rId80" ref="B37"/>
    <hyperlink r:id="rId81" ref="A38"/>
    <hyperlink r:id="rId82" ref="B38"/>
    <hyperlink r:id="rId83" ref="A39"/>
    <hyperlink r:id="rId84" ref="B39"/>
    <hyperlink r:id="rId85" ref="A40"/>
    <hyperlink r:id="rId86" ref="B40"/>
    <hyperlink r:id="rId87" ref="A41"/>
    <hyperlink r:id="rId88" ref="B41"/>
    <hyperlink r:id="rId89" ref="C41"/>
    <hyperlink r:id="rId90" ref="A42"/>
    <hyperlink r:id="rId91" ref="B42"/>
    <hyperlink r:id="rId92" ref="C42"/>
    <hyperlink r:id="rId93" ref="A43"/>
    <hyperlink r:id="rId94" ref="C43"/>
    <hyperlink r:id="rId95" ref="A44"/>
    <hyperlink r:id="rId96" ref="A45"/>
    <hyperlink r:id="rId97" ref="A46"/>
    <hyperlink r:id="rId98" ref="B46"/>
    <hyperlink r:id="rId99" ref="C46"/>
    <hyperlink r:id="rId100" ref="A47"/>
    <hyperlink r:id="rId101" ref="B47"/>
    <hyperlink r:id="rId102" ref="A48"/>
    <hyperlink r:id="rId103" ref="A49"/>
    <hyperlink r:id="rId104" ref="B49"/>
    <hyperlink r:id="rId105" ref="C49"/>
    <hyperlink r:id="rId106" ref="A50"/>
    <hyperlink r:id="rId107" ref="B50"/>
    <hyperlink r:id="rId108" ref="A51"/>
    <hyperlink r:id="rId109" ref="B51"/>
    <hyperlink r:id="rId110" ref="C51"/>
    <hyperlink r:id="rId111" ref="A52"/>
    <hyperlink r:id="rId112" ref="C52"/>
    <hyperlink r:id="rId113" ref="A53"/>
    <hyperlink r:id="rId114" ref="B53"/>
    <hyperlink r:id="rId115" ref="A54"/>
    <hyperlink r:id="rId116" ref="B54"/>
    <hyperlink r:id="rId117" ref="C54"/>
    <hyperlink r:id="rId118" ref="A55"/>
    <hyperlink r:id="rId119" ref="B55"/>
    <hyperlink r:id="rId120" ref="A56"/>
    <hyperlink r:id="rId121" ref="B56"/>
    <hyperlink r:id="rId122" ref="A57"/>
    <hyperlink r:id="rId123" ref="A58"/>
    <hyperlink r:id="rId124" ref="B58"/>
    <hyperlink r:id="rId125" ref="A59"/>
    <hyperlink r:id="rId126" ref="B59"/>
    <hyperlink r:id="rId127" ref="C59"/>
    <hyperlink r:id="rId128" ref="A60"/>
    <hyperlink r:id="rId129" ref="A61"/>
    <hyperlink r:id="rId130" ref="B61"/>
    <hyperlink r:id="rId131" ref="A62"/>
    <hyperlink r:id="rId132" ref="B62"/>
    <hyperlink r:id="rId133" ref="A63"/>
    <hyperlink r:id="rId134" ref="A64"/>
    <hyperlink r:id="rId135" ref="A65"/>
    <hyperlink r:id="rId136" ref="C65"/>
    <hyperlink r:id="rId137" ref="A66"/>
    <hyperlink r:id="rId138" ref="B66"/>
    <hyperlink r:id="rId139" ref="A67"/>
    <hyperlink r:id="rId140" ref="A68"/>
    <hyperlink r:id="rId141" ref="B68"/>
    <hyperlink r:id="rId142" ref="A69"/>
    <hyperlink r:id="rId143" ref="B69"/>
    <hyperlink r:id="rId144" ref="C69"/>
    <hyperlink r:id="rId145" ref="A70"/>
    <hyperlink r:id="rId146" ref="B70"/>
    <hyperlink r:id="rId147" ref="A71"/>
    <hyperlink r:id="rId148" ref="B71"/>
    <hyperlink r:id="rId149" ref="C71"/>
    <hyperlink r:id="rId150" ref="A72"/>
    <hyperlink r:id="rId151" ref="A73"/>
    <hyperlink r:id="rId152" ref="B73"/>
    <hyperlink r:id="rId153" ref="A74"/>
    <hyperlink r:id="rId154" ref="B74"/>
    <hyperlink r:id="rId155" ref="C74"/>
    <hyperlink r:id="rId156" ref="A75"/>
    <hyperlink r:id="rId157" ref="A76"/>
    <hyperlink r:id="rId158" ref="A77"/>
    <hyperlink r:id="rId159" ref="B77"/>
    <hyperlink r:id="rId160" ref="A78"/>
    <hyperlink r:id="rId161" ref="B78"/>
    <hyperlink r:id="rId162" ref="A79"/>
    <hyperlink r:id="rId163" ref="B79"/>
    <hyperlink r:id="rId164" ref="A80"/>
    <hyperlink r:id="rId165" ref="A81"/>
    <hyperlink r:id="rId166" ref="B81"/>
    <hyperlink r:id="rId167" ref="A82"/>
    <hyperlink r:id="rId168" ref="A83"/>
    <hyperlink r:id="rId169" ref="B83"/>
    <hyperlink r:id="rId170" ref="A84"/>
    <hyperlink r:id="rId171" ref="B84"/>
    <hyperlink r:id="rId172" ref="C84"/>
    <hyperlink r:id="rId173" ref="A85"/>
    <hyperlink r:id="rId174" ref="B85"/>
    <hyperlink r:id="rId175" ref="A86"/>
    <hyperlink r:id="rId176" ref="B86"/>
    <hyperlink r:id="rId177" ref="A87"/>
    <hyperlink r:id="rId178" ref="B87"/>
    <hyperlink r:id="rId179" ref="A88"/>
    <hyperlink r:id="rId180" ref="B88"/>
    <hyperlink r:id="rId181" ref="A89"/>
    <hyperlink r:id="rId182" ref="A90"/>
    <hyperlink r:id="rId183" ref="A91"/>
    <hyperlink r:id="rId184" ref="A92"/>
    <hyperlink r:id="rId185" ref="B92"/>
    <hyperlink r:id="rId186" ref="A93"/>
    <hyperlink r:id="rId187" ref="B93"/>
    <hyperlink r:id="rId188" ref="A94"/>
    <hyperlink r:id="rId189" ref="B94"/>
    <hyperlink r:id="rId190" ref="A95"/>
    <hyperlink r:id="rId191" ref="B95"/>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3" t="s">
        <v>2</v>
      </c>
      <c r="E1" s="3"/>
      <c r="F1" s="3"/>
      <c r="G1" s="3"/>
    </row>
    <row r="2">
      <c r="A2" s="7" t="str">
        <f>IFERROR(__xludf.DUMMYFUNCTION("QUERY('Schema.org mapping'!A5:G1000,""select * where(E='Minimum'or E='Optional' or E='Recommended')"",1 )"),"Property")</f>
        <v>Property</v>
      </c>
      <c r="B2" s="7" t="str">
        <f>IFERROR(__xludf.DUMMYFUNCTION("""COMPUTED_VALUE"""),"Expected Type")</f>
        <v>Expected Type</v>
      </c>
      <c r="C2" s="9" t="str">
        <f>IFERROR(__xludf.DUMMYFUNCTION("""COMPUTED_VALUE"""),"Description")</f>
        <v>Description</v>
      </c>
      <c r="D2" s="10" t="str">
        <f>IFERROR(__xludf.DUMMYFUNCTION("""COMPUTED_VALUE"""),"BSC Description")</f>
        <v>BSC Description</v>
      </c>
      <c r="E2" s="10" t="str">
        <f>IFERROR(__xludf.DUMMYFUNCTION("""COMPUTED_VALUE"""),"Marginality")</f>
        <v>Marginality</v>
      </c>
      <c r="F2" s="12" t="str">
        <f>IFERROR(__xludf.DUMMYFUNCTION("""COMPUTED_VALUE"""),"Cardinality")</f>
        <v>Cardinality</v>
      </c>
      <c r="G2" s="12" t="str">
        <f>IFERROR(__xludf.DUMMYFUNCTION("""COMPUTED_VALUE"""),"Controlled Vocabulary")</f>
        <v>Controlled Vocabulary</v>
      </c>
    </row>
    <row r="3">
      <c r="A3" s="14" t="str">
        <f>IFERROR(__xludf.DUMMYFUNCTION("""COMPUTED_VALUE"""),"dataset")</f>
        <v>dataset</v>
      </c>
      <c r="B3" s="14" t="str">
        <f>IFERROR(__xludf.DUMMYFUNCTION("""COMPUTED_VALUE"""),"Dataset")</f>
        <v>Dataset</v>
      </c>
      <c r="C3" s="14" t="str">
        <f>IFERROR(__xludf.DUMMYFUNCTION("""COMPUTED_VALUE"""),"A dataset contained in this catalog.
Inverse property: includedInDataCatalog.")</f>
        <v>A dataset contained in this catalog.
Inverse property: includedInDataCatalog.</v>
      </c>
      <c r="D3" s="15" t="str">
        <f>IFERROR(__xludf.DUMMYFUNCTION("""COMPUTED_VALUE"""),"dataset")</f>
        <v>dataset</v>
      </c>
      <c r="E3" s="14" t="str">
        <f>IFERROR(__xludf.DUMMYFUNCTION("""COMPUTED_VALUE"""),"Minimum")</f>
        <v>Minimum</v>
      </c>
      <c r="F3" s="14" t="str">
        <f>IFERROR(__xludf.DUMMYFUNCTION("""COMPUTED_VALUE"""),"MANY")</f>
        <v>MANY</v>
      </c>
      <c r="G3" s="14" t="str">
        <f>IFERROR(__xludf.DUMMYFUNCTION("""COMPUTED_VALUE"""),"")</f>
        <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f>
        <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f>
        <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f>
        <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f>
        <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f>
        <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