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762931f48acda001/00_opensolar/OpenOne/STM_firmware/"/>
    </mc:Choice>
  </mc:AlternateContent>
  <xr:revisionPtr revIDLastSave="1094" documentId="11_F25DC773A252ABDACC104895C19E7EF25ADE58E7" xr6:coauthVersionLast="46" xr6:coauthVersionMax="46" xr10:uidLastSave="{99D92881-9D72-4D19-9009-403481B0D06A}"/>
  <bookViews>
    <workbookView xWindow="-21720" yWindow="-10245" windowWidth="21840" windowHeight="13290" activeTab="5" xr2:uid="{00000000-000D-0000-FFFF-FFFF00000000}"/>
  </bookViews>
  <sheets>
    <sheet name="Sheet1 (2)" sheetId="2" r:id="rId1"/>
    <sheet name="Halls" sheetId="3" r:id="rId2"/>
    <sheet name="Sheet1" sheetId="4" r:id="rId3"/>
    <sheet name="précision requise" sheetId="5" r:id="rId4"/>
    <sheet name="halls 2021-01-31" sheetId="6" r:id="rId5"/>
    <sheet name="halls 2021-02-20" sheetId="7" r:id="rId6"/>
    <sheet name="Sheet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9" l="1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E9" i="9"/>
  <c r="F9" i="9" s="1"/>
  <c r="E10" i="9"/>
  <c r="F10" i="9" s="1"/>
  <c r="E11" i="9"/>
  <c r="F11" i="9"/>
  <c r="E12" i="9"/>
  <c r="F12" i="9"/>
  <c r="E13" i="9"/>
  <c r="F13" i="9" s="1"/>
  <c r="E14" i="9"/>
  <c r="F14" i="9" s="1"/>
  <c r="E15" i="9"/>
  <c r="F15" i="9"/>
  <c r="E16" i="9"/>
  <c r="F16" i="9"/>
  <c r="E17" i="9"/>
  <c r="F17" i="9" s="1"/>
  <c r="E18" i="9"/>
  <c r="F18" i="9" s="1"/>
  <c r="E19" i="9"/>
  <c r="F19" i="9"/>
  <c r="E20" i="9"/>
  <c r="F20" i="9"/>
  <c r="E21" i="9"/>
  <c r="F21" i="9" s="1"/>
  <c r="E22" i="9"/>
  <c r="F22" i="9" s="1"/>
  <c r="E23" i="9"/>
  <c r="F23" i="9"/>
  <c r="E24" i="9"/>
  <c r="F24" i="9"/>
  <c r="E25" i="9"/>
  <c r="F25" i="9" s="1"/>
  <c r="E26" i="9"/>
  <c r="F26" i="9" s="1"/>
  <c r="E27" i="9"/>
  <c r="F27" i="9"/>
  <c r="E28" i="9"/>
  <c r="F28" i="9"/>
  <c r="E29" i="9"/>
  <c r="F29" i="9" s="1"/>
  <c r="F8" i="9"/>
  <c r="E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8" i="9"/>
  <c r="S9" i="3"/>
  <c r="K1" i="4"/>
  <c r="G2" i="4"/>
  <c r="F2" i="4"/>
  <c r="S7" i="3"/>
  <c r="S3" i="3"/>
  <c r="D13" i="7"/>
  <c r="F13" i="7" s="1"/>
  <c r="C13" i="7"/>
  <c r="E13" i="7" s="1"/>
  <c r="D12" i="7"/>
  <c r="F12" i="7" s="1"/>
  <c r="C12" i="7"/>
  <c r="E12" i="7" s="1"/>
  <c r="D11" i="7"/>
  <c r="F11" i="7" s="1"/>
  <c r="C11" i="7"/>
  <c r="E11" i="7" s="1"/>
  <c r="D10" i="7"/>
  <c r="F10" i="7" s="1"/>
  <c r="C10" i="7"/>
  <c r="E10" i="7" s="1"/>
  <c r="D9" i="7"/>
  <c r="F9" i="7" s="1"/>
  <c r="C9" i="7"/>
  <c r="E9" i="7" s="1"/>
  <c r="D8" i="7"/>
  <c r="F8" i="7" s="1"/>
  <c r="C8" i="7"/>
  <c r="E8" i="7" s="1"/>
  <c r="D7" i="7"/>
  <c r="F7" i="7" s="1"/>
  <c r="C7" i="7"/>
  <c r="E7" i="7" s="1"/>
  <c r="F9" i="6"/>
  <c r="E9" i="6"/>
  <c r="F7" i="6"/>
  <c r="E7" i="6"/>
  <c r="D13" i="6"/>
  <c r="F13" i="6" s="1"/>
  <c r="C13" i="6"/>
  <c r="E13" i="6" s="1"/>
  <c r="D12" i="6"/>
  <c r="F12" i="6" s="1"/>
  <c r="C12" i="6"/>
  <c r="E12" i="6" s="1"/>
  <c r="D11" i="6"/>
  <c r="F11" i="6" s="1"/>
  <c r="C11" i="6"/>
  <c r="E11" i="6" s="1"/>
  <c r="D10" i="6"/>
  <c r="F10" i="6" s="1"/>
  <c r="C10" i="6"/>
  <c r="E10" i="6" s="1"/>
  <c r="D9" i="6"/>
  <c r="C9" i="6"/>
  <c r="D8" i="6"/>
  <c r="F8" i="6" s="1"/>
  <c r="C8" i="6"/>
  <c r="E8" i="6" s="1"/>
  <c r="D7" i="6"/>
  <c r="C7" i="6"/>
  <c r="C12" i="5"/>
  <c r="C11" i="5"/>
  <c r="C6" i="5"/>
  <c r="C7" i="5" s="1"/>
  <c r="S12" i="3"/>
  <c r="S13" i="3" s="1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5" i="4" s="1"/>
  <c r="B15" i="4"/>
  <c r="B12" i="4"/>
  <c r="B9" i="4"/>
  <c r="S8" i="3"/>
  <c r="S10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11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D6" i="3" s="1"/>
  <c r="D7" i="3" s="1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11" i="3"/>
  <c r="G5" i="4" l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E6" i="4"/>
  <c r="H6" i="3"/>
  <c r="H7" i="3" s="1"/>
  <c r="L26" i="2"/>
  <c r="D13" i="2"/>
  <c r="D2" i="2"/>
  <c r="D4" i="2" s="1"/>
  <c r="D6" i="2" s="1"/>
  <c r="E7" i="4" l="1"/>
  <c r="D9" i="2"/>
  <c r="D12" i="2" s="1"/>
  <c r="E8" i="4" l="1"/>
  <c r="D270" i="2"/>
  <c r="E270" i="2" s="1"/>
  <c r="F270" i="2" s="1"/>
  <c r="G270" i="2" s="1"/>
  <c r="D262" i="2"/>
  <c r="E262" i="2" s="1"/>
  <c r="F262" i="2" s="1"/>
  <c r="G262" i="2" s="1"/>
  <c r="D269" i="2"/>
  <c r="E269" i="2" s="1"/>
  <c r="F269" i="2" s="1"/>
  <c r="G269" i="2" s="1"/>
  <c r="D261" i="2"/>
  <c r="E261" i="2" s="1"/>
  <c r="F261" i="2" s="1"/>
  <c r="G261" i="2" s="1"/>
  <c r="D253" i="2"/>
  <c r="E253" i="2" s="1"/>
  <c r="F253" i="2" s="1"/>
  <c r="G253" i="2" s="1"/>
  <c r="D245" i="2"/>
  <c r="E245" i="2" s="1"/>
  <c r="F245" i="2" s="1"/>
  <c r="G245" i="2" s="1"/>
  <c r="D237" i="2"/>
  <c r="E237" i="2" s="1"/>
  <c r="F237" i="2" s="1"/>
  <c r="G237" i="2" s="1"/>
  <c r="D229" i="2"/>
  <c r="E229" i="2" s="1"/>
  <c r="F229" i="2" s="1"/>
  <c r="G229" i="2" s="1"/>
  <c r="D221" i="2"/>
  <c r="E221" i="2" s="1"/>
  <c r="F221" i="2" s="1"/>
  <c r="G221" i="2" s="1"/>
  <c r="D213" i="2"/>
  <c r="E213" i="2" s="1"/>
  <c r="F213" i="2" s="1"/>
  <c r="G213" i="2" s="1"/>
  <c r="D205" i="2"/>
  <c r="E205" i="2" s="1"/>
  <c r="F205" i="2" s="1"/>
  <c r="G205" i="2" s="1"/>
  <c r="D197" i="2"/>
  <c r="E197" i="2" s="1"/>
  <c r="F197" i="2" s="1"/>
  <c r="G197" i="2" s="1"/>
  <c r="D189" i="2"/>
  <c r="E189" i="2" s="1"/>
  <c r="F189" i="2" s="1"/>
  <c r="G189" i="2" s="1"/>
  <c r="D181" i="2"/>
  <c r="E181" i="2" s="1"/>
  <c r="F181" i="2" s="1"/>
  <c r="G181" i="2" s="1"/>
  <c r="D173" i="2"/>
  <c r="E173" i="2" s="1"/>
  <c r="F173" i="2" s="1"/>
  <c r="G173" i="2" s="1"/>
  <c r="D165" i="2"/>
  <c r="E165" i="2" s="1"/>
  <c r="F165" i="2" s="1"/>
  <c r="G165" i="2" s="1"/>
  <c r="D157" i="2"/>
  <c r="E157" i="2" s="1"/>
  <c r="F157" i="2" s="1"/>
  <c r="G157" i="2" s="1"/>
  <c r="D149" i="2"/>
  <c r="E149" i="2" s="1"/>
  <c r="F149" i="2" s="1"/>
  <c r="G149" i="2" s="1"/>
  <c r="D141" i="2"/>
  <c r="E141" i="2" s="1"/>
  <c r="F141" i="2" s="1"/>
  <c r="G141" i="2" s="1"/>
  <c r="D133" i="2"/>
  <c r="E133" i="2" s="1"/>
  <c r="F133" i="2" s="1"/>
  <c r="G133" i="2" s="1"/>
  <c r="D125" i="2"/>
  <c r="E125" i="2" s="1"/>
  <c r="F125" i="2" s="1"/>
  <c r="G125" i="2" s="1"/>
  <c r="D117" i="2"/>
  <c r="E117" i="2" s="1"/>
  <c r="F117" i="2" s="1"/>
  <c r="G117" i="2" s="1"/>
  <c r="D109" i="2"/>
  <c r="E109" i="2" s="1"/>
  <c r="F109" i="2" s="1"/>
  <c r="G109" i="2" s="1"/>
  <c r="D268" i="2"/>
  <c r="E268" i="2" s="1"/>
  <c r="F268" i="2" s="1"/>
  <c r="G268" i="2" s="1"/>
  <c r="D260" i="2"/>
  <c r="E260" i="2" s="1"/>
  <c r="F260" i="2" s="1"/>
  <c r="G260" i="2" s="1"/>
  <c r="D252" i="2"/>
  <c r="E252" i="2" s="1"/>
  <c r="F252" i="2" s="1"/>
  <c r="G252" i="2" s="1"/>
  <c r="D244" i="2"/>
  <c r="E244" i="2" s="1"/>
  <c r="F244" i="2" s="1"/>
  <c r="G244" i="2" s="1"/>
  <c r="D236" i="2"/>
  <c r="E236" i="2" s="1"/>
  <c r="F236" i="2" s="1"/>
  <c r="G236" i="2" s="1"/>
  <c r="D228" i="2"/>
  <c r="E228" i="2" s="1"/>
  <c r="F228" i="2" s="1"/>
  <c r="G228" i="2" s="1"/>
  <c r="D220" i="2"/>
  <c r="E220" i="2" s="1"/>
  <c r="F220" i="2" s="1"/>
  <c r="G220" i="2" s="1"/>
  <c r="D212" i="2"/>
  <c r="E212" i="2" s="1"/>
  <c r="F212" i="2" s="1"/>
  <c r="G212" i="2" s="1"/>
  <c r="D204" i="2"/>
  <c r="E204" i="2" s="1"/>
  <c r="F204" i="2" s="1"/>
  <c r="G204" i="2" s="1"/>
  <c r="D196" i="2"/>
  <c r="E196" i="2" s="1"/>
  <c r="F196" i="2" s="1"/>
  <c r="G196" i="2" s="1"/>
  <c r="D188" i="2"/>
  <c r="E188" i="2" s="1"/>
  <c r="F188" i="2" s="1"/>
  <c r="G188" i="2" s="1"/>
  <c r="D180" i="2"/>
  <c r="E180" i="2" s="1"/>
  <c r="F180" i="2" s="1"/>
  <c r="G180" i="2" s="1"/>
  <c r="D172" i="2"/>
  <c r="E172" i="2" s="1"/>
  <c r="F172" i="2" s="1"/>
  <c r="G172" i="2" s="1"/>
  <c r="D164" i="2"/>
  <c r="E164" i="2" s="1"/>
  <c r="F164" i="2" s="1"/>
  <c r="G164" i="2" s="1"/>
  <c r="D156" i="2"/>
  <c r="E156" i="2" s="1"/>
  <c r="F156" i="2" s="1"/>
  <c r="G156" i="2" s="1"/>
  <c r="D148" i="2"/>
  <c r="E148" i="2" s="1"/>
  <c r="F148" i="2" s="1"/>
  <c r="G148" i="2" s="1"/>
  <c r="D140" i="2"/>
  <c r="E140" i="2" s="1"/>
  <c r="F140" i="2" s="1"/>
  <c r="G140" i="2" s="1"/>
  <c r="D132" i="2"/>
  <c r="E132" i="2" s="1"/>
  <c r="F132" i="2" s="1"/>
  <c r="G132" i="2" s="1"/>
  <c r="D124" i="2"/>
  <c r="E124" i="2" s="1"/>
  <c r="F124" i="2" s="1"/>
  <c r="G124" i="2" s="1"/>
  <c r="D116" i="2"/>
  <c r="E116" i="2" s="1"/>
  <c r="F116" i="2" s="1"/>
  <c r="G116" i="2" s="1"/>
  <c r="D267" i="2"/>
  <c r="E267" i="2" s="1"/>
  <c r="F267" i="2" s="1"/>
  <c r="G267" i="2" s="1"/>
  <c r="D259" i="2"/>
  <c r="E259" i="2" s="1"/>
  <c r="F259" i="2" s="1"/>
  <c r="G259" i="2" s="1"/>
  <c r="D266" i="2"/>
  <c r="E266" i="2" s="1"/>
  <c r="F266" i="2" s="1"/>
  <c r="G266" i="2" s="1"/>
  <c r="D258" i="2"/>
  <c r="E258" i="2" s="1"/>
  <c r="F258" i="2" s="1"/>
  <c r="G258" i="2" s="1"/>
  <c r="D250" i="2"/>
  <c r="E250" i="2" s="1"/>
  <c r="F250" i="2" s="1"/>
  <c r="G250" i="2" s="1"/>
  <c r="D265" i="2"/>
  <c r="E265" i="2" s="1"/>
  <c r="F265" i="2" s="1"/>
  <c r="G265" i="2" s="1"/>
  <c r="D257" i="2"/>
  <c r="E257" i="2" s="1"/>
  <c r="F257" i="2" s="1"/>
  <c r="G257" i="2" s="1"/>
  <c r="D249" i="2"/>
  <c r="E249" i="2" s="1"/>
  <c r="F249" i="2" s="1"/>
  <c r="G249" i="2" s="1"/>
  <c r="D241" i="2"/>
  <c r="E241" i="2" s="1"/>
  <c r="F241" i="2" s="1"/>
  <c r="G241" i="2" s="1"/>
  <c r="D233" i="2"/>
  <c r="E233" i="2" s="1"/>
  <c r="F233" i="2" s="1"/>
  <c r="G233" i="2" s="1"/>
  <c r="D225" i="2"/>
  <c r="E225" i="2" s="1"/>
  <c r="F225" i="2" s="1"/>
  <c r="G225" i="2" s="1"/>
  <c r="D217" i="2"/>
  <c r="E217" i="2" s="1"/>
  <c r="F217" i="2" s="1"/>
  <c r="G217" i="2" s="1"/>
  <c r="D209" i="2"/>
  <c r="E209" i="2" s="1"/>
  <c r="F209" i="2" s="1"/>
  <c r="G209" i="2" s="1"/>
  <c r="D201" i="2"/>
  <c r="E201" i="2" s="1"/>
  <c r="F201" i="2" s="1"/>
  <c r="G201" i="2" s="1"/>
  <c r="D193" i="2"/>
  <c r="E193" i="2" s="1"/>
  <c r="F193" i="2" s="1"/>
  <c r="G193" i="2" s="1"/>
  <c r="D185" i="2"/>
  <c r="E185" i="2" s="1"/>
  <c r="F185" i="2" s="1"/>
  <c r="G185" i="2" s="1"/>
  <c r="D177" i="2"/>
  <c r="E177" i="2" s="1"/>
  <c r="F177" i="2" s="1"/>
  <c r="G177" i="2" s="1"/>
  <c r="D169" i="2"/>
  <c r="E169" i="2" s="1"/>
  <c r="F169" i="2" s="1"/>
  <c r="G169" i="2" s="1"/>
  <c r="D271" i="2"/>
  <c r="E271" i="2" s="1"/>
  <c r="F271" i="2" s="1"/>
  <c r="G271" i="2" s="1"/>
  <c r="D247" i="2"/>
  <c r="E247" i="2" s="1"/>
  <c r="F247" i="2" s="1"/>
  <c r="G247" i="2" s="1"/>
  <c r="D234" i="2"/>
  <c r="E234" i="2" s="1"/>
  <c r="F234" i="2" s="1"/>
  <c r="G234" i="2" s="1"/>
  <c r="D222" i="2"/>
  <c r="E222" i="2" s="1"/>
  <c r="F222" i="2" s="1"/>
  <c r="G222" i="2" s="1"/>
  <c r="D208" i="2"/>
  <c r="E208" i="2" s="1"/>
  <c r="F208" i="2" s="1"/>
  <c r="G208" i="2" s="1"/>
  <c r="D195" i="2"/>
  <c r="E195" i="2" s="1"/>
  <c r="F195" i="2" s="1"/>
  <c r="G195" i="2" s="1"/>
  <c r="D183" i="2"/>
  <c r="E183" i="2" s="1"/>
  <c r="F183" i="2" s="1"/>
  <c r="G183" i="2" s="1"/>
  <c r="D170" i="2"/>
  <c r="E170" i="2" s="1"/>
  <c r="F170" i="2" s="1"/>
  <c r="G170" i="2" s="1"/>
  <c r="D159" i="2"/>
  <c r="E159" i="2" s="1"/>
  <c r="F159" i="2" s="1"/>
  <c r="G159" i="2" s="1"/>
  <c r="D147" i="2"/>
  <c r="E147" i="2" s="1"/>
  <c r="F147" i="2" s="1"/>
  <c r="G147" i="2" s="1"/>
  <c r="D137" i="2"/>
  <c r="E137" i="2" s="1"/>
  <c r="F137" i="2" s="1"/>
  <c r="G137" i="2" s="1"/>
  <c r="D127" i="2"/>
  <c r="E127" i="2" s="1"/>
  <c r="F127" i="2" s="1"/>
  <c r="G127" i="2" s="1"/>
  <c r="D115" i="2"/>
  <c r="E115" i="2" s="1"/>
  <c r="F115" i="2" s="1"/>
  <c r="G115" i="2" s="1"/>
  <c r="D106" i="2"/>
  <c r="E106" i="2" s="1"/>
  <c r="F106" i="2" s="1"/>
  <c r="G106" i="2" s="1"/>
  <c r="D98" i="2"/>
  <c r="E98" i="2" s="1"/>
  <c r="F98" i="2" s="1"/>
  <c r="G98" i="2" s="1"/>
  <c r="D90" i="2"/>
  <c r="E90" i="2" s="1"/>
  <c r="F90" i="2" s="1"/>
  <c r="G90" i="2" s="1"/>
  <c r="D82" i="2"/>
  <c r="E82" i="2" s="1"/>
  <c r="F82" i="2" s="1"/>
  <c r="G82" i="2" s="1"/>
  <c r="D74" i="2"/>
  <c r="E74" i="2" s="1"/>
  <c r="F74" i="2" s="1"/>
  <c r="G74" i="2" s="1"/>
  <c r="D66" i="2"/>
  <c r="E66" i="2" s="1"/>
  <c r="F66" i="2" s="1"/>
  <c r="G66" i="2" s="1"/>
  <c r="D58" i="2"/>
  <c r="E58" i="2" s="1"/>
  <c r="F58" i="2" s="1"/>
  <c r="G58" i="2" s="1"/>
  <c r="D50" i="2"/>
  <c r="E50" i="2" s="1"/>
  <c r="F50" i="2" s="1"/>
  <c r="G50" i="2" s="1"/>
  <c r="D42" i="2"/>
  <c r="E42" i="2" s="1"/>
  <c r="F42" i="2" s="1"/>
  <c r="G42" i="2" s="1"/>
  <c r="D34" i="2"/>
  <c r="E34" i="2" s="1"/>
  <c r="F34" i="2" s="1"/>
  <c r="G34" i="2" s="1"/>
  <c r="D26" i="2"/>
  <c r="E26" i="2" s="1"/>
  <c r="F26" i="2" s="1"/>
  <c r="G26" i="2" s="1"/>
  <c r="D18" i="2"/>
  <c r="E18" i="2" s="1"/>
  <c r="F18" i="2" s="1"/>
  <c r="G18" i="2" s="1"/>
  <c r="D264" i="2"/>
  <c r="E264" i="2" s="1"/>
  <c r="F264" i="2" s="1"/>
  <c r="G264" i="2" s="1"/>
  <c r="D246" i="2"/>
  <c r="E246" i="2" s="1"/>
  <c r="F246" i="2" s="1"/>
  <c r="G246" i="2" s="1"/>
  <c r="D232" i="2"/>
  <c r="E232" i="2" s="1"/>
  <c r="F232" i="2" s="1"/>
  <c r="G232" i="2" s="1"/>
  <c r="D219" i="2"/>
  <c r="E219" i="2" s="1"/>
  <c r="F219" i="2" s="1"/>
  <c r="G219" i="2" s="1"/>
  <c r="D207" i="2"/>
  <c r="E207" i="2" s="1"/>
  <c r="F207" i="2" s="1"/>
  <c r="G207" i="2" s="1"/>
  <c r="D194" i="2"/>
  <c r="E194" i="2" s="1"/>
  <c r="F194" i="2" s="1"/>
  <c r="G194" i="2" s="1"/>
  <c r="D182" i="2"/>
  <c r="E182" i="2" s="1"/>
  <c r="F182" i="2" s="1"/>
  <c r="G182" i="2" s="1"/>
  <c r="D168" i="2"/>
  <c r="E168" i="2" s="1"/>
  <c r="F168" i="2" s="1"/>
  <c r="G168" i="2" s="1"/>
  <c r="D158" i="2"/>
  <c r="E158" i="2" s="1"/>
  <c r="F158" i="2" s="1"/>
  <c r="G158" i="2" s="1"/>
  <c r="D146" i="2"/>
  <c r="E146" i="2" s="1"/>
  <c r="F146" i="2" s="1"/>
  <c r="G146" i="2" s="1"/>
  <c r="D136" i="2"/>
  <c r="E136" i="2" s="1"/>
  <c r="F136" i="2" s="1"/>
  <c r="G136" i="2" s="1"/>
  <c r="D126" i="2"/>
  <c r="E126" i="2" s="1"/>
  <c r="F126" i="2" s="1"/>
  <c r="G126" i="2" s="1"/>
  <c r="D114" i="2"/>
  <c r="E114" i="2" s="1"/>
  <c r="F114" i="2" s="1"/>
  <c r="G114" i="2" s="1"/>
  <c r="D105" i="2"/>
  <c r="E105" i="2" s="1"/>
  <c r="F105" i="2" s="1"/>
  <c r="G105" i="2" s="1"/>
  <c r="D97" i="2"/>
  <c r="E97" i="2" s="1"/>
  <c r="F97" i="2" s="1"/>
  <c r="G97" i="2" s="1"/>
  <c r="D89" i="2"/>
  <c r="E89" i="2" s="1"/>
  <c r="F89" i="2" s="1"/>
  <c r="G89" i="2" s="1"/>
  <c r="D81" i="2"/>
  <c r="E81" i="2" s="1"/>
  <c r="F81" i="2" s="1"/>
  <c r="G81" i="2" s="1"/>
  <c r="D73" i="2"/>
  <c r="E73" i="2" s="1"/>
  <c r="F73" i="2" s="1"/>
  <c r="G73" i="2" s="1"/>
  <c r="D65" i="2"/>
  <c r="E65" i="2" s="1"/>
  <c r="F65" i="2" s="1"/>
  <c r="G65" i="2" s="1"/>
  <c r="D57" i="2"/>
  <c r="E57" i="2" s="1"/>
  <c r="F57" i="2" s="1"/>
  <c r="G57" i="2" s="1"/>
  <c r="D49" i="2"/>
  <c r="E49" i="2" s="1"/>
  <c r="F49" i="2" s="1"/>
  <c r="G49" i="2" s="1"/>
  <c r="D41" i="2"/>
  <c r="E41" i="2" s="1"/>
  <c r="F41" i="2" s="1"/>
  <c r="G41" i="2" s="1"/>
  <c r="D33" i="2"/>
  <c r="E33" i="2" s="1"/>
  <c r="F33" i="2" s="1"/>
  <c r="G33" i="2" s="1"/>
  <c r="D25" i="2"/>
  <c r="E25" i="2" s="1"/>
  <c r="F25" i="2" s="1"/>
  <c r="G25" i="2" s="1"/>
  <c r="D17" i="2"/>
  <c r="E17" i="2" s="1"/>
  <c r="F17" i="2" s="1"/>
  <c r="G17" i="2" s="1"/>
  <c r="D94" i="2"/>
  <c r="E94" i="2" s="1"/>
  <c r="F94" i="2" s="1"/>
  <c r="G94" i="2" s="1"/>
  <c r="D263" i="2"/>
  <c r="E263" i="2" s="1"/>
  <c r="F263" i="2" s="1"/>
  <c r="G263" i="2" s="1"/>
  <c r="D243" i="2"/>
  <c r="E243" i="2" s="1"/>
  <c r="F243" i="2" s="1"/>
  <c r="G243" i="2" s="1"/>
  <c r="D231" i="2"/>
  <c r="E231" i="2" s="1"/>
  <c r="F231" i="2" s="1"/>
  <c r="G231" i="2" s="1"/>
  <c r="D218" i="2"/>
  <c r="E218" i="2" s="1"/>
  <c r="F218" i="2" s="1"/>
  <c r="G218" i="2" s="1"/>
  <c r="D206" i="2"/>
  <c r="E206" i="2" s="1"/>
  <c r="F206" i="2" s="1"/>
  <c r="G206" i="2" s="1"/>
  <c r="D192" i="2"/>
  <c r="E192" i="2" s="1"/>
  <c r="F192" i="2" s="1"/>
  <c r="G192" i="2" s="1"/>
  <c r="D179" i="2"/>
  <c r="E179" i="2" s="1"/>
  <c r="F179" i="2" s="1"/>
  <c r="G179" i="2" s="1"/>
  <c r="D167" i="2"/>
  <c r="E167" i="2" s="1"/>
  <c r="F167" i="2" s="1"/>
  <c r="G167" i="2" s="1"/>
  <c r="D155" i="2"/>
  <c r="E155" i="2" s="1"/>
  <c r="F155" i="2" s="1"/>
  <c r="G155" i="2" s="1"/>
  <c r="D145" i="2"/>
  <c r="E145" i="2" s="1"/>
  <c r="F145" i="2" s="1"/>
  <c r="G145" i="2" s="1"/>
  <c r="D135" i="2"/>
  <c r="E135" i="2" s="1"/>
  <c r="F135" i="2" s="1"/>
  <c r="G135" i="2" s="1"/>
  <c r="D123" i="2"/>
  <c r="E123" i="2" s="1"/>
  <c r="F123" i="2" s="1"/>
  <c r="G123" i="2" s="1"/>
  <c r="D113" i="2"/>
  <c r="E113" i="2" s="1"/>
  <c r="F113" i="2" s="1"/>
  <c r="G113" i="2" s="1"/>
  <c r="D104" i="2"/>
  <c r="E104" i="2" s="1"/>
  <c r="F104" i="2" s="1"/>
  <c r="G104" i="2" s="1"/>
  <c r="D96" i="2"/>
  <c r="E96" i="2" s="1"/>
  <c r="F96" i="2" s="1"/>
  <c r="G96" i="2" s="1"/>
  <c r="D88" i="2"/>
  <c r="E88" i="2" s="1"/>
  <c r="F88" i="2" s="1"/>
  <c r="G88" i="2" s="1"/>
  <c r="D80" i="2"/>
  <c r="E80" i="2" s="1"/>
  <c r="F80" i="2" s="1"/>
  <c r="G80" i="2" s="1"/>
  <c r="D72" i="2"/>
  <c r="E72" i="2" s="1"/>
  <c r="F72" i="2" s="1"/>
  <c r="G72" i="2" s="1"/>
  <c r="D64" i="2"/>
  <c r="E64" i="2" s="1"/>
  <c r="F64" i="2" s="1"/>
  <c r="G64" i="2" s="1"/>
  <c r="D56" i="2"/>
  <c r="E56" i="2" s="1"/>
  <c r="F56" i="2" s="1"/>
  <c r="G56" i="2" s="1"/>
  <c r="D48" i="2"/>
  <c r="E48" i="2" s="1"/>
  <c r="F48" i="2" s="1"/>
  <c r="G48" i="2" s="1"/>
  <c r="D40" i="2"/>
  <c r="E40" i="2" s="1"/>
  <c r="F40" i="2" s="1"/>
  <c r="G40" i="2" s="1"/>
  <c r="D32" i="2"/>
  <c r="E32" i="2" s="1"/>
  <c r="F32" i="2" s="1"/>
  <c r="G32" i="2" s="1"/>
  <c r="D24" i="2"/>
  <c r="E24" i="2" s="1"/>
  <c r="F24" i="2" s="1"/>
  <c r="G24" i="2" s="1"/>
  <c r="D16" i="2"/>
  <c r="E16" i="2" s="1"/>
  <c r="F16" i="2" s="1"/>
  <c r="G16" i="2" s="1"/>
  <c r="D163" i="2"/>
  <c r="E163" i="2" s="1"/>
  <c r="F163" i="2" s="1"/>
  <c r="G163" i="2" s="1"/>
  <c r="D78" i="2"/>
  <c r="E78" i="2" s="1"/>
  <c r="F78" i="2" s="1"/>
  <c r="G78" i="2" s="1"/>
  <c r="D54" i="2"/>
  <c r="E54" i="2" s="1"/>
  <c r="F54" i="2" s="1"/>
  <c r="G54" i="2" s="1"/>
  <c r="D22" i="2"/>
  <c r="E22" i="2" s="1"/>
  <c r="F22" i="2" s="1"/>
  <c r="G22" i="2" s="1"/>
  <c r="D256" i="2"/>
  <c r="E256" i="2" s="1"/>
  <c r="F256" i="2" s="1"/>
  <c r="G256" i="2" s="1"/>
  <c r="D242" i="2"/>
  <c r="E242" i="2" s="1"/>
  <c r="F242" i="2" s="1"/>
  <c r="G242" i="2" s="1"/>
  <c r="D230" i="2"/>
  <c r="E230" i="2" s="1"/>
  <c r="F230" i="2" s="1"/>
  <c r="G230" i="2" s="1"/>
  <c r="D216" i="2"/>
  <c r="E216" i="2" s="1"/>
  <c r="F216" i="2" s="1"/>
  <c r="G216" i="2" s="1"/>
  <c r="D203" i="2"/>
  <c r="E203" i="2" s="1"/>
  <c r="F203" i="2" s="1"/>
  <c r="G203" i="2" s="1"/>
  <c r="D191" i="2"/>
  <c r="E191" i="2" s="1"/>
  <c r="F191" i="2" s="1"/>
  <c r="G191" i="2" s="1"/>
  <c r="D178" i="2"/>
  <c r="E178" i="2" s="1"/>
  <c r="F178" i="2" s="1"/>
  <c r="G178" i="2" s="1"/>
  <c r="D166" i="2"/>
  <c r="E166" i="2" s="1"/>
  <c r="F166" i="2" s="1"/>
  <c r="G166" i="2" s="1"/>
  <c r="D154" i="2"/>
  <c r="E154" i="2" s="1"/>
  <c r="F154" i="2" s="1"/>
  <c r="G154" i="2" s="1"/>
  <c r="D144" i="2"/>
  <c r="E144" i="2" s="1"/>
  <c r="F144" i="2" s="1"/>
  <c r="G144" i="2" s="1"/>
  <c r="D134" i="2"/>
  <c r="E134" i="2" s="1"/>
  <c r="F134" i="2" s="1"/>
  <c r="G134" i="2" s="1"/>
  <c r="D122" i="2"/>
  <c r="E122" i="2" s="1"/>
  <c r="F122" i="2" s="1"/>
  <c r="G122" i="2" s="1"/>
  <c r="D112" i="2"/>
  <c r="E112" i="2" s="1"/>
  <c r="F112" i="2" s="1"/>
  <c r="G112" i="2" s="1"/>
  <c r="D103" i="2"/>
  <c r="E103" i="2" s="1"/>
  <c r="F103" i="2" s="1"/>
  <c r="G103" i="2" s="1"/>
  <c r="D95" i="2"/>
  <c r="E95" i="2" s="1"/>
  <c r="F95" i="2" s="1"/>
  <c r="G95" i="2" s="1"/>
  <c r="D87" i="2"/>
  <c r="E87" i="2" s="1"/>
  <c r="F87" i="2" s="1"/>
  <c r="G87" i="2" s="1"/>
  <c r="D79" i="2"/>
  <c r="E79" i="2" s="1"/>
  <c r="F79" i="2" s="1"/>
  <c r="G79" i="2" s="1"/>
  <c r="D71" i="2"/>
  <c r="E71" i="2" s="1"/>
  <c r="F71" i="2" s="1"/>
  <c r="G71" i="2" s="1"/>
  <c r="D63" i="2"/>
  <c r="E63" i="2" s="1"/>
  <c r="F63" i="2" s="1"/>
  <c r="G63" i="2" s="1"/>
  <c r="D55" i="2"/>
  <c r="E55" i="2" s="1"/>
  <c r="F55" i="2" s="1"/>
  <c r="G55" i="2" s="1"/>
  <c r="D47" i="2"/>
  <c r="E47" i="2" s="1"/>
  <c r="F47" i="2" s="1"/>
  <c r="G47" i="2" s="1"/>
  <c r="D39" i="2"/>
  <c r="E39" i="2" s="1"/>
  <c r="F39" i="2" s="1"/>
  <c r="G39" i="2" s="1"/>
  <c r="D31" i="2"/>
  <c r="E31" i="2" s="1"/>
  <c r="F31" i="2" s="1"/>
  <c r="G31" i="2" s="1"/>
  <c r="D23" i="2"/>
  <c r="E23" i="2" s="1"/>
  <c r="F23" i="2" s="1"/>
  <c r="G23" i="2" s="1"/>
  <c r="D190" i="2"/>
  <c r="E190" i="2" s="1"/>
  <c r="F190" i="2" s="1"/>
  <c r="G190" i="2" s="1"/>
  <c r="D153" i="2"/>
  <c r="E153" i="2" s="1"/>
  <c r="F153" i="2" s="1"/>
  <c r="G153" i="2" s="1"/>
  <c r="D131" i="2"/>
  <c r="E131" i="2" s="1"/>
  <c r="F131" i="2" s="1"/>
  <c r="G131" i="2" s="1"/>
  <c r="D111" i="2"/>
  <c r="E111" i="2" s="1"/>
  <c r="F111" i="2" s="1"/>
  <c r="G111" i="2" s="1"/>
  <c r="D86" i="2"/>
  <c r="E86" i="2" s="1"/>
  <c r="F86" i="2" s="1"/>
  <c r="G86" i="2" s="1"/>
  <c r="D62" i="2"/>
  <c r="E62" i="2" s="1"/>
  <c r="F62" i="2" s="1"/>
  <c r="G62" i="2" s="1"/>
  <c r="D46" i="2"/>
  <c r="E46" i="2" s="1"/>
  <c r="F46" i="2" s="1"/>
  <c r="G46" i="2" s="1"/>
  <c r="D30" i="2"/>
  <c r="E30" i="2" s="1"/>
  <c r="F30" i="2" s="1"/>
  <c r="G30" i="2" s="1"/>
  <c r="D255" i="2"/>
  <c r="E255" i="2" s="1"/>
  <c r="F255" i="2" s="1"/>
  <c r="G255" i="2" s="1"/>
  <c r="D240" i="2"/>
  <c r="E240" i="2" s="1"/>
  <c r="F240" i="2" s="1"/>
  <c r="G240" i="2" s="1"/>
  <c r="D227" i="2"/>
  <c r="E227" i="2" s="1"/>
  <c r="F227" i="2" s="1"/>
  <c r="G227" i="2" s="1"/>
  <c r="D215" i="2"/>
  <c r="E215" i="2" s="1"/>
  <c r="F215" i="2" s="1"/>
  <c r="G215" i="2" s="1"/>
  <c r="D202" i="2"/>
  <c r="E202" i="2" s="1"/>
  <c r="F202" i="2" s="1"/>
  <c r="G202" i="2" s="1"/>
  <c r="D176" i="2"/>
  <c r="E176" i="2" s="1"/>
  <c r="F176" i="2" s="1"/>
  <c r="G176" i="2" s="1"/>
  <c r="D143" i="2"/>
  <c r="E143" i="2" s="1"/>
  <c r="F143" i="2" s="1"/>
  <c r="G143" i="2" s="1"/>
  <c r="D121" i="2"/>
  <c r="E121" i="2" s="1"/>
  <c r="F121" i="2" s="1"/>
  <c r="G121" i="2" s="1"/>
  <c r="D102" i="2"/>
  <c r="E102" i="2" s="1"/>
  <c r="F102" i="2" s="1"/>
  <c r="G102" i="2" s="1"/>
  <c r="D70" i="2"/>
  <c r="E70" i="2" s="1"/>
  <c r="F70" i="2" s="1"/>
  <c r="G70" i="2" s="1"/>
  <c r="D38" i="2"/>
  <c r="E38" i="2" s="1"/>
  <c r="F38" i="2" s="1"/>
  <c r="G38" i="2" s="1"/>
  <c r="D251" i="2"/>
  <c r="E251" i="2" s="1"/>
  <c r="F251" i="2" s="1"/>
  <c r="G251" i="2" s="1"/>
  <c r="D238" i="2"/>
  <c r="E238" i="2" s="1"/>
  <c r="F238" i="2" s="1"/>
  <c r="G238" i="2" s="1"/>
  <c r="D224" i="2"/>
  <c r="E224" i="2" s="1"/>
  <c r="F224" i="2" s="1"/>
  <c r="G224" i="2" s="1"/>
  <c r="D211" i="2"/>
  <c r="E211" i="2" s="1"/>
  <c r="F211" i="2" s="1"/>
  <c r="G211" i="2" s="1"/>
  <c r="D199" i="2"/>
  <c r="E199" i="2" s="1"/>
  <c r="F199" i="2" s="1"/>
  <c r="G199" i="2" s="1"/>
  <c r="D186" i="2"/>
  <c r="E186" i="2" s="1"/>
  <c r="F186" i="2" s="1"/>
  <c r="G186" i="2" s="1"/>
  <c r="D174" i="2"/>
  <c r="E174" i="2" s="1"/>
  <c r="F174" i="2" s="1"/>
  <c r="G174" i="2" s="1"/>
  <c r="D161" i="2"/>
  <c r="E161" i="2" s="1"/>
  <c r="F161" i="2" s="1"/>
  <c r="G161" i="2" s="1"/>
  <c r="D151" i="2"/>
  <c r="E151" i="2" s="1"/>
  <c r="F151" i="2" s="1"/>
  <c r="G151" i="2" s="1"/>
  <c r="D139" i="2"/>
  <c r="E139" i="2" s="1"/>
  <c r="F139" i="2" s="1"/>
  <c r="G139" i="2" s="1"/>
  <c r="D129" i="2"/>
  <c r="E129" i="2" s="1"/>
  <c r="F129" i="2" s="1"/>
  <c r="G129" i="2" s="1"/>
  <c r="D119" i="2"/>
  <c r="E119" i="2" s="1"/>
  <c r="F119" i="2" s="1"/>
  <c r="G119" i="2" s="1"/>
  <c r="D108" i="2"/>
  <c r="E108" i="2" s="1"/>
  <c r="F108" i="2" s="1"/>
  <c r="G108" i="2" s="1"/>
  <c r="D100" i="2"/>
  <c r="E100" i="2" s="1"/>
  <c r="F100" i="2" s="1"/>
  <c r="G100" i="2" s="1"/>
  <c r="D92" i="2"/>
  <c r="E92" i="2" s="1"/>
  <c r="F92" i="2" s="1"/>
  <c r="G92" i="2" s="1"/>
  <c r="D84" i="2"/>
  <c r="E84" i="2" s="1"/>
  <c r="F84" i="2" s="1"/>
  <c r="G84" i="2" s="1"/>
  <c r="D76" i="2"/>
  <c r="E76" i="2" s="1"/>
  <c r="F76" i="2" s="1"/>
  <c r="G76" i="2" s="1"/>
  <c r="D68" i="2"/>
  <c r="E68" i="2" s="1"/>
  <c r="F68" i="2" s="1"/>
  <c r="G68" i="2" s="1"/>
  <c r="D60" i="2"/>
  <c r="E60" i="2" s="1"/>
  <c r="F60" i="2" s="1"/>
  <c r="G60" i="2" s="1"/>
  <c r="D52" i="2"/>
  <c r="E52" i="2" s="1"/>
  <c r="F52" i="2" s="1"/>
  <c r="G52" i="2" s="1"/>
  <c r="D44" i="2"/>
  <c r="E44" i="2" s="1"/>
  <c r="F44" i="2" s="1"/>
  <c r="G44" i="2" s="1"/>
  <c r="D36" i="2"/>
  <c r="E36" i="2" s="1"/>
  <c r="F36" i="2" s="1"/>
  <c r="G36" i="2" s="1"/>
  <c r="D28" i="2"/>
  <c r="E28" i="2" s="1"/>
  <c r="F28" i="2" s="1"/>
  <c r="G28" i="2" s="1"/>
  <c r="D20" i="2"/>
  <c r="E20" i="2" s="1"/>
  <c r="F20" i="2" s="1"/>
  <c r="G20" i="2" s="1"/>
  <c r="D248" i="2"/>
  <c r="E248" i="2" s="1"/>
  <c r="F248" i="2" s="1"/>
  <c r="G248" i="2" s="1"/>
  <c r="D235" i="2"/>
  <c r="E235" i="2" s="1"/>
  <c r="F235" i="2" s="1"/>
  <c r="G235" i="2" s="1"/>
  <c r="D223" i="2"/>
  <c r="E223" i="2" s="1"/>
  <c r="F223" i="2" s="1"/>
  <c r="G223" i="2" s="1"/>
  <c r="D210" i="2"/>
  <c r="E210" i="2" s="1"/>
  <c r="F210" i="2" s="1"/>
  <c r="G210" i="2" s="1"/>
  <c r="D198" i="2"/>
  <c r="E198" i="2" s="1"/>
  <c r="F198" i="2" s="1"/>
  <c r="G198" i="2" s="1"/>
  <c r="D184" i="2"/>
  <c r="E184" i="2" s="1"/>
  <c r="F184" i="2" s="1"/>
  <c r="G184" i="2" s="1"/>
  <c r="D171" i="2"/>
  <c r="E171" i="2" s="1"/>
  <c r="F171" i="2" s="1"/>
  <c r="G171" i="2" s="1"/>
  <c r="D160" i="2"/>
  <c r="E160" i="2" s="1"/>
  <c r="F160" i="2" s="1"/>
  <c r="G160" i="2" s="1"/>
  <c r="D150" i="2"/>
  <c r="E150" i="2" s="1"/>
  <c r="F150" i="2" s="1"/>
  <c r="G150" i="2" s="1"/>
  <c r="D138" i="2"/>
  <c r="E138" i="2" s="1"/>
  <c r="F138" i="2" s="1"/>
  <c r="G138" i="2" s="1"/>
  <c r="D128" i="2"/>
  <c r="E128" i="2" s="1"/>
  <c r="F128" i="2" s="1"/>
  <c r="G128" i="2" s="1"/>
  <c r="D118" i="2"/>
  <c r="E118" i="2" s="1"/>
  <c r="F118" i="2" s="1"/>
  <c r="G118" i="2" s="1"/>
  <c r="D107" i="2"/>
  <c r="E107" i="2" s="1"/>
  <c r="F107" i="2" s="1"/>
  <c r="G107" i="2" s="1"/>
  <c r="D99" i="2"/>
  <c r="E99" i="2" s="1"/>
  <c r="F99" i="2" s="1"/>
  <c r="G99" i="2" s="1"/>
  <c r="D91" i="2"/>
  <c r="E91" i="2" s="1"/>
  <c r="F91" i="2" s="1"/>
  <c r="G91" i="2" s="1"/>
  <c r="D83" i="2"/>
  <c r="E83" i="2" s="1"/>
  <c r="F83" i="2" s="1"/>
  <c r="G83" i="2" s="1"/>
  <c r="D75" i="2"/>
  <c r="E75" i="2" s="1"/>
  <c r="F75" i="2" s="1"/>
  <c r="G75" i="2" s="1"/>
  <c r="D239" i="2"/>
  <c r="E239" i="2" s="1"/>
  <c r="F239" i="2" s="1"/>
  <c r="G239" i="2" s="1"/>
  <c r="D142" i="2"/>
  <c r="E142" i="2" s="1"/>
  <c r="F142" i="2" s="1"/>
  <c r="G142" i="2" s="1"/>
  <c r="D69" i="2"/>
  <c r="E69" i="2" s="1"/>
  <c r="F69" i="2" s="1"/>
  <c r="G69" i="2" s="1"/>
  <c r="D37" i="2"/>
  <c r="E37" i="2" s="1"/>
  <c r="F37" i="2" s="1"/>
  <c r="G37" i="2" s="1"/>
  <c r="D29" i="2"/>
  <c r="E29" i="2" s="1"/>
  <c r="F29" i="2" s="1"/>
  <c r="G29" i="2" s="1"/>
  <c r="D110" i="2"/>
  <c r="E110" i="2" s="1"/>
  <c r="F110" i="2" s="1"/>
  <c r="G110" i="2" s="1"/>
  <c r="D43" i="2"/>
  <c r="E43" i="2" s="1"/>
  <c r="F43" i="2" s="1"/>
  <c r="G43" i="2" s="1"/>
  <c r="D226" i="2"/>
  <c r="E226" i="2" s="1"/>
  <c r="F226" i="2" s="1"/>
  <c r="G226" i="2" s="1"/>
  <c r="D130" i="2"/>
  <c r="E130" i="2" s="1"/>
  <c r="F130" i="2" s="1"/>
  <c r="G130" i="2" s="1"/>
  <c r="D67" i="2"/>
  <c r="E67" i="2" s="1"/>
  <c r="F67" i="2" s="1"/>
  <c r="G67" i="2" s="1"/>
  <c r="D35" i="2"/>
  <c r="E35" i="2" s="1"/>
  <c r="F35" i="2" s="1"/>
  <c r="G35" i="2" s="1"/>
  <c r="D214" i="2"/>
  <c r="E214" i="2" s="1"/>
  <c r="F214" i="2" s="1"/>
  <c r="G214" i="2" s="1"/>
  <c r="D120" i="2"/>
  <c r="E120" i="2" s="1"/>
  <c r="F120" i="2" s="1"/>
  <c r="G120" i="2" s="1"/>
  <c r="D61" i="2"/>
  <c r="E61" i="2" s="1"/>
  <c r="F61" i="2" s="1"/>
  <c r="G61" i="2" s="1"/>
  <c r="D200" i="2"/>
  <c r="E200" i="2" s="1"/>
  <c r="F200" i="2" s="1"/>
  <c r="G200" i="2" s="1"/>
  <c r="D59" i="2"/>
  <c r="E59" i="2" s="1"/>
  <c r="F59" i="2" s="1"/>
  <c r="G59" i="2" s="1"/>
  <c r="D27" i="2"/>
  <c r="E27" i="2" s="1"/>
  <c r="F27" i="2" s="1"/>
  <c r="G27" i="2" s="1"/>
  <c r="D152" i="2"/>
  <c r="E152" i="2" s="1"/>
  <c r="F152" i="2" s="1"/>
  <c r="G152" i="2" s="1"/>
  <c r="D187" i="2"/>
  <c r="E187" i="2" s="1"/>
  <c r="F187" i="2" s="1"/>
  <c r="G187" i="2" s="1"/>
  <c r="D101" i="2"/>
  <c r="E101" i="2" s="1"/>
  <c r="F101" i="2" s="1"/>
  <c r="G101" i="2" s="1"/>
  <c r="D53" i="2"/>
  <c r="E53" i="2" s="1"/>
  <c r="F53" i="2" s="1"/>
  <c r="G53" i="2" s="1"/>
  <c r="D21" i="2"/>
  <c r="E21" i="2" s="1"/>
  <c r="F21" i="2" s="1"/>
  <c r="G21" i="2" s="1"/>
  <c r="D175" i="2"/>
  <c r="E175" i="2" s="1"/>
  <c r="F175" i="2" s="1"/>
  <c r="G175" i="2" s="1"/>
  <c r="D93" i="2"/>
  <c r="E93" i="2" s="1"/>
  <c r="F93" i="2" s="1"/>
  <c r="G93" i="2" s="1"/>
  <c r="D19" i="2"/>
  <c r="E19" i="2" s="1"/>
  <c r="F19" i="2" s="1"/>
  <c r="G19" i="2" s="1"/>
  <c r="D85" i="2"/>
  <c r="E85" i="2" s="1"/>
  <c r="F85" i="2" s="1"/>
  <c r="G85" i="2" s="1"/>
  <c r="D254" i="2"/>
  <c r="E254" i="2" s="1"/>
  <c r="F254" i="2" s="1"/>
  <c r="G254" i="2" s="1"/>
  <c r="D51" i="2"/>
  <c r="E51" i="2" s="1"/>
  <c r="F51" i="2" s="1"/>
  <c r="G51" i="2" s="1"/>
  <c r="D162" i="2"/>
  <c r="E162" i="2" s="1"/>
  <c r="F162" i="2" s="1"/>
  <c r="G162" i="2" s="1"/>
  <c r="D45" i="2"/>
  <c r="E45" i="2" s="1"/>
  <c r="F45" i="2" s="1"/>
  <c r="G45" i="2" s="1"/>
  <c r="D77" i="2"/>
  <c r="E77" i="2" s="1"/>
  <c r="F77" i="2" s="1"/>
  <c r="G77" i="2" s="1"/>
  <c r="E9" i="4" l="1"/>
  <c r="E10" i="4" l="1"/>
  <c r="E11" i="4" l="1"/>
  <c r="E12" i="4" l="1"/>
  <c r="E13" i="4" l="1"/>
  <c r="E14" i="4" l="1"/>
  <c r="E15" i="4" l="1"/>
  <c r="E16" i="4" l="1"/>
  <c r="E17" i="4" l="1"/>
  <c r="E18" i="4" l="1"/>
  <c r="E19" i="4" l="1"/>
  <c r="E20" i="4" l="1"/>
  <c r="E21" i="4" l="1"/>
  <c r="E22" i="4" l="1"/>
  <c r="E23" i="4" l="1"/>
  <c r="E24" i="4" l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6" i="4" l="1"/>
  <c r="E37" i="4" l="1"/>
  <c r="E38" i="4" l="1"/>
  <c r="E39" i="4" l="1"/>
  <c r="E40" i="4" l="1"/>
  <c r="E41" i="4" l="1"/>
  <c r="E42" i="4" l="1"/>
  <c r="E43" i="4" l="1"/>
  <c r="E44" i="4" l="1"/>
  <c r="E45" i="4" l="1"/>
  <c r="E46" i="4" l="1"/>
  <c r="E47" i="4" l="1"/>
  <c r="E48" i="4" l="1"/>
  <c r="E49" i="4" l="1"/>
  <c r="E50" i="4" l="1"/>
  <c r="E51" i="4" l="1"/>
  <c r="E52" i="4" l="1"/>
  <c r="E53" i="4" l="1"/>
  <c r="E54" i="4" l="1"/>
  <c r="E55" i="4" l="1"/>
  <c r="E56" i="4" l="1"/>
  <c r="E57" i="4" l="1"/>
  <c r="E58" i="4" l="1"/>
  <c r="E59" i="4" l="1"/>
  <c r="E60" i="4" l="1"/>
  <c r="E61" i="4" l="1"/>
  <c r="E62" i="4" l="1"/>
  <c r="E63" i="4" l="1"/>
  <c r="E64" i="4" l="1"/>
  <c r="E65" i="4" l="1"/>
  <c r="E66" i="4" l="1"/>
  <c r="E67" i="4" l="1"/>
  <c r="E68" i="4" l="1"/>
  <c r="E69" i="4" l="1"/>
  <c r="E70" i="4" l="1"/>
  <c r="E71" i="4" l="1"/>
  <c r="E72" i="4" l="1"/>
  <c r="E73" i="4" l="1"/>
  <c r="E74" i="4" l="1"/>
  <c r="E75" i="4" l="1"/>
  <c r="E76" i="4" l="1"/>
  <c r="E77" i="4" l="1"/>
  <c r="E78" i="4" l="1"/>
  <c r="E79" i="4" l="1"/>
  <c r="E80" i="4" l="1"/>
  <c r="E81" i="4" l="1"/>
  <c r="E82" i="4" l="1"/>
  <c r="E83" i="4" l="1"/>
  <c r="E84" i="4" l="1"/>
  <c r="E85" i="4" l="1"/>
  <c r="E86" i="4" l="1"/>
  <c r="E87" i="4" l="1"/>
  <c r="E88" i="4" l="1"/>
  <c r="E89" i="4" l="1"/>
  <c r="E90" i="4" l="1"/>
  <c r="E91" i="4" l="1"/>
  <c r="E92" i="4" l="1"/>
  <c r="E93" i="4" l="1"/>
  <c r="E94" i="4" l="1"/>
  <c r="E95" i="4" l="1"/>
  <c r="E96" i="4" l="1"/>
  <c r="E97" i="4" l="1"/>
  <c r="E98" i="4" l="1"/>
  <c r="E99" i="4" l="1"/>
  <c r="E100" i="4" l="1"/>
  <c r="E101" i="4" l="1"/>
  <c r="E102" i="4" l="1"/>
  <c r="E103" i="4" l="1"/>
  <c r="E104" i="4" l="1"/>
  <c r="E105" i="4" l="1"/>
  <c r="E106" i="4" l="1"/>
  <c r="E107" i="4" l="1"/>
  <c r="E108" i="4" l="1"/>
  <c r="E109" i="4" l="1"/>
  <c r="E110" i="4" l="1"/>
  <c r="E111" i="4" l="1"/>
  <c r="E112" i="4" l="1"/>
  <c r="E113" i="4" l="1"/>
  <c r="E114" i="4" l="1"/>
  <c r="E115" i="4" l="1"/>
  <c r="E116" i="4" l="1"/>
  <c r="E117" i="4" l="1"/>
  <c r="E118" i="4" l="1"/>
  <c r="E119" i="4" l="1"/>
  <c r="E120" i="4" l="1"/>
  <c r="E121" i="4" l="1"/>
  <c r="E122" i="4" l="1"/>
  <c r="E123" i="4" l="1"/>
  <c r="E124" i="4" l="1"/>
  <c r="E125" i="4" l="1"/>
  <c r="E126" i="4" l="1"/>
  <c r="E127" i="4" l="1"/>
  <c r="E128" i="4" l="1"/>
  <c r="E129" i="4" l="1"/>
  <c r="E130" i="4" l="1"/>
  <c r="E131" i="4" l="1"/>
  <c r="E132" i="4" l="1"/>
  <c r="E133" i="4" l="1"/>
  <c r="E134" i="4" l="1"/>
  <c r="E135" i="4" l="1"/>
  <c r="E136" i="4" l="1"/>
  <c r="E137" i="4" l="1"/>
  <c r="E138" i="4" l="1"/>
  <c r="E139" i="4" l="1"/>
  <c r="E140" i="4" l="1"/>
  <c r="E141" i="4" l="1"/>
  <c r="E142" i="4" l="1"/>
  <c r="E143" i="4" l="1"/>
  <c r="E144" i="4" l="1"/>
  <c r="E145" i="4" l="1"/>
  <c r="E146" i="4" l="1"/>
  <c r="E147" i="4" l="1"/>
  <c r="E148" i="4" l="1"/>
  <c r="E149" i="4" l="1"/>
  <c r="E150" i="4" l="1"/>
  <c r="E151" i="4" l="1"/>
  <c r="E152" i="4" l="1"/>
  <c r="E153" i="4" l="1"/>
  <c r="E154" i="4" l="1"/>
  <c r="E155" i="4" l="1"/>
  <c r="E156" i="4" l="1"/>
  <c r="E157" i="4" l="1"/>
  <c r="E158" i="4" l="1"/>
  <c r="E159" i="4" l="1"/>
  <c r="E160" i="4" l="1"/>
  <c r="E161" i="4" l="1"/>
  <c r="E162" i="4" l="1"/>
  <c r="E163" i="4" l="1"/>
  <c r="E164" i="4" l="1"/>
  <c r="E165" i="4" l="1"/>
  <c r="E166" i="4" l="1"/>
  <c r="E167" i="4" l="1"/>
  <c r="E168" i="4" l="1"/>
  <c r="E169" i="4" l="1"/>
  <c r="E170" i="4" l="1"/>
  <c r="E171" i="4" l="1"/>
  <c r="E172" i="4" l="1"/>
  <c r="E173" i="4" l="1"/>
  <c r="E174" i="4" l="1"/>
  <c r="E175" i="4" l="1"/>
  <c r="E176" i="4" l="1"/>
  <c r="E177" i="4" l="1"/>
  <c r="E178" i="4" l="1"/>
  <c r="E179" i="4" l="1"/>
  <c r="E180" i="4" l="1"/>
  <c r="E181" i="4" l="1"/>
  <c r="E182" i="4" l="1"/>
  <c r="E183" i="4" l="1"/>
  <c r="E184" i="4" l="1"/>
  <c r="E185" i="4" l="1"/>
  <c r="E186" i="4" l="1"/>
  <c r="E187" i="4" l="1"/>
  <c r="E188" i="4" l="1"/>
  <c r="E189" i="4" l="1"/>
  <c r="E190" i="4" l="1"/>
  <c r="E191" i="4" l="1"/>
  <c r="E192" i="4" l="1"/>
  <c r="E193" i="4" l="1"/>
  <c r="E194" i="4" l="1"/>
  <c r="E195" i="4" l="1"/>
  <c r="E196" i="4" l="1"/>
  <c r="E197" i="4" l="1"/>
  <c r="E198" i="4" l="1"/>
  <c r="E199" i="4" l="1"/>
  <c r="E200" i="4" l="1"/>
  <c r="E201" i="4" l="1"/>
  <c r="E202" i="4" l="1"/>
  <c r="E203" i="4" l="1"/>
  <c r="E204" i="4" l="1"/>
  <c r="E205" i="4" l="1"/>
  <c r="E206" i="4" l="1"/>
  <c r="E207" i="4" l="1"/>
  <c r="E208" i="4" l="1"/>
  <c r="E209" i="4" l="1"/>
  <c r="E210" i="4" l="1"/>
  <c r="E211" i="4" l="1"/>
  <c r="E212" i="4" l="1"/>
  <c r="E213" i="4" l="1"/>
  <c r="E214" i="4" l="1"/>
  <c r="E215" i="4" l="1"/>
  <c r="E216" i="4" l="1"/>
  <c r="E217" i="4" l="1"/>
  <c r="E218" i="4" l="1"/>
  <c r="E219" i="4" l="1"/>
  <c r="E220" i="4" l="1"/>
  <c r="E221" i="4" l="1"/>
  <c r="E222" i="4" l="1"/>
  <c r="E223" i="4" l="1"/>
  <c r="E224" i="4" l="1"/>
  <c r="E225" i="4" l="1"/>
  <c r="E226" i="4" l="1"/>
  <c r="E227" i="4" l="1"/>
  <c r="E228" i="4" l="1"/>
  <c r="E229" i="4" l="1"/>
  <c r="E230" i="4" l="1"/>
  <c r="E231" i="4" l="1"/>
  <c r="E232" i="4" l="1"/>
  <c r="E233" i="4" l="1"/>
  <c r="E234" i="4" l="1"/>
  <c r="E235" i="4" l="1"/>
  <c r="E236" i="4" l="1"/>
  <c r="E237" i="4" l="1"/>
  <c r="E238" i="4" l="1"/>
  <c r="E239" i="4" l="1"/>
  <c r="E240" i="4" l="1"/>
  <c r="E241" i="4" l="1"/>
  <c r="E242" i="4" l="1"/>
  <c r="E243" i="4" l="1"/>
  <c r="E244" i="4" l="1"/>
  <c r="E245" i="4" l="1"/>
  <c r="E246" i="4" l="1"/>
  <c r="E247" i="4" l="1"/>
  <c r="E248" i="4" l="1"/>
  <c r="E249" i="4" l="1"/>
  <c r="E250" i="4" l="1"/>
  <c r="E251" i="4" l="1"/>
  <c r="E252" i="4" l="1"/>
  <c r="E253" i="4" l="1"/>
  <c r="E254" i="4" l="1"/>
  <c r="E255" i="4" l="1"/>
  <c r="E256" i="4" l="1"/>
  <c r="E257" i="4" l="1"/>
  <c r="E258" i="4" l="1"/>
  <c r="E259" i="4" l="1"/>
  <c r="E260" i="4" l="1"/>
  <c r="E261" i="4" l="1"/>
  <c r="E262" i="4" l="1"/>
  <c r="E263" i="4" l="1"/>
  <c r="E264" i="4" l="1"/>
  <c r="E265" i="4" l="1"/>
  <c r="E266" i="4" l="1"/>
  <c r="E267" i="4" l="1"/>
  <c r="E268" i="4" l="1"/>
  <c r="E269" i="4" l="1"/>
  <c r="E270" i="4" l="1"/>
  <c r="E271" i="4" l="1"/>
  <c r="E272" i="4" l="1"/>
  <c r="E273" i="4" l="1"/>
  <c r="E274" i="4" l="1"/>
  <c r="E275" i="4" l="1"/>
  <c r="E276" i="4" l="1"/>
  <c r="E277" i="4" l="1"/>
  <c r="E278" i="4" l="1"/>
  <c r="E279" i="4" l="1"/>
  <c r="E280" i="4" l="1"/>
  <c r="E281" i="4" l="1"/>
  <c r="E282" i="4" l="1"/>
  <c r="E283" i="4" l="1"/>
  <c r="E284" i="4" l="1"/>
  <c r="E285" i="4" l="1"/>
  <c r="E286" i="4" l="1"/>
  <c r="E287" i="4" l="1"/>
  <c r="E288" i="4" l="1"/>
  <c r="E289" i="4" l="1"/>
  <c r="E290" i="4" l="1"/>
  <c r="E291" i="4" l="1"/>
  <c r="E292" i="4" l="1"/>
  <c r="E293" i="4" l="1"/>
  <c r="E294" i="4" l="1"/>
  <c r="E295" i="4" l="1"/>
  <c r="E296" i="4" l="1"/>
  <c r="E297" i="4" l="1"/>
  <c r="E298" i="4" l="1"/>
  <c r="E299" i="4" l="1"/>
  <c r="E300" i="4" l="1"/>
  <c r="E301" i="4" l="1"/>
  <c r="E302" i="4" l="1"/>
  <c r="E303" i="4" l="1"/>
  <c r="E304" i="4" l="1"/>
  <c r="E305" i="4" l="1"/>
  <c r="E306" i="4" l="1"/>
  <c r="E307" i="4" l="1"/>
  <c r="E308" i="4" l="1"/>
  <c r="E309" i="4" l="1"/>
  <c r="E310" i="4" l="1"/>
  <c r="E311" i="4" l="1"/>
  <c r="E312" i="4" l="1"/>
  <c r="E313" i="4" l="1"/>
  <c r="E314" i="4" l="1"/>
  <c r="E315" i="4" l="1"/>
  <c r="E316" i="4" l="1"/>
  <c r="E317" i="4" l="1"/>
  <c r="E318" i="4" l="1"/>
  <c r="E319" i="4" l="1"/>
  <c r="E320" i="4" l="1"/>
  <c r="E321" i="4" l="1"/>
  <c r="E322" i="4" l="1"/>
  <c r="E323" i="4" l="1"/>
  <c r="E324" i="4" l="1"/>
  <c r="E325" i="4" l="1"/>
  <c r="E326" i="4" l="1"/>
  <c r="E327" i="4" l="1"/>
  <c r="E328" i="4" l="1"/>
  <c r="E329" i="4" l="1"/>
  <c r="E330" i="4" l="1"/>
  <c r="E331" i="4" l="1"/>
  <c r="E332" i="4" l="1"/>
  <c r="E333" i="4" l="1"/>
  <c r="E334" i="4" l="1"/>
  <c r="E335" i="4" l="1"/>
  <c r="E336" i="4" l="1"/>
  <c r="E337" i="4" l="1"/>
  <c r="E338" i="4" l="1"/>
  <c r="E339" i="4" l="1"/>
  <c r="E340" i="4" l="1"/>
  <c r="E341" i="4" l="1"/>
  <c r="E342" i="4" l="1"/>
  <c r="E343" i="4" l="1"/>
  <c r="E344" i="4" l="1"/>
  <c r="E345" i="4" l="1"/>
  <c r="E346" i="4" l="1"/>
  <c r="E347" i="4" l="1"/>
  <c r="E348" i="4" l="1"/>
  <c r="E349" i="4" l="1"/>
  <c r="E350" i="4" l="1"/>
  <c r="E351" i="4" l="1"/>
  <c r="E352" i="4" l="1"/>
  <c r="E353" i="4" l="1"/>
  <c r="E354" i="4" l="1"/>
  <c r="E355" i="4" l="1"/>
  <c r="E356" i="4" l="1"/>
  <c r="E357" i="4" l="1"/>
  <c r="E358" i="4" l="1"/>
  <c r="E359" i="4" l="1"/>
  <c r="E360" i="4" l="1"/>
  <c r="E361" i="4" l="1"/>
  <c r="E362" i="4" l="1"/>
  <c r="E363" i="4" l="1"/>
  <c r="E364" i="4" l="1"/>
  <c r="E365" i="4" l="1"/>
  <c r="E366" i="4" l="1"/>
  <c r="E367" i="4" l="1"/>
  <c r="E368" i="4" l="1"/>
  <c r="E369" i="4" l="1"/>
  <c r="E370" i="4" l="1"/>
  <c r="E371" i="4" l="1"/>
  <c r="E372" i="4" l="1"/>
  <c r="E373" i="4" l="1"/>
  <c r="E374" i="4" l="1"/>
  <c r="E375" i="4" l="1"/>
  <c r="E376" i="4" l="1"/>
  <c r="E377" i="4" l="1"/>
  <c r="E378" i="4" l="1"/>
  <c r="E379" i="4" l="1"/>
  <c r="E380" i="4" l="1"/>
  <c r="E381" i="4" l="1"/>
  <c r="E382" i="4" l="1"/>
  <c r="E383" i="4" l="1"/>
  <c r="E384" i="4" l="1"/>
  <c r="E385" i="4" l="1"/>
  <c r="E386" i="4" l="1"/>
  <c r="E387" i="4" l="1"/>
  <c r="E388" i="4" l="1"/>
  <c r="E389" i="4" l="1"/>
  <c r="E390" i="4" l="1"/>
  <c r="E391" i="4" l="1"/>
  <c r="E392" i="4" l="1"/>
  <c r="E393" i="4" l="1"/>
  <c r="E394" i="4" l="1"/>
  <c r="E395" i="4" l="1"/>
  <c r="E396" i="4" l="1"/>
  <c r="E397" i="4" l="1"/>
  <c r="E398" i="4" l="1"/>
  <c r="E399" i="4" l="1"/>
  <c r="E400" i="4" l="1"/>
  <c r="E401" i="4" l="1"/>
  <c r="E402" i="4" l="1"/>
  <c r="E403" i="4" l="1"/>
  <c r="E404" i="4" l="1"/>
  <c r="E405" i="4" l="1"/>
  <c r="E406" i="4" l="1"/>
  <c r="E407" i="4" l="1"/>
  <c r="E408" i="4" l="1"/>
  <c r="E409" i="4" l="1"/>
  <c r="E410" i="4" l="1"/>
  <c r="E411" i="4" l="1"/>
  <c r="E412" i="4" l="1"/>
  <c r="E413" i="4" l="1"/>
  <c r="E414" i="4" l="1"/>
  <c r="E415" i="4" l="1"/>
  <c r="E416" i="4" l="1"/>
  <c r="E417" i="4" l="1"/>
  <c r="E418" i="4" l="1"/>
  <c r="E419" i="4" l="1"/>
  <c r="E420" i="4" l="1"/>
  <c r="E421" i="4" l="1"/>
  <c r="E422" i="4" l="1"/>
  <c r="E423" i="4" l="1"/>
  <c r="E424" i="4" l="1"/>
  <c r="E425" i="4" l="1"/>
  <c r="E426" i="4" l="1"/>
  <c r="E427" i="4" l="1"/>
  <c r="E428" i="4" l="1"/>
  <c r="E429" i="4" l="1"/>
  <c r="E430" i="4" l="1"/>
  <c r="E431" i="4" l="1"/>
  <c r="E432" i="4" l="1"/>
  <c r="E433" i="4" l="1"/>
  <c r="E434" i="4" l="1"/>
  <c r="E435" i="4" l="1"/>
  <c r="E436" i="4" l="1"/>
  <c r="E437" i="4" l="1"/>
  <c r="E438" i="4" l="1"/>
  <c r="E439" i="4" l="1"/>
  <c r="E440" i="4" l="1"/>
  <c r="E441" i="4" l="1"/>
  <c r="E442" i="4" l="1"/>
  <c r="E443" i="4" l="1"/>
  <c r="E444" i="4" l="1"/>
  <c r="E445" i="4" l="1"/>
  <c r="E446" i="4" l="1"/>
  <c r="E447" i="4" l="1"/>
  <c r="E448" i="4" l="1"/>
  <c r="E449" i="4" l="1"/>
  <c r="E450" i="4" l="1"/>
  <c r="E451" i="4" l="1"/>
  <c r="E452" i="4" l="1"/>
  <c r="E453" i="4" l="1"/>
  <c r="E454" i="4" l="1"/>
  <c r="E455" i="4" l="1"/>
  <c r="E456" i="4" l="1"/>
  <c r="E457" i="4" l="1"/>
  <c r="E458" i="4" l="1"/>
  <c r="E459" i="4" l="1"/>
  <c r="E460" i="4" l="1"/>
  <c r="E461" i="4" l="1"/>
  <c r="E462" i="4" l="1"/>
  <c r="E463" i="4" l="1"/>
  <c r="E464" i="4" l="1"/>
  <c r="E465" i="4" l="1"/>
  <c r="E466" i="4" l="1"/>
  <c r="E467" i="4" l="1"/>
  <c r="E468" i="4" l="1"/>
  <c r="E469" i="4" l="1"/>
  <c r="E470" i="4" l="1"/>
  <c r="E471" i="4" l="1"/>
  <c r="E472" i="4" l="1"/>
  <c r="E473" i="4" l="1"/>
  <c r="E474" i="4" l="1"/>
  <c r="E475" i="4" l="1"/>
  <c r="E476" i="4" l="1"/>
  <c r="E477" i="4" l="1"/>
  <c r="E478" i="4" l="1"/>
  <c r="E479" i="4" l="1"/>
  <c r="E480" i="4" l="1"/>
  <c r="E481" i="4" l="1"/>
  <c r="E482" i="4" l="1"/>
  <c r="E483" i="4" l="1"/>
  <c r="E484" i="4" l="1"/>
  <c r="E485" i="4" l="1"/>
  <c r="E486" i="4" l="1"/>
  <c r="E487" i="4" l="1"/>
  <c r="E488" i="4" l="1"/>
  <c r="E489" i="4" l="1"/>
  <c r="E490" i="4" l="1"/>
  <c r="E491" i="4" l="1"/>
  <c r="E492" i="4" l="1"/>
  <c r="E493" i="4" l="1"/>
  <c r="E494" i="4" l="1"/>
  <c r="E495" i="4" l="1"/>
  <c r="E496" i="4" l="1"/>
  <c r="E497" i="4" l="1"/>
  <c r="E498" i="4" l="1"/>
  <c r="E499" i="4" l="1"/>
  <c r="E500" i="4" l="1"/>
  <c r="E501" i="4" l="1"/>
  <c r="E502" i="4" l="1"/>
  <c r="E503" i="4" l="1"/>
  <c r="E504" i="4" l="1"/>
  <c r="E505" i="4" l="1"/>
  <c r="E506" i="4" l="1"/>
  <c r="E507" i="4" l="1"/>
  <c r="E508" i="4" l="1"/>
  <c r="E509" i="4" l="1"/>
  <c r="E510" i="4" l="1"/>
  <c r="E511" i="4" l="1"/>
  <c r="E512" i="4" l="1"/>
  <c r="E513" i="4" l="1"/>
  <c r="E514" i="4" l="1"/>
  <c r="E515" i="4" l="1"/>
  <c r="E516" i="4" l="1"/>
  <c r="E517" i="4" l="1"/>
  <c r="E518" i="4" l="1"/>
  <c r="E519" i="4" l="1"/>
  <c r="E520" i="4" l="1"/>
  <c r="E521" i="4" l="1"/>
  <c r="E522" i="4" l="1"/>
  <c r="E523" i="4" l="1"/>
  <c r="E524" i="4" l="1"/>
  <c r="E525" i="4" l="1"/>
  <c r="E526" i="4" l="1"/>
  <c r="E5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5" authorId="0" shapeId="0" xr:uid="{23931DD5-D0C6-4DE2-93D3-803B8B121BF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datasheet says between 65 and 100 mT</t>
        </r>
      </text>
    </comment>
  </commentList>
</comments>
</file>

<file path=xl/sharedStrings.xml><?xml version="1.0" encoding="utf-8"?>
<sst xmlns="http://schemas.openxmlformats.org/spreadsheetml/2006/main" count="153" uniqueCount="96">
  <si>
    <t>base clock</t>
  </si>
  <si>
    <t>Mhz</t>
  </si>
  <si>
    <t>Hz</t>
  </si>
  <si>
    <t>period</t>
  </si>
  <si>
    <t>s</t>
  </si>
  <si>
    <t>TIM2_period</t>
  </si>
  <si>
    <t>speed</t>
  </si>
  <si>
    <t>period (s)</t>
  </si>
  <si>
    <t>freq (Hz)</t>
  </si>
  <si>
    <t>fmax</t>
  </si>
  <si>
    <t>fmin</t>
  </si>
  <si>
    <t>prescaler</t>
  </si>
  <si>
    <t>tim_clk</t>
  </si>
  <si>
    <t>period (cnt)</t>
  </si>
  <si>
    <t>Vdd</t>
  </si>
  <si>
    <t>Vout</t>
  </si>
  <si>
    <t>B (mT)</t>
  </si>
  <si>
    <t>gain (mT)</t>
  </si>
  <si>
    <t>SI7211</t>
  </si>
  <si>
    <t>Gain (mT)</t>
  </si>
  <si>
    <t>adc</t>
  </si>
  <si>
    <t>mT/cnt</t>
  </si>
  <si>
    <t>mT</t>
  </si>
  <si>
    <t>span</t>
  </si>
  <si>
    <t>Tests: mesure directe ADC avec STMStudio</t>
  </si>
  <si>
    <t>adc[0]</t>
  </si>
  <si>
    <t>adc[1]</t>
  </si>
  <si>
    <t>adc[2]</t>
  </si>
  <si>
    <t>adc[3]</t>
  </si>
  <si>
    <t>PA0</t>
  </si>
  <si>
    <t>PA1</t>
  </si>
  <si>
    <t>PA4</t>
  </si>
  <si>
    <t>PA5</t>
  </si>
  <si>
    <t>HALL4</t>
  </si>
  <si>
    <t>HALL3</t>
  </si>
  <si>
    <t>HALL2</t>
  </si>
  <si>
    <t>HALL1</t>
  </si>
  <si>
    <t>U1</t>
  </si>
  <si>
    <t>U2</t>
  </si>
  <si>
    <t>U3</t>
  </si>
  <si>
    <t>U4</t>
  </si>
  <si>
    <t>détrompeur = U1</t>
  </si>
  <si>
    <t>gauche</t>
  </si>
  <si>
    <t>droite</t>
  </si>
  <si>
    <t>haut</t>
  </si>
  <si>
    <t>bas</t>
  </si>
  <si>
    <t>à plat</t>
  </si>
  <si>
    <t>ADC filter</t>
  </si>
  <si>
    <t>K</t>
  </si>
  <si>
    <t>Kf</t>
  </si>
  <si>
    <t>T</t>
  </si>
  <si>
    <t>tau</t>
  </si>
  <si>
    <t>ADC filtered (65000 =&gt; TAU = 3.1ms)</t>
  </si>
  <si>
    <t>bullseye</t>
  </si>
  <si>
    <t>mm</t>
  </si>
  <si>
    <t>15,12</t>
  </si>
  <si>
    <t>distance entre OpenOne et fenetre</t>
  </si>
  <si>
    <t>m</t>
  </si>
  <si>
    <t>rad</t>
  </si>
  <si>
    <t>deg</t>
  </si>
  <si>
    <t>précision fenêtre</t>
  </si>
  <si>
    <t>précision angle</t>
  </si>
  <si>
    <t>Application</t>
  </si>
  <si>
    <t>Labo</t>
  </si>
  <si>
    <t>distance entre openOne et cible</t>
  </si>
  <si>
    <t>distance requise</t>
  </si>
  <si>
    <t>précision requise</t>
  </si>
  <si>
    <t>distance cible</t>
  </si>
  <si>
    <t>x[mm]</t>
  </si>
  <si>
    <t>y[mm]</t>
  </si>
  <si>
    <t>ok</t>
  </si>
  <si>
    <t>angle x[deg]</t>
  </si>
  <si>
    <t>angle y[deg]</t>
  </si>
  <si>
    <t>x [carreaux]</t>
  </si>
  <si>
    <t>y [carreaux]</t>
  </si>
  <si>
    <t>31 janvier 2021</t>
  </si>
  <si>
    <t>us</t>
  </si>
  <si>
    <t>ratio</t>
  </si>
  <si>
    <t>signal</t>
  </si>
  <si>
    <t>IIR float</t>
  </si>
  <si>
    <t>IIR int</t>
  </si>
  <si>
    <t>err</t>
  </si>
  <si>
    <t>mult</t>
  </si>
  <si>
    <t>IIR round</t>
  </si>
  <si>
    <t>3 tau</t>
  </si>
  <si>
    <t>mm/carreau</t>
  </si>
  <si>
    <t>carreau</t>
  </si>
  <si>
    <t>filter: 0.95</t>
  </si>
  <si>
    <t>x</t>
  </si>
  <si>
    <t>y</t>
  </si>
  <si>
    <t>distance</t>
  </si>
  <si>
    <t>y (mm)</t>
  </si>
  <si>
    <t>y [m]</t>
  </si>
  <si>
    <t>angle [rad]</t>
  </si>
  <si>
    <t>angle[deg]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</si>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</sst>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(2)'!$D$15</c:f>
              <c:strCache>
                <c:ptCount val="1"/>
                <c:pt idx="0">
                  <c:v>freq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(2)'!$C$16:$C$271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'Sheet1 (2)'!$D$16:$D$271</c:f>
              <c:numCache>
                <c:formatCode>General</c:formatCode>
                <c:ptCount val="256"/>
                <c:pt idx="0">
                  <c:v>1000</c:v>
                </c:pt>
                <c:pt idx="1">
                  <c:v>1976.5472412109375</c:v>
                </c:pt>
                <c:pt idx="2">
                  <c:v>4906.18896484375</c:v>
                </c:pt>
                <c:pt idx="3">
                  <c:v>9788.9251708984375</c:v>
                </c:pt>
                <c:pt idx="4">
                  <c:v>16624.755859375</c:v>
                </c:pt>
                <c:pt idx="5">
                  <c:v>25413.681030273438</c:v>
                </c:pt>
                <c:pt idx="6">
                  <c:v>36155.70068359375</c:v>
                </c:pt>
                <c:pt idx="7">
                  <c:v>48850.814819335938</c:v>
                </c:pt>
                <c:pt idx="8">
                  <c:v>63499.0234375</c:v>
                </c:pt>
                <c:pt idx="9">
                  <c:v>80100.326538085938</c:v>
                </c:pt>
                <c:pt idx="10">
                  <c:v>98654.72412109375</c:v>
                </c:pt>
                <c:pt idx="11">
                  <c:v>119162.21618652344</c:v>
                </c:pt>
                <c:pt idx="12">
                  <c:v>141622.802734375</c:v>
                </c:pt>
                <c:pt idx="13">
                  <c:v>166036.48376464844</c:v>
                </c:pt>
                <c:pt idx="14">
                  <c:v>192403.25927734375</c:v>
                </c:pt>
                <c:pt idx="15">
                  <c:v>220723.12927246094</c:v>
                </c:pt>
                <c:pt idx="16">
                  <c:v>250996.09375</c:v>
                </c:pt>
                <c:pt idx="17">
                  <c:v>283222.15270996094</c:v>
                </c:pt>
                <c:pt idx="18">
                  <c:v>317401.30615234375</c:v>
                </c:pt>
                <c:pt idx="19">
                  <c:v>353533.55407714844</c:v>
                </c:pt>
                <c:pt idx="20">
                  <c:v>391618.896484375</c:v>
                </c:pt>
                <c:pt idx="21">
                  <c:v>431657.33337402344</c:v>
                </c:pt>
                <c:pt idx="22">
                  <c:v>473648.86474609375</c:v>
                </c:pt>
                <c:pt idx="23">
                  <c:v>517593.49060058594</c:v>
                </c:pt>
                <c:pt idx="24">
                  <c:v>563491.2109375</c:v>
                </c:pt>
                <c:pt idx="25">
                  <c:v>611342.02575683594</c:v>
                </c:pt>
                <c:pt idx="26">
                  <c:v>661145.93505859375</c:v>
                </c:pt>
                <c:pt idx="27">
                  <c:v>712902.93884277344</c:v>
                </c:pt>
                <c:pt idx="28">
                  <c:v>766613.037109375</c:v>
                </c:pt>
                <c:pt idx="29">
                  <c:v>822276.22985839844</c:v>
                </c:pt>
                <c:pt idx="30">
                  <c:v>879892.51708984375</c:v>
                </c:pt>
                <c:pt idx="31">
                  <c:v>939461.89880371094</c:v>
                </c:pt>
                <c:pt idx="32">
                  <c:v>1000984.375</c:v>
                </c:pt>
                <c:pt idx="33">
                  <c:v>1064459.9456787109</c:v>
                </c:pt>
                <c:pt idx="34">
                  <c:v>1129888.6108398438</c:v>
                </c:pt>
                <c:pt idx="35">
                  <c:v>1197270.3704833984</c:v>
                </c:pt>
                <c:pt idx="36">
                  <c:v>1266605.224609375</c:v>
                </c:pt>
                <c:pt idx="37">
                  <c:v>1337893.1732177734</c:v>
                </c:pt>
                <c:pt idx="38">
                  <c:v>1411134.2163085938</c:v>
                </c:pt>
                <c:pt idx="39">
                  <c:v>1486328.3538818359</c:v>
                </c:pt>
                <c:pt idx="40">
                  <c:v>1563475.5859375</c:v>
                </c:pt>
                <c:pt idx="41">
                  <c:v>1642575.9124755859</c:v>
                </c:pt>
                <c:pt idx="42">
                  <c:v>1723629.3334960938</c:v>
                </c:pt>
                <c:pt idx="43">
                  <c:v>1806635.8489990234</c:v>
                </c:pt>
                <c:pt idx="44">
                  <c:v>1891595.458984375</c:v>
                </c:pt>
                <c:pt idx="45">
                  <c:v>1978508.1634521484</c:v>
                </c:pt>
                <c:pt idx="46">
                  <c:v>2067373.9624023438</c:v>
                </c:pt>
                <c:pt idx="47">
                  <c:v>2158192.8558349609</c:v>
                </c:pt>
                <c:pt idx="48">
                  <c:v>2250964.84375</c:v>
                </c:pt>
                <c:pt idx="49">
                  <c:v>2345689.9261474609</c:v>
                </c:pt>
                <c:pt idx="50">
                  <c:v>2442368.1030273438</c:v>
                </c:pt>
                <c:pt idx="51">
                  <c:v>2540999.3743896484</c:v>
                </c:pt>
                <c:pt idx="52">
                  <c:v>2641583.740234375</c:v>
                </c:pt>
                <c:pt idx="53">
                  <c:v>2744121.2005615234</c:v>
                </c:pt>
                <c:pt idx="54">
                  <c:v>2848611.7553710938</c:v>
                </c:pt>
                <c:pt idx="55">
                  <c:v>2955055.4046630859</c:v>
                </c:pt>
                <c:pt idx="56">
                  <c:v>3063452.1484375</c:v>
                </c:pt>
                <c:pt idx="57">
                  <c:v>3173801.9866943359</c:v>
                </c:pt>
                <c:pt idx="58">
                  <c:v>3286104.9194335938</c:v>
                </c:pt>
                <c:pt idx="59">
                  <c:v>3400360.9466552734</c:v>
                </c:pt>
                <c:pt idx="60">
                  <c:v>3516570.068359375</c:v>
                </c:pt>
                <c:pt idx="61">
                  <c:v>3634732.2845458984</c:v>
                </c:pt>
                <c:pt idx="62">
                  <c:v>3754847.5952148438</c:v>
                </c:pt>
                <c:pt idx="63">
                  <c:v>3876916.0003662109</c:v>
                </c:pt>
                <c:pt idx="64">
                  <c:v>4000937.5</c:v>
                </c:pt>
                <c:pt idx="65">
                  <c:v>4126912.0941162109</c:v>
                </c:pt>
                <c:pt idx="66">
                  <c:v>4254839.7827148438</c:v>
                </c:pt>
                <c:pt idx="67">
                  <c:v>4384720.5657958984</c:v>
                </c:pt>
                <c:pt idx="68">
                  <c:v>4516554.443359375</c:v>
                </c:pt>
                <c:pt idx="69">
                  <c:v>4650341.4154052734</c:v>
                </c:pt>
                <c:pt idx="70">
                  <c:v>4786081.4819335938</c:v>
                </c:pt>
                <c:pt idx="71">
                  <c:v>4923774.6429443359</c:v>
                </c:pt>
                <c:pt idx="72">
                  <c:v>5063420.8984375</c:v>
                </c:pt>
                <c:pt idx="73">
                  <c:v>5205020.2484130859</c:v>
                </c:pt>
                <c:pt idx="74">
                  <c:v>5348572.6928710938</c:v>
                </c:pt>
                <c:pt idx="75">
                  <c:v>5494078.2318115234</c:v>
                </c:pt>
                <c:pt idx="76">
                  <c:v>5641536.865234375</c:v>
                </c:pt>
                <c:pt idx="77">
                  <c:v>5790948.5931396484</c:v>
                </c:pt>
                <c:pt idx="78">
                  <c:v>5942313.4155273438</c:v>
                </c:pt>
                <c:pt idx="79">
                  <c:v>6095631.3323974609</c:v>
                </c:pt>
                <c:pt idx="80">
                  <c:v>6250902.34375</c:v>
                </c:pt>
                <c:pt idx="81">
                  <c:v>6408126.4495849609</c:v>
                </c:pt>
                <c:pt idx="82">
                  <c:v>6567303.6499023438</c:v>
                </c:pt>
                <c:pt idx="83">
                  <c:v>6728433.9447021484</c:v>
                </c:pt>
                <c:pt idx="84">
                  <c:v>6891517.333984375</c:v>
                </c:pt>
                <c:pt idx="85">
                  <c:v>7056553.8177490234</c:v>
                </c:pt>
                <c:pt idx="86">
                  <c:v>7223543.3959960938</c:v>
                </c:pt>
                <c:pt idx="87">
                  <c:v>7392486.0687255859</c:v>
                </c:pt>
                <c:pt idx="88">
                  <c:v>7563381.8359375</c:v>
                </c:pt>
                <c:pt idx="89">
                  <c:v>7736230.6976318359</c:v>
                </c:pt>
                <c:pt idx="90">
                  <c:v>7911032.6538085938</c:v>
                </c:pt>
                <c:pt idx="91">
                  <c:v>8087787.7044677734</c:v>
                </c:pt>
                <c:pt idx="92">
                  <c:v>8266495.849609375</c:v>
                </c:pt>
                <c:pt idx="93">
                  <c:v>8447157.0892333984</c:v>
                </c:pt>
                <c:pt idx="94">
                  <c:v>8629771.4233398438</c:v>
                </c:pt>
                <c:pt idx="95">
                  <c:v>8814338.8519287109</c:v>
                </c:pt>
                <c:pt idx="96">
                  <c:v>9000859.375</c:v>
                </c:pt>
                <c:pt idx="97">
                  <c:v>9189332.9925537109</c:v>
                </c:pt>
                <c:pt idx="98">
                  <c:v>9379759.7045898438</c:v>
                </c:pt>
                <c:pt idx="99">
                  <c:v>9572139.5111083984</c:v>
                </c:pt>
                <c:pt idx="100">
                  <c:v>9766472.412109375</c:v>
                </c:pt>
                <c:pt idx="101">
                  <c:v>9962758.4075927734</c:v>
                </c:pt>
                <c:pt idx="102">
                  <c:v>10160997.497558594</c:v>
                </c:pt>
                <c:pt idx="103">
                  <c:v>10361189.682006836</c:v>
                </c:pt>
                <c:pt idx="104">
                  <c:v>10563334.9609375</c:v>
                </c:pt>
                <c:pt idx="105">
                  <c:v>10767433.334350586</c:v>
                </c:pt>
                <c:pt idx="106">
                  <c:v>10973484.802246094</c:v>
                </c:pt>
                <c:pt idx="107">
                  <c:v>11181489.364624023</c:v>
                </c:pt>
                <c:pt idx="108">
                  <c:v>11391447.021484375</c:v>
                </c:pt>
                <c:pt idx="109">
                  <c:v>11603357.772827148</c:v>
                </c:pt>
                <c:pt idx="110">
                  <c:v>11817221.618652344</c:v>
                </c:pt>
                <c:pt idx="111">
                  <c:v>12033038.558959961</c:v>
                </c:pt>
                <c:pt idx="112">
                  <c:v>12250808.59375</c:v>
                </c:pt>
                <c:pt idx="113">
                  <c:v>12470531.723022461</c:v>
                </c:pt>
                <c:pt idx="114">
                  <c:v>12692207.946777344</c:v>
                </c:pt>
                <c:pt idx="115">
                  <c:v>12915837.265014648</c:v>
                </c:pt>
                <c:pt idx="116">
                  <c:v>13141419.677734375</c:v>
                </c:pt>
                <c:pt idx="117">
                  <c:v>13368955.184936523</c:v>
                </c:pt>
                <c:pt idx="118">
                  <c:v>13598443.786621094</c:v>
                </c:pt>
                <c:pt idx="119">
                  <c:v>13829885.482788086</c:v>
                </c:pt>
                <c:pt idx="120">
                  <c:v>14063280.2734375</c:v>
                </c:pt>
                <c:pt idx="121">
                  <c:v>14298628.158569336</c:v>
                </c:pt>
                <c:pt idx="122">
                  <c:v>14535929.138183594</c:v>
                </c:pt>
                <c:pt idx="123">
                  <c:v>14775183.212280273</c:v>
                </c:pt>
                <c:pt idx="124">
                  <c:v>15016390.380859375</c:v>
                </c:pt>
                <c:pt idx="125">
                  <c:v>15259550.643920898</c:v>
                </c:pt>
                <c:pt idx="126">
                  <c:v>15504664.001464844</c:v>
                </c:pt>
                <c:pt idx="127">
                  <c:v>15751730.453491211</c:v>
                </c:pt>
                <c:pt idx="128">
                  <c:v>16000750</c:v>
                </c:pt>
                <c:pt idx="129">
                  <c:v>16251722.640991211</c:v>
                </c:pt>
                <c:pt idx="130">
                  <c:v>16504648.376464844</c:v>
                </c:pt>
                <c:pt idx="131">
                  <c:v>16759527.206420898</c:v>
                </c:pt>
                <c:pt idx="132">
                  <c:v>17016359.130859375</c:v>
                </c:pt>
                <c:pt idx="133">
                  <c:v>17275144.149780273</c:v>
                </c:pt>
                <c:pt idx="134">
                  <c:v>17535882.263183594</c:v>
                </c:pt>
                <c:pt idx="135">
                  <c:v>17798573.471069336</c:v>
                </c:pt>
                <c:pt idx="136">
                  <c:v>18063217.7734375</c:v>
                </c:pt>
                <c:pt idx="137">
                  <c:v>18329815.170288086</c:v>
                </c:pt>
                <c:pt idx="138">
                  <c:v>18598365.661621094</c:v>
                </c:pt>
                <c:pt idx="139">
                  <c:v>18868869.247436523</c:v>
                </c:pt>
                <c:pt idx="140">
                  <c:v>19141325.927734375</c:v>
                </c:pt>
                <c:pt idx="141">
                  <c:v>19415735.702514648</c:v>
                </c:pt>
                <c:pt idx="142">
                  <c:v>19692098.571777344</c:v>
                </c:pt>
                <c:pt idx="143">
                  <c:v>19970414.535522461</c:v>
                </c:pt>
                <c:pt idx="144">
                  <c:v>20250683.59375</c:v>
                </c:pt>
                <c:pt idx="145">
                  <c:v>20532905.746459961</c:v>
                </c:pt>
                <c:pt idx="146">
                  <c:v>20817080.993652344</c:v>
                </c:pt>
                <c:pt idx="147">
                  <c:v>21103209.335327148</c:v>
                </c:pt>
                <c:pt idx="148">
                  <c:v>21391290.771484375</c:v>
                </c:pt>
                <c:pt idx="149">
                  <c:v>21681325.302124023</c:v>
                </c:pt>
                <c:pt idx="150">
                  <c:v>21973312.927246094</c:v>
                </c:pt>
                <c:pt idx="151">
                  <c:v>22267253.646850586</c:v>
                </c:pt>
                <c:pt idx="152">
                  <c:v>22563147.4609375</c:v>
                </c:pt>
                <c:pt idx="153">
                  <c:v>22860994.369506836</c:v>
                </c:pt>
                <c:pt idx="154">
                  <c:v>23160794.372558594</c:v>
                </c:pt>
                <c:pt idx="155">
                  <c:v>23462547.470092773</c:v>
                </c:pt>
                <c:pt idx="156">
                  <c:v>23766253.662109375</c:v>
                </c:pt>
                <c:pt idx="157">
                  <c:v>24071912.948608398</c:v>
                </c:pt>
                <c:pt idx="158">
                  <c:v>24379525.329589844</c:v>
                </c:pt>
                <c:pt idx="159">
                  <c:v>24689090.805053711</c:v>
                </c:pt>
                <c:pt idx="160">
                  <c:v>25000609.375</c:v>
                </c:pt>
                <c:pt idx="161">
                  <c:v>25314081.039428711</c:v>
                </c:pt>
                <c:pt idx="162">
                  <c:v>25629505.798339844</c:v>
                </c:pt>
                <c:pt idx="163">
                  <c:v>25946883.651733398</c:v>
                </c:pt>
                <c:pt idx="164">
                  <c:v>26266214.599609375</c:v>
                </c:pt>
                <c:pt idx="165">
                  <c:v>26587498.641967773</c:v>
                </c:pt>
                <c:pt idx="166">
                  <c:v>26910735.778808594</c:v>
                </c:pt>
                <c:pt idx="167">
                  <c:v>27235926.010131836</c:v>
                </c:pt>
                <c:pt idx="168">
                  <c:v>27563069.3359375</c:v>
                </c:pt>
                <c:pt idx="169">
                  <c:v>27892165.756225586</c:v>
                </c:pt>
                <c:pt idx="170">
                  <c:v>28223215.270996094</c:v>
                </c:pt>
                <c:pt idx="171">
                  <c:v>28556217.880249023</c:v>
                </c:pt>
                <c:pt idx="172">
                  <c:v>28891173.583984375</c:v>
                </c:pt>
                <c:pt idx="173">
                  <c:v>29228082.382202148</c:v>
                </c:pt>
                <c:pt idx="174">
                  <c:v>29566944.274902344</c:v>
                </c:pt>
                <c:pt idx="175">
                  <c:v>29907759.262084961</c:v>
                </c:pt>
                <c:pt idx="176">
                  <c:v>30250527.34375</c:v>
                </c:pt>
                <c:pt idx="177">
                  <c:v>30595248.519897461</c:v>
                </c:pt>
                <c:pt idx="178">
                  <c:v>30941922.790527344</c:v>
                </c:pt>
                <c:pt idx="179">
                  <c:v>31290550.155639648</c:v>
                </c:pt>
                <c:pt idx="180">
                  <c:v>31641130.615234375</c:v>
                </c:pt>
                <c:pt idx="181">
                  <c:v>31993664.169311523</c:v>
                </c:pt>
                <c:pt idx="182">
                  <c:v>32348150.817871094</c:v>
                </c:pt>
                <c:pt idx="183">
                  <c:v>32704590.560913086</c:v>
                </c:pt>
                <c:pt idx="184">
                  <c:v>33062983.3984375</c:v>
                </c:pt>
                <c:pt idx="185">
                  <c:v>33423329.330444336</c:v>
                </c:pt>
                <c:pt idx="186">
                  <c:v>33785628.356933594</c:v>
                </c:pt>
                <c:pt idx="187">
                  <c:v>34149880.477905273</c:v>
                </c:pt>
                <c:pt idx="188">
                  <c:v>34516085.693359375</c:v>
                </c:pt>
                <c:pt idx="189">
                  <c:v>34884244.003295898</c:v>
                </c:pt>
                <c:pt idx="190">
                  <c:v>35254355.407714844</c:v>
                </c:pt>
                <c:pt idx="191">
                  <c:v>35626419.906616211</c:v>
                </c:pt>
                <c:pt idx="192">
                  <c:v>36000437.5</c:v>
                </c:pt>
                <c:pt idx="193">
                  <c:v>36376408.187866211</c:v>
                </c:pt>
                <c:pt idx="194">
                  <c:v>36754331.970214844</c:v>
                </c:pt>
                <c:pt idx="195">
                  <c:v>37134208.847045898</c:v>
                </c:pt>
                <c:pt idx="196">
                  <c:v>37516038.818359375</c:v>
                </c:pt>
                <c:pt idx="197">
                  <c:v>37899821.884155273</c:v>
                </c:pt>
                <c:pt idx="198">
                  <c:v>38285558.044433594</c:v>
                </c:pt>
                <c:pt idx="199">
                  <c:v>38673247.299194336</c:v>
                </c:pt>
                <c:pt idx="200">
                  <c:v>39062889.6484375</c:v>
                </c:pt>
                <c:pt idx="201">
                  <c:v>39454485.092163086</c:v>
                </c:pt>
                <c:pt idx="202">
                  <c:v>39848033.630371094</c:v>
                </c:pt>
                <c:pt idx="203">
                  <c:v>40243535.263061523</c:v>
                </c:pt>
                <c:pt idx="204">
                  <c:v>40640989.990234375</c:v>
                </c:pt>
                <c:pt idx="205">
                  <c:v>41040397.811889648</c:v>
                </c:pt>
                <c:pt idx="206">
                  <c:v>41441758.728027344</c:v>
                </c:pt>
                <c:pt idx="207">
                  <c:v>41845072.738647461</c:v>
                </c:pt>
                <c:pt idx="208">
                  <c:v>42250339.84375</c:v>
                </c:pt>
                <c:pt idx="209">
                  <c:v>42657560.043334961</c:v>
                </c:pt>
                <c:pt idx="210">
                  <c:v>43066733.337402344</c:v>
                </c:pt>
                <c:pt idx="211">
                  <c:v>43477859.725952148</c:v>
                </c:pt>
                <c:pt idx="212">
                  <c:v>43890939.208984375</c:v>
                </c:pt>
                <c:pt idx="213">
                  <c:v>44305971.786499023</c:v>
                </c:pt>
                <c:pt idx="214">
                  <c:v>44722957.458496094</c:v>
                </c:pt>
                <c:pt idx="215">
                  <c:v>45141896.224975586</c:v>
                </c:pt>
                <c:pt idx="216">
                  <c:v>45562788.0859375</c:v>
                </c:pt>
                <c:pt idx="217">
                  <c:v>45985633.041381836</c:v>
                </c:pt>
                <c:pt idx="218">
                  <c:v>46410431.091308594</c:v>
                </c:pt>
                <c:pt idx="219">
                  <c:v>46837182.235717773</c:v>
                </c:pt>
                <c:pt idx="220">
                  <c:v>47265886.474609375</c:v>
                </c:pt>
                <c:pt idx="221">
                  <c:v>47696543.807983398</c:v>
                </c:pt>
                <c:pt idx="222">
                  <c:v>48129154.235839844</c:v>
                </c:pt>
                <c:pt idx="223">
                  <c:v>48563717.758178711</c:v>
                </c:pt>
                <c:pt idx="224">
                  <c:v>49000234.375</c:v>
                </c:pt>
                <c:pt idx="225">
                  <c:v>49438704.086303711</c:v>
                </c:pt>
                <c:pt idx="226">
                  <c:v>49879126.892089844</c:v>
                </c:pt>
                <c:pt idx="227">
                  <c:v>50321502.792358398</c:v>
                </c:pt>
                <c:pt idx="228">
                  <c:v>50765831.787109375</c:v>
                </c:pt>
                <c:pt idx="229">
                  <c:v>51212113.876342773</c:v>
                </c:pt>
                <c:pt idx="230">
                  <c:v>51660349.060058594</c:v>
                </c:pt>
                <c:pt idx="231">
                  <c:v>52110537.338256836</c:v>
                </c:pt>
                <c:pt idx="232">
                  <c:v>52562678.7109375</c:v>
                </c:pt>
                <c:pt idx="233">
                  <c:v>53016773.178100586</c:v>
                </c:pt>
                <c:pt idx="234">
                  <c:v>53472820.739746094</c:v>
                </c:pt>
                <c:pt idx="235">
                  <c:v>53930821.395874023</c:v>
                </c:pt>
                <c:pt idx="236">
                  <c:v>54390775.146484375</c:v>
                </c:pt>
                <c:pt idx="237">
                  <c:v>54852681.991577148</c:v>
                </c:pt>
                <c:pt idx="238">
                  <c:v>55316541.931152344</c:v>
                </c:pt>
                <c:pt idx="239">
                  <c:v>55782354.965209961</c:v>
                </c:pt>
                <c:pt idx="240">
                  <c:v>56250121.09375</c:v>
                </c:pt>
                <c:pt idx="241">
                  <c:v>56719840.316772461</c:v>
                </c:pt>
                <c:pt idx="242">
                  <c:v>57191512.634277344</c:v>
                </c:pt>
                <c:pt idx="243">
                  <c:v>57665138.046264648</c:v>
                </c:pt>
                <c:pt idx="244">
                  <c:v>58140716.552734375</c:v>
                </c:pt>
                <c:pt idx="245">
                  <c:v>58618248.153686523</c:v>
                </c:pt>
                <c:pt idx="246">
                  <c:v>59097732.849121094</c:v>
                </c:pt>
                <c:pt idx="247">
                  <c:v>59579170.639038086</c:v>
                </c:pt>
                <c:pt idx="248">
                  <c:v>60062561.5234375</c:v>
                </c:pt>
                <c:pt idx="249">
                  <c:v>60547905.502319336</c:v>
                </c:pt>
                <c:pt idx="250">
                  <c:v>61035202.575683594</c:v>
                </c:pt>
                <c:pt idx="251">
                  <c:v>61524452.743530273</c:v>
                </c:pt>
                <c:pt idx="252">
                  <c:v>62015656.005859375</c:v>
                </c:pt>
                <c:pt idx="253">
                  <c:v>62508812.362670898</c:v>
                </c:pt>
                <c:pt idx="254">
                  <c:v>63003921.813964844</c:v>
                </c:pt>
                <c:pt idx="255">
                  <c:v>63500984.359741211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D-46F7-90D9-A600BCB1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23056"/>
        <c:axId val="1332633184"/>
      </c:scatterChart>
      <c:valAx>
        <c:axId val="10782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3184"/>
        <c:crosses val="autoZero"/>
        <c:crossBetween val="midCat"/>
      </c:valAx>
      <c:valAx>
        <c:axId val="1332633184"/>
        <c:scaling>
          <c:orientation val="minMax"/>
          <c:max val="12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'halls 2021-01-31'!$D$7:$D$11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-105</c:v>
                </c:pt>
              </c:numCache>
            </c:numRef>
          </c:xVal>
          <c:yVal>
            <c:numRef>
              <c:f>'halls 2021-01-31'!$K$7:$K$11</c:f>
              <c:numCache>
                <c:formatCode>General</c:formatCode>
                <c:ptCount val="5"/>
                <c:pt idx="0">
                  <c:v>3351</c:v>
                </c:pt>
                <c:pt idx="1">
                  <c:v>3367</c:v>
                </c:pt>
                <c:pt idx="2">
                  <c:v>3320</c:v>
                </c:pt>
                <c:pt idx="3">
                  <c:v>3358</c:v>
                </c:pt>
                <c:pt idx="4">
                  <c:v>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C-4207-9D0E-4A3E45DF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U4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409471441114619"/>
                  <c:y val="-0.64252521562383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2021-02-20'!$C$7:$C$12</c:f>
              <c:numCache>
                <c:formatCode>General</c:formatCode>
                <c:ptCount val="6"/>
                <c:pt idx="0">
                  <c:v>0</c:v>
                </c:pt>
                <c:pt idx="1">
                  <c:v>105</c:v>
                </c:pt>
                <c:pt idx="2">
                  <c:v>-85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'halls 2021-02-20'!$H$7:$H$12</c:f>
              <c:numCache>
                <c:formatCode>General</c:formatCode>
                <c:ptCount val="6"/>
                <c:pt idx="0">
                  <c:v>3533</c:v>
                </c:pt>
                <c:pt idx="1">
                  <c:v>3494</c:v>
                </c:pt>
                <c:pt idx="2">
                  <c:v>3568</c:v>
                </c:pt>
                <c:pt idx="3">
                  <c:v>3526</c:v>
                </c:pt>
                <c:pt idx="4">
                  <c:v>3530</c:v>
                </c:pt>
                <c:pt idx="5">
                  <c:v>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F-41B9-8E8B-7FFCFB81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379388102467366"/>
                  <c:y val="-0.25393118739227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2021-02-20'!$C$7:$C$11</c:f>
              <c:numCache>
                <c:formatCode>General</c:formatCode>
                <c:ptCount val="5"/>
                <c:pt idx="0">
                  <c:v>0</c:v>
                </c:pt>
                <c:pt idx="1">
                  <c:v>105</c:v>
                </c:pt>
                <c:pt idx="2">
                  <c:v>-85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2021-02-20'!$I$7:$I$11</c:f>
              <c:numCache>
                <c:formatCode>General</c:formatCode>
                <c:ptCount val="5"/>
                <c:pt idx="0">
                  <c:v>3123</c:v>
                </c:pt>
                <c:pt idx="1">
                  <c:v>3126</c:v>
                </c:pt>
                <c:pt idx="2">
                  <c:v>3115</c:v>
                </c:pt>
                <c:pt idx="3">
                  <c:v>3120</c:v>
                </c:pt>
                <c:pt idx="4">
                  <c:v>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9-4AC3-B12C-07C4E60D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18360219442788"/>
                  <c:y val="-0.26096724135160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2021-02-20'!$C$7:$C$11</c:f>
              <c:numCache>
                <c:formatCode>General</c:formatCode>
                <c:ptCount val="5"/>
                <c:pt idx="0">
                  <c:v>0</c:v>
                </c:pt>
                <c:pt idx="1">
                  <c:v>105</c:v>
                </c:pt>
                <c:pt idx="2">
                  <c:v>-85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2021-02-20'!$J$7:$J$11</c:f>
              <c:numCache>
                <c:formatCode>General</c:formatCode>
                <c:ptCount val="5"/>
                <c:pt idx="0">
                  <c:v>3180</c:v>
                </c:pt>
                <c:pt idx="1">
                  <c:v>3183</c:v>
                </c:pt>
                <c:pt idx="2">
                  <c:v>3176</c:v>
                </c:pt>
                <c:pt idx="3">
                  <c:v>3175</c:v>
                </c:pt>
                <c:pt idx="4">
                  <c:v>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A-4418-845B-EC7D1935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854439413931631"/>
                  <c:y val="-0.43661928133634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2021-02-20'!$C$7:$C$11</c:f>
              <c:numCache>
                <c:formatCode>General</c:formatCode>
                <c:ptCount val="5"/>
                <c:pt idx="0">
                  <c:v>0</c:v>
                </c:pt>
                <c:pt idx="1">
                  <c:v>105</c:v>
                </c:pt>
                <c:pt idx="2">
                  <c:v>-85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2021-02-20'!$K$7:$K$11</c:f>
              <c:numCache>
                <c:formatCode>General</c:formatCode>
                <c:ptCount val="5"/>
                <c:pt idx="0">
                  <c:v>3418</c:v>
                </c:pt>
                <c:pt idx="1">
                  <c:v>3415</c:v>
                </c:pt>
                <c:pt idx="2">
                  <c:v>3420</c:v>
                </c:pt>
                <c:pt idx="3">
                  <c:v>3389</c:v>
                </c:pt>
                <c:pt idx="4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4-4CDE-9AEA-93354B27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U4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55905145441462"/>
                  <c:y val="-0.40114377979532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-100</c:v>
                </c:pt>
                <c:pt idx="4">
                  <c:v>125</c:v>
                </c:pt>
              </c:numCache>
            </c:numRef>
          </c:xVal>
          <c:yVal>
            <c:numRef>
              <c:f>'halls 2021-02-20'!$H$7:$H$11</c:f>
              <c:numCache>
                <c:formatCode>General</c:formatCode>
                <c:ptCount val="5"/>
                <c:pt idx="0">
                  <c:v>3533</c:v>
                </c:pt>
                <c:pt idx="1">
                  <c:v>3494</c:v>
                </c:pt>
                <c:pt idx="2">
                  <c:v>3568</c:v>
                </c:pt>
                <c:pt idx="3">
                  <c:v>3526</c:v>
                </c:pt>
                <c:pt idx="4">
                  <c:v>3530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6-4AFD-9DAC-B198F298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6738854253018"/>
                  <c:y val="-0.35536338448599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-100</c:v>
                </c:pt>
                <c:pt idx="4">
                  <c:v>125</c:v>
                </c:pt>
              </c:numCache>
            </c:numRef>
          </c:xVal>
          <c:yVal>
            <c:numRef>
              <c:f>'halls 2021-02-20'!$I$7:$I$11</c:f>
              <c:numCache>
                <c:formatCode>General</c:formatCode>
                <c:ptCount val="5"/>
                <c:pt idx="0">
                  <c:v>3123</c:v>
                </c:pt>
                <c:pt idx="1">
                  <c:v>3126</c:v>
                </c:pt>
                <c:pt idx="2">
                  <c:v>3115</c:v>
                </c:pt>
                <c:pt idx="3">
                  <c:v>3120</c:v>
                </c:pt>
                <c:pt idx="4">
                  <c:v>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9-4A50-8808-5E1DE40B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47428680743529"/>
                  <c:y val="-0.4206263860887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-100</c:v>
                </c:pt>
                <c:pt idx="4">
                  <c:v>125</c:v>
                </c:pt>
              </c:numCache>
            </c:numRef>
          </c:xVal>
          <c:yVal>
            <c:numRef>
              <c:f>'halls 2021-02-20'!$J$7:$J$11</c:f>
              <c:numCache>
                <c:formatCode>General</c:formatCode>
                <c:ptCount val="5"/>
                <c:pt idx="0">
                  <c:v>3180</c:v>
                </c:pt>
                <c:pt idx="1">
                  <c:v>3183</c:v>
                </c:pt>
                <c:pt idx="2">
                  <c:v>3176</c:v>
                </c:pt>
                <c:pt idx="3">
                  <c:v>3175</c:v>
                </c:pt>
                <c:pt idx="4">
                  <c:v>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8-4FB6-9EF2-A6558540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67556789475491"/>
                  <c:y val="-0.24689513343294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2021-02-20'!$D$7:$D$11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-100</c:v>
                </c:pt>
                <c:pt idx="4">
                  <c:v>125</c:v>
                </c:pt>
              </c:numCache>
            </c:numRef>
          </c:xVal>
          <c:yVal>
            <c:numRef>
              <c:f>'halls 2021-02-20'!$K$7:$K$11</c:f>
              <c:numCache>
                <c:formatCode>General</c:formatCode>
                <c:ptCount val="5"/>
                <c:pt idx="0">
                  <c:v>3418</c:v>
                </c:pt>
                <c:pt idx="1">
                  <c:v>3415</c:v>
                </c:pt>
                <c:pt idx="2">
                  <c:v>3420</c:v>
                </c:pt>
                <c:pt idx="3">
                  <c:v>3389</c:v>
                </c:pt>
                <c:pt idx="4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4-4A3C-BB93-5B8D1001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Sheet1!$C$5:$C$527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xVal>
          <c:yVal>
            <c:numRef>
              <c:f>Sheet1!$D$5:$D$527</c:f>
              <c:numCache>
                <c:formatCode>General</c:formatCode>
                <c:ptCount val="523"/>
                <c:pt idx="0">
                  <c:v>3500</c:v>
                </c:pt>
                <c:pt idx="1">
                  <c:v>3504</c:v>
                </c:pt>
                <c:pt idx="2">
                  <c:v>3503</c:v>
                </c:pt>
                <c:pt idx="3">
                  <c:v>3501</c:v>
                </c:pt>
                <c:pt idx="4">
                  <c:v>3500</c:v>
                </c:pt>
                <c:pt idx="5">
                  <c:v>3508</c:v>
                </c:pt>
                <c:pt idx="6">
                  <c:v>3501</c:v>
                </c:pt>
                <c:pt idx="7">
                  <c:v>3502</c:v>
                </c:pt>
                <c:pt idx="8">
                  <c:v>3501</c:v>
                </c:pt>
                <c:pt idx="9">
                  <c:v>3502</c:v>
                </c:pt>
                <c:pt idx="10">
                  <c:v>3505</c:v>
                </c:pt>
                <c:pt idx="11">
                  <c:v>3501</c:v>
                </c:pt>
                <c:pt idx="12">
                  <c:v>3503</c:v>
                </c:pt>
                <c:pt idx="13">
                  <c:v>3504</c:v>
                </c:pt>
                <c:pt idx="14">
                  <c:v>3508</c:v>
                </c:pt>
                <c:pt idx="15">
                  <c:v>3506</c:v>
                </c:pt>
                <c:pt idx="16">
                  <c:v>3504</c:v>
                </c:pt>
                <c:pt idx="17">
                  <c:v>3502</c:v>
                </c:pt>
                <c:pt idx="18">
                  <c:v>3508</c:v>
                </c:pt>
                <c:pt idx="19">
                  <c:v>3502</c:v>
                </c:pt>
                <c:pt idx="20">
                  <c:v>3501</c:v>
                </c:pt>
                <c:pt idx="21">
                  <c:v>3509</c:v>
                </c:pt>
                <c:pt idx="22">
                  <c:v>3507</c:v>
                </c:pt>
                <c:pt idx="23">
                  <c:v>3503</c:v>
                </c:pt>
                <c:pt idx="24">
                  <c:v>3508</c:v>
                </c:pt>
                <c:pt idx="25">
                  <c:v>3502</c:v>
                </c:pt>
                <c:pt idx="26">
                  <c:v>3502</c:v>
                </c:pt>
                <c:pt idx="27">
                  <c:v>3503</c:v>
                </c:pt>
                <c:pt idx="28">
                  <c:v>3509</c:v>
                </c:pt>
                <c:pt idx="29">
                  <c:v>3506</c:v>
                </c:pt>
                <c:pt idx="30">
                  <c:v>3508</c:v>
                </c:pt>
                <c:pt idx="31">
                  <c:v>3509</c:v>
                </c:pt>
                <c:pt idx="32">
                  <c:v>3505</c:v>
                </c:pt>
                <c:pt idx="33">
                  <c:v>3505</c:v>
                </c:pt>
                <c:pt idx="34">
                  <c:v>3508</c:v>
                </c:pt>
                <c:pt idx="35">
                  <c:v>3504</c:v>
                </c:pt>
                <c:pt idx="36">
                  <c:v>3509</c:v>
                </c:pt>
                <c:pt idx="37">
                  <c:v>3500</c:v>
                </c:pt>
                <c:pt idx="38">
                  <c:v>3505</c:v>
                </c:pt>
                <c:pt idx="39">
                  <c:v>3502</c:v>
                </c:pt>
                <c:pt idx="40">
                  <c:v>3504</c:v>
                </c:pt>
                <c:pt idx="41">
                  <c:v>3506</c:v>
                </c:pt>
                <c:pt idx="42">
                  <c:v>3500</c:v>
                </c:pt>
                <c:pt idx="43">
                  <c:v>3503</c:v>
                </c:pt>
                <c:pt idx="44">
                  <c:v>3507</c:v>
                </c:pt>
                <c:pt idx="45">
                  <c:v>3505</c:v>
                </c:pt>
                <c:pt idx="46">
                  <c:v>3502</c:v>
                </c:pt>
                <c:pt idx="47">
                  <c:v>3507</c:v>
                </c:pt>
                <c:pt idx="48">
                  <c:v>3504</c:v>
                </c:pt>
                <c:pt idx="49">
                  <c:v>3503</c:v>
                </c:pt>
                <c:pt idx="50">
                  <c:v>3501</c:v>
                </c:pt>
                <c:pt idx="51">
                  <c:v>3501</c:v>
                </c:pt>
                <c:pt idx="52">
                  <c:v>3500</c:v>
                </c:pt>
                <c:pt idx="53">
                  <c:v>3501</c:v>
                </c:pt>
                <c:pt idx="54">
                  <c:v>3506</c:v>
                </c:pt>
                <c:pt idx="55">
                  <c:v>3509</c:v>
                </c:pt>
                <c:pt idx="56">
                  <c:v>3509</c:v>
                </c:pt>
                <c:pt idx="57">
                  <c:v>3502</c:v>
                </c:pt>
                <c:pt idx="58">
                  <c:v>3507</c:v>
                </c:pt>
                <c:pt idx="59">
                  <c:v>3504</c:v>
                </c:pt>
                <c:pt idx="60">
                  <c:v>3503</c:v>
                </c:pt>
                <c:pt idx="61">
                  <c:v>3507</c:v>
                </c:pt>
                <c:pt idx="62">
                  <c:v>3505</c:v>
                </c:pt>
                <c:pt idx="63">
                  <c:v>3505</c:v>
                </c:pt>
                <c:pt idx="64">
                  <c:v>3501</c:v>
                </c:pt>
                <c:pt idx="65">
                  <c:v>3508</c:v>
                </c:pt>
                <c:pt idx="66">
                  <c:v>3507</c:v>
                </c:pt>
                <c:pt idx="67">
                  <c:v>3506</c:v>
                </c:pt>
                <c:pt idx="68">
                  <c:v>3508</c:v>
                </c:pt>
                <c:pt idx="69">
                  <c:v>3500</c:v>
                </c:pt>
                <c:pt idx="70">
                  <c:v>3509</c:v>
                </c:pt>
                <c:pt idx="71">
                  <c:v>3508</c:v>
                </c:pt>
                <c:pt idx="72">
                  <c:v>3503</c:v>
                </c:pt>
                <c:pt idx="73">
                  <c:v>3501</c:v>
                </c:pt>
                <c:pt idx="74">
                  <c:v>3500</c:v>
                </c:pt>
                <c:pt idx="75">
                  <c:v>3505</c:v>
                </c:pt>
                <c:pt idx="76">
                  <c:v>3500</c:v>
                </c:pt>
                <c:pt idx="77">
                  <c:v>3508</c:v>
                </c:pt>
                <c:pt idx="78">
                  <c:v>3501</c:v>
                </c:pt>
                <c:pt idx="79">
                  <c:v>3503</c:v>
                </c:pt>
                <c:pt idx="80">
                  <c:v>3509</c:v>
                </c:pt>
                <c:pt idx="81">
                  <c:v>3500</c:v>
                </c:pt>
                <c:pt idx="82">
                  <c:v>3504</c:v>
                </c:pt>
                <c:pt idx="83">
                  <c:v>3508</c:v>
                </c:pt>
                <c:pt idx="84">
                  <c:v>3502</c:v>
                </c:pt>
                <c:pt idx="85">
                  <c:v>3507</c:v>
                </c:pt>
                <c:pt idx="86">
                  <c:v>3503</c:v>
                </c:pt>
                <c:pt idx="87">
                  <c:v>3502</c:v>
                </c:pt>
                <c:pt idx="88">
                  <c:v>3509</c:v>
                </c:pt>
                <c:pt idx="89">
                  <c:v>3509</c:v>
                </c:pt>
                <c:pt idx="90">
                  <c:v>3500</c:v>
                </c:pt>
                <c:pt idx="91">
                  <c:v>3506</c:v>
                </c:pt>
                <c:pt idx="92">
                  <c:v>3506</c:v>
                </c:pt>
                <c:pt idx="93">
                  <c:v>3505</c:v>
                </c:pt>
                <c:pt idx="94">
                  <c:v>3502</c:v>
                </c:pt>
                <c:pt idx="95">
                  <c:v>3508</c:v>
                </c:pt>
                <c:pt idx="96">
                  <c:v>3506</c:v>
                </c:pt>
                <c:pt idx="97">
                  <c:v>3505</c:v>
                </c:pt>
                <c:pt idx="98">
                  <c:v>3508</c:v>
                </c:pt>
                <c:pt idx="99">
                  <c:v>3505</c:v>
                </c:pt>
                <c:pt idx="100">
                  <c:v>3508</c:v>
                </c:pt>
                <c:pt idx="101">
                  <c:v>3507</c:v>
                </c:pt>
                <c:pt idx="102">
                  <c:v>3504</c:v>
                </c:pt>
                <c:pt idx="103">
                  <c:v>3500</c:v>
                </c:pt>
                <c:pt idx="104">
                  <c:v>3508</c:v>
                </c:pt>
                <c:pt idx="105">
                  <c:v>3500</c:v>
                </c:pt>
                <c:pt idx="106">
                  <c:v>3500</c:v>
                </c:pt>
                <c:pt idx="107">
                  <c:v>3508</c:v>
                </c:pt>
                <c:pt idx="108">
                  <c:v>3504</c:v>
                </c:pt>
                <c:pt idx="109">
                  <c:v>3500</c:v>
                </c:pt>
                <c:pt idx="110">
                  <c:v>3502</c:v>
                </c:pt>
                <c:pt idx="111">
                  <c:v>3503</c:v>
                </c:pt>
                <c:pt idx="112">
                  <c:v>3507</c:v>
                </c:pt>
                <c:pt idx="113">
                  <c:v>3501</c:v>
                </c:pt>
                <c:pt idx="114">
                  <c:v>3502</c:v>
                </c:pt>
                <c:pt idx="115">
                  <c:v>3502</c:v>
                </c:pt>
                <c:pt idx="116">
                  <c:v>3501</c:v>
                </c:pt>
                <c:pt idx="117">
                  <c:v>3500</c:v>
                </c:pt>
                <c:pt idx="118">
                  <c:v>3505</c:v>
                </c:pt>
                <c:pt idx="119">
                  <c:v>3506</c:v>
                </c:pt>
                <c:pt idx="120">
                  <c:v>3504</c:v>
                </c:pt>
                <c:pt idx="121">
                  <c:v>3501</c:v>
                </c:pt>
                <c:pt idx="122">
                  <c:v>3502</c:v>
                </c:pt>
                <c:pt idx="123">
                  <c:v>3507</c:v>
                </c:pt>
                <c:pt idx="124">
                  <c:v>3505</c:v>
                </c:pt>
                <c:pt idx="125">
                  <c:v>3504</c:v>
                </c:pt>
                <c:pt idx="126">
                  <c:v>3503</c:v>
                </c:pt>
                <c:pt idx="127">
                  <c:v>3507</c:v>
                </c:pt>
                <c:pt idx="128">
                  <c:v>3500</c:v>
                </c:pt>
                <c:pt idx="129">
                  <c:v>3504</c:v>
                </c:pt>
                <c:pt idx="130">
                  <c:v>3508</c:v>
                </c:pt>
                <c:pt idx="131">
                  <c:v>3508</c:v>
                </c:pt>
                <c:pt idx="132">
                  <c:v>3504</c:v>
                </c:pt>
                <c:pt idx="133">
                  <c:v>3505</c:v>
                </c:pt>
                <c:pt idx="134">
                  <c:v>3505</c:v>
                </c:pt>
                <c:pt idx="135">
                  <c:v>3504</c:v>
                </c:pt>
                <c:pt idx="136">
                  <c:v>3503</c:v>
                </c:pt>
                <c:pt idx="137">
                  <c:v>3501</c:v>
                </c:pt>
                <c:pt idx="138">
                  <c:v>3506</c:v>
                </c:pt>
                <c:pt idx="139">
                  <c:v>3507</c:v>
                </c:pt>
                <c:pt idx="140">
                  <c:v>3502</c:v>
                </c:pt>
                <c:pt idx="141">
                  <c:v>3505</c:v>
                </c:pt>
                <c:pt idx="142">
                  <c:v>3503</c:v>
                </c:pt>
                <c:pt idx="143">
                  <c:v>3508</c:v>
                </c:pt>
                <c:pt idx="144">
                  <c:v>3502</c:v>
                </c:pt>
                <c:pt idx="145">
                  <c:v>3505</c:v>
                </c:pt>
                <c:pt idx="146">
                  <c:v>3501</c:v>
                </c:pt>
                <c:pt idx="147">
                  <c:v>3507</c:v>
                </c:pt>
                <c:pt idx="148">
                  <c:v>3500</c:v>
                </c:pt>
                <c:pt idx="149">
                  <c:v>3509</c:v>
                </c:pt>
                <c:pt idx="150">
                  <c:v>3509</c:v>
                </c:pt>
                <c:pt idx="151">
                  <c:v>3506</c:v>
                </c:pt>
                <c:pt idx="152">
                  <c:v>3506</c:v>
                </c:pt>
                <c:pt idx="153">
                  <c:v>3508</c:v>
                </c:pt>
                <c:pt idx="154">
                  <c:v>3503</c:v>
                </c:pt>
                <c:pt idx="155">
                  <c:v>3508</c:v>
                </c:pt>
                <c:pt idx="156">
                  <c:v>3508</c:v>
                </c:pt>
                <c:pt idx="157">
                  <c:v>3508</c:v>
                </c:pt>
                <c:pt idx="158">
                  <c:v>3500</c:v>
                </c:pt>
                <c:pt idx="159">
                  <c:v>3506</c:v>
                </c:pt>
                <c:pt idx="160">
                  <c:v>3506</c:v>
                </c:pt>
                <c:pt idx="161">
                  <c:v>3502</c:v>
                </c:pt>
                <c:pt idx="162">
                  <c:v>3507</c:v>
                </c:pt>
                <c:pt idx="163">
                  <c:v>3503</c:v>
                </c:pt>
                <c:pt idx="164">
                  <c:v>3509</c:v>
                </c:pt>
                <c:pt idx="165">
                  <c:v>3501</c:v>
                </c:pt>
                <c:pt idx="166">
                  <c:v>3500</c:v>
                </c:pt>
                <c:pt idx="167">
                  <c:v>3501</c:v>
                </c:pt>
                <c:pt idx="168">
                  <c:v>3509</c:v>
                </c:pt>
                <c:pt idx="169">
                  <c:v>3507</c:v>
                </c:pt>
                <c:pt idx="170">
                  <c:v>3507</c:v>
                </c:pt>
                <c:pt idx="171">
                  <c:v>3502</c:v>
                </c:pt>
                <c:pt idx="172">
                  <c:v>3506</c:v>
                </c:pt>
                <c:pt idx="173">
                  <c:v>3505</c:v>
                </c:pt>
                <c:pt idx="174">
                  <c:v>3502</c:v>
                </c:pt>
                <c:pt idx="175">
                  <c:v>3501</c:v>
                </c:pt>
                <c:pt idx="176">
                  <c:v>3504</c:v>
                </c:pt>
                <c:pt idx="177">
                  <c:v>3509</c:v>
                </c:pt>
                <c:pt idx="178">
                  <c:v>3506</c:v>
                </c:pt>
                <c:pt idx="179">
                  <c:v>3502</c:v>
                </c:pt>
                <c:pt idx="180">
                  <c:v>3500</c:v>
                </c:pt>
                <c:pt idx="181">
                  <c:v>3503</c:v>
                </c:pt>
                <c:pt idx="182">
                  <c:v>3504</c:v>
                </c:pt>
                <c:pt idx="183">
                  <c:v>3501</c:v>
                </c:pt>
                <c:pt idx="184">
                  <c:v>3502</c:v>
                </c:pt>
                <c:pt idx="185">
                  <c:v>3506</c:v>
                </c:pt>
                <c:pt idx="186">
                  <c:v>3502</c:v>
                </c:pt>
                <c:pt idx="187">
                  <c:v>3501</c:v>
                </c:pt>
                <c:pt idx="188">
                  <c:v>3500</c:v>
                </c:pt>
                <c:pt idx="189">
                  <c:v>3508</c:v>
                </c:pt>
                <c:pt idx="190">
                  <c:v>3503</c:v>
                </c:pt>
                <c:pt idx="191">
                  <c:v>3500</c:v>
                </c:pt>
                <c:pt idx="192">
                  <c:v>3501</c:v>
                </c:pt>
                <c:pt idx="193">
                  <c:v>3502</c:v>
                </c:pt>
                <c:pt idx="194">
                  <c:v>3508</c:v>
                </c:pt>
                <c:pt idx="195">
                  <c:v>3501</c:v>
                </c:pt>
                <c:pt idx="196">
                  <c:v>3505</c:v>
                </c:pt>
                <c:pt idx="197">
                  <c:v>3500</c:v>
                </c:pt>
                <c:pt idx="198">
                  <c:v>3502</c:v>
                </c:pt>
                <c:pt idx="199">
                  <c:v>3503</c:v>
                </c:pt>
                <c:pt idx="200">
                  <c:v>3501</c:v>
                </c:pt>
                <c:pt idx="201">
                  <c:v>3508</c:v>
                </c:pt>
                <c:pt idx="202">
                  <c:v>3503</c:v>
                </c:pt>
                <c:pt idx="203">
                  <c:v>3501</c:v>
                </c:pt>
                <c:pt idx="204">
                  <c:v>3502</c:v>
                </c:pt>
                <c:pt idx="205">
                  <c:v>3504</c:v>
                </c:pt>
                <c:pt idx="206">
                  <c:v>3501</c:v>
                </c:pt>
                <c:pt idx="207">
                  <c:v>3501</c:v>
                </c:pt>
                <c:pt idx="208">
                  <c:v>3509</c:v>
                </c:pt>
                <c:pt idx="209">
                  <c:v>3500</c:v>
                </c:pt>
                <c:pt idx="210">
                  <c:v>3508</c:v>
                </c:pt>
                <c:pt idx="211">
                  <c:v>3504</c:v>
                </c:pt>
                <c:pt idx="212">
                  <c:v>3504</c:v>
                </c:pt>
                <c:pt idx="213">
                  <c:v>3503</c:v>
                </c:pt>
                <c:pt idx="214">
                  <c:v>3508</c:v>
                </c:pt>
                <c:pt idx="215">
                  <c:v>3502</c:v>
                </c:pt>
                <c:pt idx="216">
                  <c:v>3506</c:v>
                </c:pt>
                <c:pt idx="217">
                  <c:v>3506</c:v>
                </c:pt>
                <c:pt idx="218">
                  <c:v>3500</c:v>
                </c:pt>
                <c:pt idx="219">
                  <c:v>3503</c:v>
                </c:pt>
                <c:pt idx="220">
                  <c:v>3506</c:v>
                </c:pt>
                <c:pt idx="221">
                  <c:v>3509</c:v>
                </c:pt>
                <c:pt idx="222">
                  <c:v>3503</c:v>
                </c:pt>
                <c:pt idx="223">
                  <c:v>3506</c:v>
                </c:pt>
                <c:pt idx="224">
                  <c:v>3505</c:v>
                </c:pt>
                <c:pt idx="225">
                  <c:v>3509</c:v>
                </c:pt>
                <c:pt idx="226">
                  <c:v>3500</c:v>
                </c:pt>
                <c:pt idx="227">
                  <c:v>3508</c:v>
                </c:pt>
                <c:pt idx="228">
                  <c:v>3500</c:v>
                </c:pt>
                <c:pt idx="229">
                  <c:v>3504</c:v>
                </c:pt>
                <c:pt idx="230">
                  <c:v>3504</c:v>
                </c:pt>
                <c:pt idx="231">
                  <c:v>3501</c:v>
                </c:pt>
                <c:pt idx="232">
                  <c:v>3508</c:v>
                </c:pt>
                <c:pt idx="233">
                  <c:v>3502</c:v>
                </c:pt>
                <c:pt idx="234">
                  <c:v>3508</c:v>
                </c:pt>
                <c:pt idx="235">
                  <c:v>3508</c:v>
                </c:pt>
                <c:pt idx="236">
                  <c:v>3508</c:v>
                </c:pt>
                <c:pt idx="237">
                  <c:v>3508</c:v>
                </c:pt>
                <c:pt idx="238">
                  <c:v>3502</c:v>
                </c:pt>
                <c:pt idx="239">
                  <c:v>3501</c:v>
                </c:pt>
                <c:pt idx="240">
                  <c:v>3505</c:v>
                </c:pt>
                <c:pt idx="241">
                  <c:v>3508</c:v>
                </c:pt>
                <c:pt idx="242">
                  <c:v>3508</c:v>
                </c:pt>
                <c:pt idx="243">
                  <c:v>3501</c:v>
                </c:pt>
                <c:pt idx="244">
                  <c:v>3503</c:v>
                </c:pt>
                <c:pt idx="245">
                  <c:v>3505</c:v>
                </c:pt>
                <c:pt idx="246">
                  <c:v>3501</c:v>
                </c:pt>
                <c:pt idx="247">
                  <c:v>3501</c:v>
                </c:pt>
                <c:pt idx="248">
                  <c:v>3507</c:v>
                </c:pt>
                <c:pt idx="249">
                  <c:v>3503</c:v>
                </c:pt>
                <c:pt idx="250">
                  <c:v>3508</c:v>
                </c:pt>
                <c:pt idx="251">
                  <c:v>3507</c:v>
                </c:pt>
                <c:pt idx="252">
                  <c:v>3502</c:v>
                </c:pt>
                <c:pt idx="253">
                  <c:v>3502</c:v>
                </c:pt>
                <c:pt idx="254">
                  <c:v>3500</c:v>
                </c:pt>
                <c:pt idx="255">
                  <c:v>3507</c:v>
                </c:pt>
                <c:pt idx="256">
                  <c:v>3502</c:v>
                </c:pt>
                <c:pt idx="257">
                  <c:v>3502</c:v>
                </c:pt>
                <c:pt idx="258">
                  <c:v>3503</c:v>
                </c:pt>
                <c:pt idx="259">
                  <c:v>3509</c:v>
                </c:pt>
                <c:pt idx="260">
                  <c:v>3500</c:v>
                </c:pt>
                <c:pt idx="261">
                  <c:v>3505</c:v>
                </c:pt>
                <c:pt idx="262">
                  <c:v>3501</c:v>
                </c:pt>
                <c:pt idx="263">
                  <c:v>3506</c:v>
                </c:pt>
                <c:pt idx="264">
                  <c:v>3505</c:v>
                </c:pt>
                <c:pt idx="265">
                  <c:v>3504</c:v>
                </c:pt>
                <c:pt idx="266">
                  <c:v>3500</c:v>
                </c:pt>
                <c:pt idx="267">
                  <c:v>3502</c:v>
                </c:pt>
                <c:pt idx="268">
                  <c:v>3504</c:v>
                </c:pt>
                <c:pt idx="269">
                  <c:v>3508</c:v>
                </c:pt>
                <c:pt idx="270">
                  <c:v>3500</c:v>
                </c:pt>
                <c:pt idx="271">
                  <c:v>3500</c:v>
                </c:pt>
                <c:pt idx="272">
                  <c:v>3502</c:v>
                </c:pt>
                <c:pt idx="273">
                  <c:v>3505</c:v>
                </c:pt>
                <c:pt idx="274">
                  <c:v>3505</c:v>
                </c:pt>
                <c:pt idx="275">
                  <c:v>3502</c:v>
                </c:pt>
                <c:pt idx="276">
                  <c:v>3508</c:v>
                </c:pt>
                <c:pt idx="277">
                  <c:v>3506</c:v>
                </c:pt>
                <c:pt idx="278">
                  <c:v>3508</c:v>
                </c:pt>
                <c:pt idx="279">
                  <c:v>3500</c:v>
                </c:pt>
                <c:pt idx="280">
                  <c:v>3504</c:v>
                </c:pt>
                <c:pt idx="281">
                  <c:v>3506</c:v>
                </c:pt>
                <c:pt idx="282">
                  <c:v>3502</c:v>
                </c:pt>
                <c:pt idx="283">
                  <c:v>3508</c:v>
                </c:pt>
                <c:pt idx="284">
                  <c:v>3503</c:v>
                </c:pt>
                <c:pt idx="285">
                  <c:v>3504</c:v>
                </c:pt>
                <c:pt idx="286">
                  <c:v>3503</c:v>
                </c:pt>
                <c:pt idx="287">
                  <c:v>3502</c:v>
                </c:pt>
                <c:pt idx="288">
                  <c:v>3508</c:v>
                </c:pt>
                <c:pt idx="289">
                  <c:v>3502</c:v>
                </c:pt>
                <c:pt idx="290">
                  <c:v>3502</c:v>
                </c:pt>
                <c:pt idx="291">
                  <c:v>3509</c:v>
                </c:pt>
                <c:pt idx="292">
                  <c:v>3507</c:v>
                </c:pt>
                <c:pt idx="293">
                  <c:v>3503</c:v>
                </c:pt>
                <c:pt idx="294">
                  <c:v>3500</c:v>
                </c:pt>
                <c:pt idx="295">
                  <c:v>3505</c:v>
                </c:pt>
                <c:pt idx="296">
                  <c:v>3501</c:v>
                </c:pt>
                <c:pt idx="297">
                  <c:v>3501</c:v>
                </c:pt>
                <c:pt idx="298">
                  <c:v>3501</c:v>
                </c:pt>
                <c:pt idx="299">
                  <c:v>3507</c:v>
                </c:pt>
                <c:pt idx="300">
                  <c:v>3505</c:v>
                </c:pt>
                <c:pt idx="301">
                  <c:v>3505</c:v>
                </c:pt>
                <c:pt idx="302">
                  <c:v>3501</c:v>
                </c:pt>
                <c:pt idx="303">
                  <c:v>3507</c:v>
                </c:pt>
                <c:pt idx="304">
                  <c:v>3501</c:v>
                </c:pt>
                <c:pt idx="305">
                  <c:v>3508</c:v>
                </c:pt>
                <c:pt idx="306">
                  <c:v>3507</c:v>
                </c:pt>
                <c:pt idx="307">
                  <c:v>3505</c:v>
                </c:pt>
                <c:pt idx="308">
                  <c:v>3501</c:v>
                </c:pt>
                <c:pt idx="309">
                  <c:v>3506</c:v>
                </c:pt>
                <c:pt idx="310">
                  <c:v>3505</c:v>
                </c:pt>
                <c:pt idx="311">
                  <c:v>3504</c:v>
                </c:pt>
                <c:pt idx="312">
                  <c:v>3505</c:v>
                </c:pt>
                <c:pt idx="313">
                  <c:v>3508</c:v>
                </c:pt>
                <c:pt idx="314">
                  <c:v>3500</c:v>
                </c:pt>
                <c:pt idx="315">
                  <c:v>3500</c:v>
                </c:pt>
                <c:pt idx="316">
                  <c:v>3501</c:v>
                </c:pt>
                <c:pt idx="317">
                  <c:v>3506</c:v>
                </c:pt>
                <c:pt idx="318">
                  <c:v>3504</c:v>
                </c:pt>
                <c:pt idx="319">
                  <c:v>3501</c:v>
                </c:pt>
                <c:pt idx="320">
                  <c:v>3505</c:v>
                </c:pt>
                <c:pt idx="321">
                  <c:v>3503</c:v>
                </c:pt>
                <c:pt idx="322">
                  <c:v>3508</c:v>
                </c:pt>
                <c:pt idx="323">
                  <c:v>3504</c:v>
                </c:pt>
                <c:pt idx="324">
                  <c:v>3501</c:v>
                </c:pt>
                <c:pt idx="325">
                  <c:v>3509</c:v>
                </c:pt>
                <c:pt idx="326">
                  <c:v>3505</c:v>
                </c:pt>
                <c:pt idx="327">
                  <c:v>3504</c:v>
                </c:pt>
                <c:pt idx="328">
                  <c:v>3508</c:v>
                </c:pt>
                <c:pt idx="329">
                  <c:v>3501</c:v>
                </c:pt>
                <c:pt idx="330">
                  <c:v>3500</c:v>
                </c:pt>
                <c:pt idx="331">
                  <c:v>3503</c:v>
                </c:pt>
                <c:pt idx="332">
                  <c:v>3504</c:v>
                </c:pt>
                <c:pt idx="333">
                  <c:v>3506</c:v>
                </c:pt>
                <c:pt idx="334">
                  <c:v>3504</c:v>
                </c:pt>
                <c:pt idx="335">
                  <c:v>3509</c:v>
                </c:pt>
                <c:pt idx="336">
                  <c:v>3509</c:v>
                </c:pt>
                <c:pt idx="337">
                  <c:v>3506</c:v>
                </c:pt>
                <c:pt idx="338">
                  <c:v>3500</c:v>
                </c:pt>
                <c:pt idx="339">
                  <c:v>3508</c:v>
                </c:pt>
                <c:pt idx="340">
                  <c:v>3506</c:v>
                </c:pt>
                <c:pt idx="341">
                  <c:v>3500</c:v>
                </c:pt>
                <c:pt idx="342">
                  <c:v>3501</c:v>
                </c:pt>
                <c:pt idx="343">
                  <c:v>3505</c:v>
                </c:pt>
                <c:pt idx="344">
                  <c:v>3507</c:v>
                </c:pt>
                <c:pt idx="345">
                  <c:v>3501</c:v>
                </c:pt>
                <c:pt idx="346">
                  <c:v>3500</c:v>
                </c:pt>
                <c:pt idx="347">
                  <c:v>3504</c:v>
                </c:pt>
                <c:pt idx="348">
                  <c:v>3506</c:v>
                </c:pt>
                <c:pt idx="349">
                  <c:v>3508</c:v>
                </c:pt>
                <c:pt idx="350">
                  <c:v>3505</c:v>
                </c:pt>
                <c:pt idx="351">
                  <c:v>3509</c:v>
                </c:pt>
                <c:pt idx="352">
                  <c:v>3506</c:v>
                </c:pt>
                <c:pt idx="353">
                  <c:v>3500</c:v>
                </c:pt>
                <c:pt idx="354">
                  <c:v>3505</c:v>
                </c:pt>
                <c:pt idx="355">
                  <c:v>3501</c:v>
                </c:pt>
                <c:pt idx="356">
                  <c:v>3504</c:v>
                </c:pt>
                <c:pt idx="357">
                  <c:v>3500</c:v>
                </c:pt>
                <c:pt idx="358">
                  <c:v>3506</c:v>
                </c:pt>
                <c:pt idx="359">
                  <c:v>3502</c:v>
                </c:pt>
                <c:pt idx="360">
                  <c:v>3506</c:v>
                </c:pt>
                <c:pt idx="361">
                  <c:v>3509</c:v>
                </c:pt>
                <c:pt idx="362">
                  <c:v>3508</c:v>
                </c:pt>
                <c:pt idx="363">
                  <c:v>3506</c:v>
                </c:pt>
                <c:pt idx="364">
                  <c:v>3500</c:v>
                </c:pt>
                <c:pt idx="365">
                  <c:v>3506</c:v>
                </c:pt>
                <c:pt idx="366">
                  <c:v>3508</c:v>
                </c:pt>
                <c:pt idx="367">
                  <c:v>3505</c:v>
                </c:pt>
                <c:pt idx="368">
                  <c:v>3501</c:v>
                </c:pt>
                <c:pt idx="369">
                  <c:v>3508</c:v>
                </c:pt>
                <c:pt idx="370">
                  <c:v>3502</c:v>
                </c:pt>
                <c:pt idx="371">
                  <c:v>3508</c:v>
                </c:pt>
                <c:pt idx="372">
                  <c:v>3507</c:v>
                </c:pt>
                <c:pt idx="373">
                  <c:v>3501</c:v>
                </c:pt>
                <c:pt idx="374">
                  <c:v>3502</c:v>
                </c:pt>
                <c:pt idx="375">
                  <c:v>3506</c:v>
                </c:pt>
                <c:pt idx="376">
                  <c:v>3500</c:v>
                </c:pt>
                <c:pt idx="377">
                  <c:v>3508</c:v>
                </c:pt>
                <c:pt idx="378">
                  <c:v>3507</c:v>
                </c:pt>
                <c:pt idx="379">
                  <c:v>3505</c:v>
                </c:pt>
                <c:pt idx="380">
                  <c:v>3504</c:v>
                </c:pt>
                <c:pt idx="381">
                  <c:v>3506</c:v>
                </c:pt>
                <c:pt idx="382">
                  <c:v>3503</c:v>
                </c:pt>
                <c:pt idx="383">
                  <c:v>3500</c:v>
                </c:pt>
                <c:pt idx="384">
                  <c:v>3506</c:v>
                </c:pt>
                <c:pt idx="385">
                  <c:v>3508</c:v>
                </c:pt>
                <c:pt idx="386">
                  <c:v>3505</c:v>
                </c:pt>
                <c:pt idx="387">
                  <c:v>3509</c:v>
                </c:pt>
                <c:pt idx="388">
                  <c:v>3503</c:v>
                </c:pt>
                <c:pt idx="389">
                  <c:v>3508</c:v>
                </c:pt>
                <c:pt idx="390">
                  <c:v>3508</c:v>
                </c:pt>
                <c:pt idx="391">
                  <c:v>3502</c:v>
                </c:pt>
                <c:pt idx="392">
                  <c:v>3502</c:v>
                </c:pt>
                <c:pt idx="393">
                  <c:v>3505</c:v>
                </c:pt>
                <c:pt idx="394">
                  <c:v>3507</c:v>
                </c:pt>
                <c:pt idx="395">
                  <c:v>3507</c:v>
                </c:pt>
                <c:pt idx="396">
                  <c:v>3506</c:v>
                </c:pt>
                <c:pt idx="397">
                  <c:v>3508</c:v>
                </c:pt>
                <c:pt idx="398">
                  <c:v>3509</c:v>
                </c:pt>
                <c:pt idx="399">
                  <c:v>3502</c:v>
                </c:pt>
                <c:pt idx="400">
                  <c:v>3505</c:v>
                </c:pt>
                <c:pt idx="401">
                  <c:v>3509</c:v>
                </c:pt>
                <c:pt idx="402">
                  <c:v>3500</c:v>
                </c:pt>
                <c:pt idx="403">
                  <c:v>3502</c:v>
                </c:pt>
                <c:pt idx="404">
                  <c:v>3507</c:v>
                </c:pt>
                <c:pt idx="405">
                  <c:v>3504</c:v>
                </c:pt>
                <c:pt idx="406">
                  <c:v>3506</c:v>
                </c:pt>
                <c:pt idx="407">
                  <c:v>3503</c:v>
                </c:pt>
                <c:pt idx="408">
                  <c:v>3504</c:v>
                </c:pt>
                <c:pt idx="409">
                  <c:v>3503</c:v>
                </c:pt>
                <c:pt idx="410">
                  <c:v>3508</c:v>
                </c:pt>
                <c:pt idx="411">
                  <c:v>3509</c:v>
                </c:pt>
                <c:pt idx="412">
                  <c:v>3500</c:v>
                </c:pt>
                <c:pt idx="413">
                  <c:v>3500</c:v>
                </c:pt>
                <c:pt idx="414">
                  <c:v>3503</c:v>
                </c:pt>
                <c:pt idx="415">
                  <c:v>3504</c:v>
                </c:pt>
                <c:pt idx="416">
                  <c:v>3507</c:v>
                </c:pt>
                <c:pt idx="417">
                  <c:v>3508</c:v>
                </c:pt>
                <c:pt idx="418">
                  <c:v>3505</c:v>
                </c:pt>
                <c:pt idx="419">
                  <c:v>3509</c:v>
                </c:pt>
                <c:pt idx="420">
                  <c:v>3505</c:v>
                </c:pt>
                <c:pt idx="421">
                  <c:v>3508</c:v>
                </c:pt>
                <c:pt idx="422">
                  <c:v>3509</c:v>
                </c:pt>
                <c:pt idx="423">
                  <c:v>3504</c:v>
                </c:pt>
                <c:pt idx="424">
                  <c:v>3506</c:v>
                </c:pt>
                <c:pt idx="425">
                  <c:v>3508</c:v>
                </c:pt>
                <c:pt idx="426">
                  <c:v>3503</c:v>
                </c:pt>
                <c:pt idx="427">
                  <c:v>3505</c:v>
                </c:pt>
                <c:pt idx="428">
                  <c:v>3508</c:v>
                </c:pt>
                <c:pt idx="429">
                  <c:v>3507</c:v>
                </c:pt>
                <c:pt idx="430">
                  <c:v>3508</c:v>
                </c:pt>
                <c:pt idx="431">
                  <c:v>3501</c:v>
                </c:pt>
                <c:pt idx="432">
                  <c:v>3505</c:v>
                </c:pt>
                <c:pt idx="433">
                  <c:v>3508</c:v>
                </c:pt>
                <c:pt idx="434">
                  <c:v>3505</c:v>
                </c:pt>
                <c:pt idx="435">
                  <c:v>3508</c:v>
                </c:pt>
                <c:pt idx="436">
                  <c:v>3504</c:v>
                </c:pt>
                <c:pt idx="437">
                  <c:v>3500</c:v>
                </c:pt>
                <c:pt idx="438">
                  <c:v>3504</c:v>
                </c:pt>
                <c:pt idx="439">
                  <c:v>3502</c:v>
                </c:pt>
                <c:pt idx="440">
                  <c:v>3500</c:v>
                </c:pt>
                <c:pt idx="441">
                  <c:v>3502</c:v>
                </c:pt>
                <c:pt idx="442">
                  <c:v>3505</c:v>
                </c:pt>
                <c:pt idx="443">
                  <c:v>3500</c:v>
                </c:pt>
                <c:pt idx="444">
                  <c:v>3508</c:v>
                </c:pt>
                <c:pt idx="445">
                  <c:v>3505</c:v>
                </c:pt>
                <c:pt idx="446">
                  <c:v>3501</c:v>
                </c:pt>
                <c:pt idx="447">
                  <c:v>3509</c:v>
                </c:pt>
                <c:pt idx="448">
                  <c:v>3503</c:v>
                </c:pt>
                <c:pt idx="449">
                  <c:v>3508</c:v>
                </c:pt>
                <c:pt idx="450">
                  <c:v>3501</c:v>
                </c:pt>
                <c:pt idx="451">
                  <c:v>3505</c:v>
                </c:pt>
                <c:pt idx="452">
                  <c:v>3507</c:v>
                </c:pt>
                <c:pt idx="453">
                  <c:v>3502</c:v>
                </c:pt>
                <c:pt idx="454">
                  <c:v>3507</c:v>
                </c:pt>
                <c:pt idx="455">
                  <c:v>3506</c:v>
                </c:pt>
                <c:pt idx="456">
                  <c:v>3508</c:v>
                </c:pt>
                <c:pt idx="457">
                  <c:v>3507</c:v>
                </c:pt>
                <c:pt idx="458">
                  <c:v>3506</c:v>
                </c:pt>
                <c:pt idx="459">
                  <c:v>3507</c:v>
                </c:pt>
                <c:pt idx="460">
                  <c:v>3503</c:v>
                </c:pt>
                <c:pt idx="461">
                  <c:v>3508</c:v>
                </c:pt>
                <c:pt idx="462">
                  <c:v>3503</c:v>
                </c:pt>
                <c:pt idx="463">
                  <c:v>3505</c:v>
                </c:pt>
                <c:pt idx="464">
                  <c:v>3509</c:v>
                </c:pt>
                <c:pt idx="465">
                  <c:v>3503</c:v>
                </c:pt>
                <c:pt idx="466">
                  <c:v>3504</c:v>
                </c:pt>
                <c:pt idx="467">
                  <c:v>3504</c:v>
                </c:pt>
                <c:pt idx="468">
                  <c:v>3503</c:v>
                </c:pt>
                <c:pt idx="469">
                  <c:v>3500</c:v>
                </c:pt>
                <c:pt idx="470">
                  <c:v>3506</c:v>
                </c:pt>
                <c:pt idx="471">
                  <c:v>3504</c:v>
                </c:pt>
                <c:pt idx="472">
                  <c:v>3504</c:v>
                </c:pt>
                <c:pt idx="473">
                  <c:v>3504</c:v>
                </c:pt>
                <c:pt idx="474">
                  <c:v>3507</c:v>
                </c:pt>
                <c:pt idx="475">
                  <c:v>3501</c:v>
                </c:pt>
                <c:pt idx="476">
                  <c:v>3503</c:v>
                </c:pt>
                <c:pt idx="477">
                  <c:v>3500</c:v>
                </c:pt>
                <c:pt idx="478">
                  <c:v>3507</c:v>
                </c:pt>
                <c:pt idx="479">
                  <c:v>3508</c:v>
                </c:pt>
                <c:pt idx="480">
                  <c:v>3507</c:v>
                </c:pt>
                <c:pt idx="481">
                  <c:v>3501</c:v>
                </c:pt>
                <c:pt idx="482">
                  <c:v>3505</c:v>
                </c:pt>
                <c:pt idx="483">
                  <c:v>3500</c:v>
                </c:pt>
                <c:pt idx="484">
                  <c:v>3506</c:v>
                </c:pt>
                <c:pt idx="485">
                  <c:v>3500</c:v>
                </c:pt>
                <c:pt idx="486">
                  <c:v>3503</c:v>
                </c:pt>
                <c:pt idx="487">
                  <c:v>3503</c:v>
                </c:pt>
                <c:pt idx="488">
                  <c:v>3500</c:v>
                </c:pt>
                <c:pt idx="489">
                  <c:v>3501</c:v>
                </c:pt>
                <c:pt idx="490">
                  <c:v>3508</c:v>
                </c:pt>
                <c:pt idx="491">
                  <c:v>3508</c:v>
                </c:pt>
                <c:pt idx="492">
                  <c:v>3509</c:v>
                </c:pt>
                <c:pt idx="493">
                  <c:v>3501</c:v>
                </c:pt>
                <c:pt idx="494">
                  <c:v>3505</c:v>
                </c:pt>
                <c:pt idx="495">
                  <c:v>3505</c:v>
                </c:pt>
                <c:pt idx="496">
                  <c:v>3506</c:v>
                </c:pt>
                <c:pt idx="497">
                  <c:v>3508</c:v>
                </c:pt>
                <c:pt idx="498">
                  <c:v>3500</c:v>
                </c:pt>
                <c:pt idx="499">
                  <c:v>3501</c:v>
                </c:pt>
                <c:pt idx="500">
                  <c:v>3504</c:v>
                </c:pt>
                <c:pt idx="501">
                  <c:v>3500</c:v>
                </c:pt>
                <c:pt idx="502">
                  <c:v>3506</c:v>
                </c:pt>
                <c:pt idx="503">
                  <c:v>3502</c:v>
                </c:pt>
                <c:pt idx="504">
                  <c:v>3505</c:v>
                </c:pt>
                <c:pt idx="505">
                  <c:v>3507</c:v>
                </c:pt>
                <c:pt idx="506">
                  <c:v>3508</c:v>
                </c:pt>
                <c:pt idx="507">
                  <c:v>3507</c:v>
                </c:pt>
                <c:pt idx="508">
                  <c:v>3503</c:v>
                </c:pt>
                <c:pt idx="509">
                  <c:v>3508</c:v>
                </c:pt>
                <c:pt idx="510">
                  <c:v>3509</c:v>
                </c:pt>
                <c:pt idx="511">
                  <c:v>3509</c:v>
                </c:pt>
                <c:pt idx="512">
                  <c:v>3506</c:v>
                </c:pt>
                <c:pt idx="513">
                  <c:v>3508</c:v>
                </c:pt>
                <c:pt idx="514">
                  <c:v>3507</c:v>
                </c:pt>
                <c:pt idx="515">
                  <c:v>3506</c:v>
                </c:pt>
                <c:pt idx="516">
                  <c:v>3500</c:v>
                </c:pt>
                <c:pt idx="517">
                  <c:v>3503</c:v>
                </c:pt>
                <c:pt idx="518">
                  <c:v>3500</c:v>
                </c:pt>
                <c:pt idx="519">
                  <c:v>3504</c:v>
                </c:pt>
                <c:pt idx="520">
                  <c:v>3504</c:v>
                </c:pt>
                <c:pt idx="521">
                  <c:v>3502</c:v>
                </c:pt>
                <c:pt idx="522">
                  <c:v>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8-4739-A640-A809231BCAF7}"/>
            </c:ext>
          </c:extLst>
        </c:ser>
        <c:ser>
          <c:idx val="1"/>
          <c:order val="1"/>
          <c:tx>
            <c:v>filtered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Sheet1!$C$5:$C$527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xVal>
          <c:yVal>
            <c:numRef>
              <c:f>Sheet1!$E$5:$E$527</c:f>
              <c:numCache>
                <c:formatCode>General</c:formatCode>
                <c:ptCount val="523"/>
                <c:pt idx="0">
                  <c:v>349.99999999999994</c:v>
                </c:pt>
                <c:pt idx="1">
                  <c:v>665.39999999999986</c:v>
                </c:pt>
                <c:pt idx="2">
                  <c:v>949.15999999999985</c:v>
                </c:pt>
                <c:pt idx="3">
                  <c:v>1204.3439999999998</c:v>
                </c:pt>
                <c:pt idx="4">
                  <c:v>1433.9096</c:v>
                </c:pt>
                <c:pt idx="5">
                  <c:v>1641.31864</c:v>
                </c:pt>
                <c:pt idx="6">
                  <c:v>1827.2867759999999</c:v>
                </c:pt>
                <c:pt idx="7">
                  <c:v>1994.7580984000001</c:v>
                </c:pt>
                <c:pt idx="8">
                  <c:v>2145.3822885600002</c:v>
                </c:pt>
                <c:pt idx="9">
                  <c:v>2281.0440597040001</c:v>
                </c:pt>
                <c:pt idx="10">
                  <c:v>2403.4396537336002</c:v>
                </c:pt>
                <c:pt idx="11">
                  <c:v>2513.1956883602402</c:v>
                </c:pt>
                <c:pt idx="12">
                  <c:v>2612.1761195242161</c:v>
                </c:pt>
                <c:pt idx="13">
                  <c:v>2701.3585075717947</c:v>
                </c:pt>
                <c:pt idx="14">
                  <c:v>2782.0226568146149</c:v>
                </c:pt>
                <c:pt idx="15">
                  <c:v>2854.4203911331533</c:v>
                </c:pt>
                <c:pt idx="16">
                  <c:v>2919.3783520198381</c:v>
                </c:pt>
                <c:pt idx="17">
                  <c:v>2977.6405168178539</c:v>
                </c:pt>
                <c:pt idx="18">
                  <c:v>3030.6764651360681</c:v>
                </c:pt>
                <c:pt idx="19">
                  <c:v>3077.8088186224613</c:v>
                </c:pt>
                <c:pt idx="20">
                  <c:v>3120.1279367602151</c:v>
                </c:pt>
                <c:pt idx="21">
                  <c:v>3159.0151430841938</c:v>
                </c:pt>
                <c:pt idx="22">
                  <c:v>3193.8136287757743</c:v>
                </c:pt>
                <c:pt idx="23">
                  <c:v>3224.7322658981966</c:v>
                </c:pt>
                <c:pt idx="24">
                  <c:v>3253.0590393083767</c:v>
                </c:pt>
                <c:pt idx="25">
                  <c:v>3277.9531353775387</c:v>
                </c:pt>
                <c:pt idx="26">
                  <c:v>3300.3578218397847</c:v>
                </c:pt>
                <c:pt idx="27">
                  <c:v>3320.622039655806</c:v>
                </c:pt>
                <c:pt idx="28">
                  <c:v>3339.4598356902256</c:v>
                </c:pt>
                <c:pt idx="29">
                  <c:v>3356.1138521212029</c:v>
                </c:pt>
                <c:pt idx="30">
                  <c:v>3371.3024669090823</c:v>
                </c:pt>
                <c:pt idx="31">
                  <c:v>3385.0722202181742</c:v>
                </c:pt>
                <c:pt idx="32">
                  <c:v>3397.064998196357</c:v>
                </c:pt>
                <c:pt idx="33">
                  <c:v>3407.8584983767214</c:v>
                </c:pt>
                <c:pt idx="34">
                  <c:v>3417.8726485390489</c:v>
                </c:pt>
                <c:pt idx="35">
                  <c:v>3426.4853836851444</c:v>
                </c:pt>
                <c:pt idx="36">
                  <c:v>3434.73684531663</c:v>
                </c:pt>
                <c:pt idx="37">
                  <c:v>3441.2631607849671</c:v>
                </c:pt>
                <c:pt idx="38">
                  <c:v>3447.6368447064706</c:v>
                </c:pt>
                <c:pt idx="39">
                  <c:v>3453.0731602358233</c:v>
                </c:pt>
                <c:pt idx="40">
                  <c:v>3458.1658442122412</c:v>
                </c:pt>
                <c:pt idx="41">
                  <c:v>3462.9492597910171</c:v>
                </c:pt>
                <c:pt idx="42">
                  <c:v>3466.6543338119154</c:v>
                </c:pt>
                <c:pt idx="43">
                  <c:v>3470.2889004307235</c:v>
                </c:pt>
                <c:pt idx="44">
                  <c:v>3473.960010387651</c:v>
                </c:pt>
                <c:pt idx="45">
                  <c:v>3477.064009348886</c:v>
                </c:pt>
                <c:pt idx="46">
                  <c:v>3479.5576084139971</c:v>
                </c:pt>
                <c:pt idx="47">
                  <c:v>3482.3018475725971</c:v>
                </c:pt>
                <c:pt idx="48">
                  <c:v>3484.4716628153374</c:v>
                </c:pt>
                <c:pt idx="49">
                  <c:v>3486.3244965338035</c:v>
                </c:pt>
                <c:pt idx="50">
                  <c:v>3487.7920468804232</c:v>
                </c:pt>
                <c:pt idx="51">
                  <c:v>3489.1128421923809</c:v>
                </c:pt>
                <c:pt idx="52">
                  <c:v>3490.2015579731428</c:v>
                </c:pt>
                <c:pt idx="53">
                  <c:v>3491.2814021758286</c:v>
                </c:pt>
                <c:pt idx="54">
                  <c:v>3492.7532619582457</c:v>
                </c:pt>
                <c:pt idx="55">
                  <c:v>3494.3779357624212</c:v>
                </c:pt>
                <c:pt idx="56">
                  <c:v>3495.840142186179</c:v>
                </c:pt>
                <c:pt idx="57">
                  <c:v>3496.4561279675609</c:v>
                </c:pt>
                <c:pt idx="58">
                  <c:v>3497.5105151708049</c:v>
                </c:pt>
                <c:pt idx="59">
                  <c:v>3498.1594636537247</c:v>
                </c:pt>
                <c:pt idx="60">
                  <c:v>3498.6435172883521</c:v>
                </c:pt>
                <c:pt idx="61">
                  <c:v>3499.4791655595168</c:v>
                </c:pt>
                <c:pt idx="62">
                  <c:v>3500.0312490035653</c:v>
                </c:pt>
                <c:pt idx="63">
                  <c:v>3500.5281241032089</c:v>
                </c:pt>
                <c:pt idx="64">
                  <c:v>3500.5753116928881</c:v>
                </c:pt>
                <c:pt idx="65">
                  <c:v>3501.3177805235991</c:v>
                </c:pt>
                <c:pt idx="66">
                  <c:v>3501.886002471239</c:v>
                </c:pt>
                <c:pt idx="67">
                  <c:v>3502.2974022241151</c:v>
                </c:pt>
                <c:pt idx="68">
                  <c:v>3502.8676620017036</c:v>
                </c:pt>
                <c:pt idx="69">
                  <c:v>3502.5808958015332</c:v>
                </c:pt>
                <c:pt idx="70">
                  <c:v>3503.2228062213799</c:v>
                </c:pt>
                <c:pt idx="71">
                  <c:v>3503.7005255992417</c:v>
                </c:pt>
                <c:pt idx="72">
                  <c:v>3503.6304730393172</c:v>
                </c:pt>
                <c:pt idx="73">
                  <c:v>3503.3674257353855</c:v>
                </c:pt>
                <c:pt idx="74">
                  <c:v>3503.0306831618468</c:v>
                </c:pt>
                <c:pt idx="75">
                  <c:v>3503.2276148456622</c:v>
                </c:pt>
                <c:pt idx="76">
                  <c:v>3502.9048533610962</c:v>
                </c:pt>
                <c:pt idx="77">
                  <c:v>3503.4143680249863</c:v>
                </c:pt>
                <c:pt idx="78">
                  <c:v>3503.1729312224875</c:v>
                </c:pt>
                <c:pt idx="79">
                  <c:v>3503.1556381002383</c:v>
                </c:pt>
                <c:pt idx="80">
                  <c:v>3503.7400742902146</c:v>
                </c:pt>
                <c:pt idx="81">
                  <c:v>3503.3660668611933</c:v>
                </c:pt>
                <c:pt idx="82">
                  <c:v>3503.4294601750739</c:v>
                </c:pt>
                <c:pt idx="83">
                  <c:v>3503.8865141575661</c:v>
                </c:pt>
                <c:pt idx="84">
                  <c:v>3503.6978627418093</c:v>
                </c:pt>
                <c:pt idx="85">
                  <c:v>3504.0280764676281</c:v>
                </c:pt>
                <c:pt idx="86">
                  <c:v>3503.9252688208653</c:v>
                </c:pt>
                <c:pt idx="87">
                  <c:v>3503.7327419387789</c:v>
                </c:pt>
                <c:pt idx="88">
                  <c:v>3504.259467744901</c:v>
                </c:pt>
                <c:pt idx="89">
                  <c:v>3504.7335209704111</c:v>
                </c:pt>
                <c:pt idx="90">
                  <c:v>3504.2601688733698</c:v>
                </c:pt>
                <c:pt idx="91">
                  <c:v>3504.4341519860327</c:v>
                </c:pt>
                <c:pt idx="92">
                  <c:v>3504.5907367874293</c:v>
                </c:pt>
                <c:pt idx="93">
                  <c:v>3504.6316631086866</c:v>
                </c:pt>
                <c:pt idx="94">
                  <c:v>3504.3684967978179</c:v>
                </c:pt>
                <c:pt idx="95">
                  <c:v>3504.7316471180361</c:v>
                </c:pt>
                <c:pt idx="96">
                  <c:v>3504.8584824062323</c:v>
                </c:pt>
                <c:pt idx="97">
                  <c:v>3504.8726341656093</c:v>
                </c:pt>
                <c:pt idx="98">
                  <c:v>3505.1853707490482</c:v>
                </c:pt>
                <c:pt idx="99">
                  <c:v>3505.1668336741436</c:v>
                </c:pt>
                <c:pt idx="100">
                  <c:v>3505.450150306729</c:v>
                </c:pt>
                <c:pt idx="101">
                  <c:v>3505.605135276056</c:v>
                </c:pt>
                <c:pt idx="102">
                  <c:v>3505.4446217484506</c:v>
                </c:pt>
                <c:pt idx="103">
                  <c:v>3504.9001595736054</c:v>
                </c:pt>
                <c:pt idx="104">
                  <c:v>3505.2101436162447</c:v>
                </c:pt>
                <c:pt idx="105">
                  <c:v>3504.6891292546202</c:v>
                </c:pt>
                <c:pt idx="106">
                  <c:v>3504.2202163291581</c:v>
                </c:pt>
                <c:pt idx="107">
                  <c:v>3504.598194696242</c:v>
                </c:pt>
                <c:pt idx="108">
                  <c:v>3504.538375226618</c:v>
                </c:pt>
                <c:pt idx="109">
                  <c:v>3504.0845377039564</c:v>
                </c:pt>
                <c:pt idx="110">
                  <c:v>3503.8760839335605</c:v>
                </c:pt>
                <c:pt idx="111">
                  <c:v>3503.7884755402042</c:v>
                </c:pt>
                <c:pt idx="112">
                  <c:v>3504.1096279861836</c:v>
                </c:pt>
                <c:pt idx="113">
                  <c:v>3503.7986651875653</c:v>
                </c:pt>
                <c:pt idx="114">
                  <c:v>3503.6187986688087</c:v>
                </c:pt>
                <c:pt idx="115">
                  <c:v>3503.4569188019277</c:v>
                </c:pt>
                <c:pt idx="116">
                  <c:v>3503.211226921735</c:v>
                </c:pt>
                <c:pt idx="117">
                  <c:v>3502.8901042295615</c:v>
                </c:pt>
                <c:pt idx="118">
                  <c:v>3503.1010938066056</c:v>
                </c:pt>
                <c:pt idx="119">
                  <c:v>3503.3909844259451</c:v>
                </c:pt>
                <c:pt idx="120">
                  <c:v>3503.4518859833506</c:v>
                </c:pt>
                <c:pt idx="121">
                  <c:v>3503.2066973850156</c:v>
                </c:pt>
                <c:pt idx="122">
                  <c:v>3503.0860276465137</c:v>
                </c:pt>
                <c:pt idx="123">
                  <c:v>3503.4774248818621</c:v>
                </c:pt>
                <c:pt idx="124">
                  <c:v>3503.6296823936759</c:v>
                </c:pt>
                <c:pt idx="125">
                  <c:v>3503.6667141543085</c:v>
                </c:pt>
                <c:pt idx="126">
                  <c:v>3503.6000427388776</c:v>
                </c:pt>
                <c:pt idx="127">
                  <c:v>3503.9400384649898</c:v>
                </c:pt>
                <c:pt idx="128">
                  <c:v>3503.5460346184909</c:v>
                </c:pt>
                <c:pt idx="129">
                  <c:v>3503.5914311566421</c:v>
                </c:pt>
                <c:pt idx="130">
                  <c:v>3504.0322880409776</c:v>
                </c:pt>
                <c:pt idx="131">
                  <c:v>3504.4290592368798</c:v>
                </c:pt>
                <c:pt idx="132">
                  <c:v>3504.3861533131922</c:v>
                </c:pt>
                <c:pt idx="133">
                  <c:v>3504.4475379818732</c:v>
                </c:pt>
                <c:pt idx="134">
                  <c:v>3504.5027841836859</c:v>
                </c:pt>
                <c:pt idx="135">
                  <c:v>3504.4525057653173</c:v>
                </c:pt>
                <c:pt idx="136">
                  <c:v>3504.3072551887853</c:v>
                </c:pt>
                <c:pt idx="137">
                  <c:v>3503.976529669907</c:v>
                </c:pt>
                <c:pt idx="138">
                  <c:v>3504.1788767029161</c:v>
                </c:pt>
                <c:pt idx="139">
                  <c:v>3504.4609890326242</c:v>
                </c:pt>
                <c:pt idx="140">
                  <c:v>3504.2148901293617</c:v>
                </c:pt>
                <c:pt idx="141">
                  <c:v>3504.2934011164257</c:v>
                </c:pt>
                <c:pt idx="142">
                  <c:v>3504.164061004783</c:v>
                </c:pt>
                <c:pt idx="143">
                  <c:v>3504.5476549043046</c:v>
                </c:pt>
                <c:pt idx="144">
                  <c:v>3504.292889413874</c:v>
                </c:pt>
                <c:pt idx="145">
                  <c:v>3504.3636004724867</c:v>
                </c:pt>
                <c:pt idx="146">
                  <c:v>3504.0272404252382</c:v>
                </c:pt>
                <c:pt idx="147">
                  <c:v>3504.3245163827141</c:v>
                </c:pt>
                <c:pt idx="148">
                  <c:v>3503.8920647444429</c:v>
                </c:pt>
                <c:pt idx="149">
                  <c:v>3504.4028582699989</c:v>
                </c:pt>
                <c:pt idx="150">
                  <c:v>3504.862572442999</c:v>
                </c:pt>
                <c:pt idx="151">
                  <c:v>3504.976315198699</c:v>
                </c:pt>
                <c:pt idx="152">
                  <c:v>3505.0786836788293</c:v>
                </c:pt>
                <c:pt idx="153">
                  <c:v>3505.370815310946</c:v>
                </c:pt>
                <c:pt idx="154">
                  <c:v>3505.1337337798514</c:v>
                </c:pt>
                <c:pt idx="155">
                  <c:v>3505.4203604018662</c:v>
                </c:pt>
                <c:pt idx="156">
                  <c:v>3505.6783243616792</c:v>
                </c:pt>
                <c:pt idx="157">
                  <c:v>3505.910491925511</c:v>
                </c:pt>
                <c:pt idx="158">
                  <c:v>3505.3194427329599</c:v>
                </c:pt>
                <c:pt idx="159">
                  <c:v>3505.3874984596641</c:v>
                </c:pt>
                <c:pt idx="160">
                  <c:v>3505.4487486136977</c:v>
                </c:pt>
                <c:pt idx="161">
                  <c:v>3505.1038737523277</c:v>
                </c:pt>
                <c:pt idx="162">
                  <c:v>3505.2934863770947</c:v>
                </c:pt>
                <c:pt idx="163">
                  <c:v>3505.0641377393849</c:v>
                </c:pt>
                <c:pt idx="164">
                  <c:v>3505.4577239654468</c:v>
                </c:pt>
                <c:pt idx="165">
                  <c:v>3505.0119515689021</c:v>
                </c:pt>
                <c:pt idx="166">
                  <c:v>3504.5107564120121</c:v>
                </c:pt>
                <c:pt idx="167">
                  <c:v>3504.1596807708111</c:v>
                </c:pt>
                <c:pt idx="168">
                  <c:v>3504.6437126937303</c:v>
                </c:pt>
                <c:pt idx="169">
                  <c:v>3504.8793414243573</c:v>
                </c:pt>
                <c:pt idx="170">
                  <c:v>3505.0914072819214</c:v>
                </c:pt>
                <c:pt idx="171">
                  <c:v>3504.7822665537292</c:v>
                </c:pt>
                <c:pt idx="172">
                  <c:v>3504.9040398983561</c:v>
                </c:pt>
                <c:pt idx="173">
                  <c:v>3504.9136359085205</c:v>
                </c:pt>
                <c:pt idx="174">
                  <c:v>3504.6222723176684</c:v>
                </c:pt>
                <c:pt idx="175">
                  <c:v>3504.2600450859013</c:v>
                </c:pt>
                <c:pt idx="176">
                  <c:v>3504.2340405773111</c:v>
                </c:pt>
                <c:pt idx="177">
                  <c:v>3504.71063651958</c:v>
                </c:pt>
                <c:pt idx="178">
                  <c:v>3504.8395728676219</c:v>
                </c:pt>
                <c:pt idx="179">
                  <c:v>3504.5556155808595</c:v>
                </c:pt>
                <c:pt idx="180">
                  <c:v>3504.1000540227737</c:v>
                </c:pt>
                <c:pt idx="181">
                  <c:v>3503.9900486204961</c:v>
                </c:pt>
                <c:pt idx="182">
                  <c:v>3503.9910437584467</c:v>
                </c:pt>
                <c:pt idx="183">
                  <c:v>3503.691939382602</c:v>
                </c:pt>
                <c:pt idx="184">
                  <c:v>3503.5227454443416</c:v>
                </c:pt>
                <c:pt idx="185">
                  <c:v>3503.7704708999072</c:v>
                </c:pt>
                <c:pt idx="186">
                  <c:v>3503.5934238099162</c:v>
                </c:pt>
                <c:pt idx="187">
                  <c:v>3503.3340814289245</c:v>
                </c:pt>
                <c:pt idx="188">
                  <c:v>3503.000673286032</c:v>
                </c:pt>
                <c:pt idx="189">
                  <c:v>3503.5006059574284</c:v>
                </c:pt>
                <c:pt idx="190">
                  <c:v>3503.4505453616853</c:v>
                </c:pt>
                <c:pt idx="191">
                  <c:v>3503.1054908255169</c:v>
                </c:pt>
                <c:pt idx="192">
                  <c:v>3502.8949417429653</c:v>
                </c:pt>
                <c:pt idx="193">
                  <c:v>3502.8054475686686</c:v>
                </c:pt>
                <c:pt idx="194">
                  <c:v>3503.3249028118016</c:v>
                </c:pt>
                <c:pt idx="195">
                  <c:v>3503.0924125306215</c:v>
                </c:pt>
                <c:pt idx="196">
                  <c:v>3503.2831712775592</c:v>
                </c:pt>
                <c:pt idx="197">
                  <c:v>3502.9548541498034</c:v>
                </c:pt>
                <c:pt idx="198">
                  <c:v>3502.859368734823</c:v>
                </c:pt>
                <c:pt idx="199">
                  <c:v>3502.8734318613406</c:v>
                </c:pt>
                <c:pt idx="200">
                  <c:v>3502.6860886752065</c:v>
                </c:pt>
                <c:pt idx="201">
                  <c:v>3503.2174798076858</c:v>
                </c:pt>
                <c:pt idx="202">
                  <c:v>3503.1957318269169</c:v>
                </c:pt>
                <c:pt idx="203">
                  <c:v>3502.9761586442251</c:v>
                </c:pt>
                <c:pt idx="204">
                  <c:v>3502.8785427798025</c:v>
                </c:pt>
                <c:pt idx="205">
                  <c:v>3502.9906885018222</c:v>
                </c:pt>
                <c:pt idx="206">
                  <c:v>3502.7916196516398</c:v>
                </c:pt>
                <c:pt idx="207">
                  <c:v>3502.6124576864759</c:v>
                </c:pt>
                <c:pt idx="208">
                  <c:v>3503.2512119178286</c:v>
                </c:pt>
                <c:pt idx="209">
                  <c:v>3502.9260907260459</c:v>
                </c:pt>
                <c:pt idx="210">
                  <c:v>3503.433481653441</c:v>
                </c:pt>
                <c:pt idx="211">
                  <c:v>3503.4901334880969</c:v>
                </c:pt>
                <c:pt idx="212">
                  <c:v>3503.5411201392876</c:v>
                </c:pt>
                <c:pt idx="213">
                  <c:v>3503.4870081253584</c:v>
                </c:pt>
                <c:pt idx="214">
                  <c:v>3503.9383073128224</c:v>
                </c:pt>
                <c:pt idx="215">
                  <c:v>3503.7444765815399</c:v>
                </c:pt>
                <c:pt idx="216">
                  <c:v>3503.9700289233861</c:v>
                </c:pt>
                <c:pt idx="217">
                  <c:v>3504.1730260310474</c:v>
                </c:pt>
                <c:pt idx="218">
                  <c:v>3503.7557234279425</c:v>
                </c:pt>
                <c:pt idx="219">
                  <c:v>3503.6801510851478</c:v>
                </c:pt>
                <c:pt idx="220">
                  <c:v>3503.9121359766332</c:v>
                </c:pt>
                <c:pt idx="221">
                  <c:v>3504.4209223789699</c:v>
                </c:pt>
                <c:pt idx="222">
                  <c:v>3504.2788301410728</c:v>
                </c:pt>
                <c:pt idx="223">
                  <c:v>3504.4509471269657</c:v>
                </c:pt>
                <c:pt idx="224">
                  <c:v>3504.5058524142692</c:v>
                </c:pt>
                <c:pt idx="225">
                  <c:v>3504.9552671728425</c:v>
                </c:pt>
                <c:pt idx="226">
                  <c:v>3504.4597404555584</c:v>
                </c:pt>
                <c:pt idx="227">
                  <c:v>3504.8137664100022</c:v>
                </c:pt>
                <c:pt idx="228">
                  <c:v>3504.332389769002</c:v>
                </c:pt>
                <c:pt idx="229">
                  <c:v>3504.299150792102</c:v>
                </c:pt>
                <c:pt idx="230">
                  <c:v>3504.2692357128917</c:v>
                </c:pt>
                <c:pt idx="231">
                  <c:v>3503.9423121416025</c:v>
                </c:pt>
                <c:pt idx="232">
                  <c:v>3504.348080927442</c:v>
                </c:pt>
                <c:pt idx="233">
                  <c:v>3504.1132728346975</c:v>
                </c:pt>
                <c:pt idx="234">
                  <c:v>3504.5019455512274</c:v>
                </c:pt>
                <c:pt idx="235">
                  <c:v>3504.8517509961043</c:v>
                </c:pt>
                <c:pt idx="236">
                  <c:v>3505.1665758964937</c:v>
                </c:pt>
                <c:pt idx="237">
                  <c:v>3505.4499183068442</c:v>
                </c:pt>
                <c:pt idx="238">
                  <c:v>3505.1049264761596</c:v>
                </c:pt>
                <c:pt idx="239">
                  <c:v>3504.6944338285434</c:v>
                </c:pt>
                <c:pt idx="240">
                  <c:v>3504.7249904456889</c:v>
                </c:pt>
                <c:pt idx="241">
                  <c:v>3505.0524914011198</c:v>
                </c:pt>
                <c:pt idx="242">
                  <c:v>3505.3472422610075</c:v>
                </c:pt>
                <c:pt idx="243">
                  <c:v>3504.912518034907</c:v>
                </c:pt>
                <c:pt idx="244">
                  <c:v>3504.7212662314159</c:v>
                </c:pt>
                <c:pt idx="245">
                  <c:v>3504.7491396082746</c:v>
                </c:pt>
                <c:pt idx="246">
                  <c:v>3504.374225647447</c:v>
                </c:pt>
                <c:pt idx="247">
                  <c:v>3504.0368030827021</c:v>
                </c:pt>
                <c:pt idx="248">
                  <c:v>3504.333122774432</c:v>
                </c:pt>
                <c:pt idx="249">
                  <c:v>3504.1998104969884</c:v>
                </c:pt>
                <c:pt idx="250">
                  <c:v>3504.5798294472893</c:v>
                </c:pt>
                <c:pt idx="251">
                  <c:v>3504.8218465025602</c:v>
                </c:pt>
                <c:pt idx="252">
                  <c:v>3504.5396618523041</c:v>
                </c:pt>
                <c:pt idx="253">
                  <c:v>3504.2856956670735</c:v>
                </c:pt>
                <c:pt idx="254">
                  <c:v>3503.8571261003663</c:v>
                </c:pt>
                <c:pt idx="255">
                  <c:v>3504.1714134903295</c:v>
                </c:pt>
                <c:pt idx="256">
                  <c:v>3503.9542721412963</c:v>
                </c:pt>
                <c:pt idx="257">
                  <c:v>3503.7588449271666</c:v>
                </c:pt>
                <c:pt idx="258">
                  <c:v>3503.6829604344498</c:v>
                </c:pt>
                <c:pt idx="259">
                  <c:v>3504.214664391005</c:v>
                </c:pt>
                <c:pt idx="260">
                  <c:v>3503.7931979519044</c:v>
                </c:pt>
                <c:pt idx="261">
                  <c:v>3503.913878156714</c:v>
                </c:pt>
                <c:pt idx="262">
                  <c:v>3503.6224903410425</c:v>
                </c:pt>
                <c:pt idx="263">
                  <c:v>3503.8602413069384</c:v>
                </c:pt>
                <c:pt idx="264">
                  <c:v>3503.9742171762446</c:v>
                </c:pt>
                <c:pt idx="265">
                  <c:v>3503.9767954586205</c:v>
                </c:pt>
                <c:pt idx="266">
                  <c:v>3503.5791159127584</c:v>
                </c:pt>
                <c:pt idx="267">
                  <c:v>3503.4212043214825</c:v>
                </c:pt>
                <c:pt idx="268">
                  <c:v>3503.4790838893346</c:v>
                </c:pt>
                <c:pt idx="269">
                  <c:v>3503.931175500401</c:v>
                </c:pt>
                <c:pt idx="270">
                  <c:v>3503.5380579503608</c:v>
                </c:pt>
                <c:pt idx="271">
                  <c:v>3503.1842521553249</c:v>
                </c:pt>
                <c:pt idx="272">
                  <c:v>3503.0658269397923</c:v>
                </c:pt>
                <c:pt idx="273">
                  <c:v>3503.2592442458131</c:v>
                </c:pt>
                <c:pt idx="274">
                  <c:v>3503.4333198212316</c:v>
                </c:pt>
                <c:pt idx="275">
                  <c:v>3503.2899878391086</c:v>
                </c:pt>
                <c:pt idx="276">
                  <c:v>3503.7609890551976</c:v>
                </c:pt>
                <c:pt idx="277">
                  <c:v>3503.984890149678</c:v>
                </c:pt>
                <c:pt idx="278">
                  <c:v>3504.38640113471</c:v>
                </c:pt>
                <c:pt idx="279">
                  <c:v>3503.9477610212389</c:v>
                </c:pt>
                <c:pt idx="280">
                  <c:v>3503.9529849191154</c:v>
                </c:pt>
                <c:pt idx="281">
                  <c:v>3504.1576864272038</c:v>
                </c:pt>
                <c:pt idx="282">
                  <c:v>3503.9419177844834</c:v>
                </c:pt>
                <c:pt idx="283">
                  <c:v>3504.3477260060349</c:v>
                </c:pt>
                <c:pt idx="284">
                  <c:v>3504.2129534054311</c:v>
                </c:pt>
                <c:pt idx="285">
                  <c:v>3504.1916580648881</c:v>
                </c:pt>
                <c:pt idx="286">
                  <c:v>3504.0724922583991</c:v>
                </c:pt>
                <c:pt idx="287">
                  <c:v>3503.8652430325592</c:v>
                </c:pt>
                <c:pt idx="288">
                  <c:v>3504.2787187293029</c:v>
                </c:pt>
                <c:pt idx="289">
                  <c:v>3504.0508468563726</c:v>
                </c:pt>
                <c:pt idx="290">
                  <c:v>3503.8457621707353</c:v>
                </c:pt>
                <c:pt idx="291">
                  <c:v>3504.3611859536618</c:v>
                </c:pt>
                <c:pt idx="292">
                  <c:v>3504.6250673582954</c:v>
                </c:pt>
                <c:pt idx="293">
                  <c:v>3504.4625606224658</c:v>
                </c:pt>
                <c:pt idx="294">
                  <c:v>3504.0163045602194</c:v>
                </c:pt>
                <c:pt idx="295">
                  <c:v>3504.1146741041975</c:v>
                </c:pt>
                <c:pt idx="296">
                  <c:v>3503.8032066937776</c:v>
                </c:pt>
                <c:pt idx="297">
                  <c:v>3503.5228860243997</c:v>
                </c:pt>
                <c:pt idx="298">
                  <c:v>3503.2705974219598</c:v>
                </c:pt>
                <c:pt idx="299">
                  <c:v>3503.6435376797635</c:v>
                </c:pt>
                <c:pt idx="300">
                  <c:v>3503.7791839117872</c:v>
                </c:pt>
                <c:pt idx="301">
                  <c:v>3503.9012655206084</c:v>
                </c:pt>
                <c:pt idx="302">
                  <c:v>3503.6111389685475</c:v>
                </c:pt>
                <c:pt idx="303">
                  <c:v>3503.9500250716928</c:v>
                </c:pt>
                <c:pt idx="304">
                  <c:v>3503.6550225645237</c:v>
                </c:pt>
                <c:pt idx="305">
                  <c:v>3504.0895203080713</c:v>
                </c:pt>
                <c:pt idx="306">
                  <c:v>3504.380568277264</c:v>
                </c:pt>
                <c:pt idx="307">
                  <c:v>3504.4425114495375</c:v>
                </c:pt>
                <c:pt idx="308">
                  <c:v>3504.0982603045836</c:v>
                </c:pt>
                <c:pt idx="309">
                  <c:v>3504.2884342741254</c:v>
                </c:pt>
                <c:pt idx="310">
                  <c:v>3504.3595908467128</c:v>
                </c:pt>
                <c:pt idx="311">
                  <c:v>3504.3236317620417</c:v>
                </c:pt>
                <c:pt idx="312">
                  <c:v>3504.3912685858377</c:v>
                </c:pt>
                <c:pt idx="313">
                  <c:v>3504.7521417272537</c:v>
                </c:pt>
                <c:pt idx="314">
                  <c:v>3504.2769275545284</c:v>
                </c:pt>
                <c:pt idx="315">
                  <c:v>3503.8492347990755</c:v>
                </c:pt>
                <c:pt idx="316">
                  <c:v>3503.5643113191677</c:v>
                </c:pt>
                <c:pt idx="317">
                  <c:v>3503.8078801872507</c:v>
                </c:pt>
                <c:pt idx="318">
                  <c:v>3503.8270921685257</c:v>
                </c:pt>
                <c:pt idx="319">
                  <c:v>3503.544382951673</c:v>
                </c:pt>
                <c:pt idx="320">
                  <c:v>3503.6899446565058</c:v>
                </c:pt>
                <c:pt idx="321">
                  <c:v>3503.6209501908552</c:v>
                </c:pt>
                <c:pt idx="322">
                  <c:v>3504.0588551717697</c:v>
                </c:pt>
                <c:pt idx="323">
                  <c:v>3504.0529696545927</c:v>
                </c:pt>
                <c:pt idx="324">
                  <c:v>3503.7476726891337</c:v>
                </c:pt>
                <c:pt idx="325">
                  <c:v>3504.2729054202205</c:v>
                </c:pt>
                <c:pt idx="326">
                  <c:v>3504.3456148781984</c:v>
                </c:pt>
                <c:pt idx="327">
                  <c:v>3504.3110533903787</c:v>
                </c:pt>
                <c:pt idx="328">
                  <c:v>3504.6799480513405</c:v>
                </c:pt>
                <c:pt idx="329">
                  <c:v>3504.3119532462065</c:v>
                </c:pt>
                <c:pt idx="330">
                  <c:v>3503.8807579215859</c:v>
                </c:pt>
                <c:pt idx="331">
                  <c:v>3503.7926821294272</c:v>
                </c:pt>
                <c:pt idx="332">
                  <c:v>3503.8134139164845</c:v>
                </c:pt>
                <c:pt idx="333">
                  <c:v>3504.0320725248362</c:v>
                </c:pt>
                <c:pt idx="334">
                  <c:v>3504.0288652723525</c:v>
                </c:pt>
                <c:pt idx="335">
                  <c:v>3504.5259787451173</c:v>
                </c:pt>
                <c:pt idx="336">
                  <c:v>3504.9733808706055</c:v>
                </c:pt>
                <c:pt idx="337">
                  <c:v>3505.0760427835448</c:v>
                </c:pt>
                <c:pt idx="338">
                  <c:v>3504.5684385051904</c:v>
                </c:pt>
                <c:pt idx="339">
                  <c:v>3504.9115946546713</c:v>
                </c:pt>
                <c:pt idx="340">
                  <c:v>3505.0204351892039</c:v>
                </c:pt>
                <c:pt idx="341">
                  <c:v>3504.5183916702836</c:v>
                </c:pt>
                <c:pt idx="342">
                  <c:v>3504.1665525032554</c:v>
                </c:pt>
                <c:pt idx="343">
                  <c:v>3504.2498972529297</c:v>
                </c:pt>
                <c:pt idx="344">
                  <c:v>3504.5249075276365</c:v>
                </c:pt>
                <c:pt idx="345">
                  <c:v>3504.172416774873</c:v>
                </c:pt>
                <c:pt idx="346">
                  <c:v>3503.7551750973857</c:v>
                </c:pt>
                <c:pt idx="347">
                  <c:v>3503.7796575876473</c:v>
                </c:pt>
                <c:pt idx="348">
                  <c:v>3504.0016918288825</c:v>
                </c:pt>
                <c:pt idx="349">
                  <c:v>3504.4015226459942</c:v>
                </c:pt>
                <c:pt idx="350">
                  <c:v>3504.4613703813948</c:v>
                </c:pt>
                <c:pt idx="351">
                  <c:v>3504.9152333432553</c:v>
                </c:pt>
                <c:pt idx="352">
                  <c:v>3505.0237100089298</c:v>
                </c:pt>
                <c:pt idx="353">
                  <c:v>3504.5213390080371</c:v>
                </c:pt>
                <c:pt idx="354">
                  <c:v>3504.5692051072333</c:v>
                </c:pt>
                <c:pt idx="355">
                  <c:v>3504.21228459651</c:v>
                </c:pt>
                <c:pt idx="356">
                  <c:v>3504.1910561368591</c:v>
                </c:pt>
                <c:pt idx="357">
                  <c:v>3503.771950523173</c:v>
                </c:pt>
                <c:pt idx="358">
                  <c:v>3503.9947554708556</c:v>
                </c:pt>
                <c:pt idx="359">
                  <c:v>3503.7952799237701</c:v>
                </c:pt>
                <c:pt idx="360">
                  <c:v>3504.015751931393</c:v>
                </c:pt>
                <c:pt idx="361">
                  <c:v>3504.5141767382538</c:v>
                </c:pt>
                <c:pt idx="362">
                  <c:v>3504.8627590644282</c:v>
                </c:pt>
                <c:pt idx="363">
                  <c:v>3504.9764831579855</c:v>
                </c:pt>
                <c:pt idx="364">
                  <c:v>3504.4788348421871</c:v>
                </c:pt>
                <c:pt idx="365">
                  <c:v>3504.6309513579686</c:v>
                </c:pt>
                <c:pt idx="366">
                  <c:v>3504.9678562221716</c:v>
                </c:pt>
                <c:pt idx="367">
                  <c:v>3504.9710705999546</c:v>
                </c:pt>
                <c:pt idx="368">
                  <c:v>3504.5739635399591</c:v>
                </c:pt>
                <c:pt idx="369">
                  <c:v>3504.9165671859628</c:v>
                </c:pt>
                <c:pt idx="370">
                  <c:v>3504.6249104673666</c:v>
                </c:pt>
                <c:pt idx="371">
                  <c:v>3504.9624194206299</c:v>
                </c:pt>
                <c:pt idx="372">
                  <c:v>3505.1661774785666</c:v>
                </c:pt>
                <c:pt idx="373">
                  <c:v>3504.7495597307097</c:v>
                </c:pt>
                <c:pt idx="374">
                  <c:v>3504.4746037576388</c:v>
                </c:pt>
                <c:pt idx="375">
                  <c:v>3504.6271433818747</c:v>
                </c:pt>
                <c:pt idx="376">
                  <c:v>3504.1644290436875</c:v>
                </c:pt>
                <c:pt idx="377">
                  <c:v>3504.5479861393187</c:v>
                </c:pt>
                <c:pt idx="378">
                  <c:v>3504.7931875253867</c:v>
                </c:pt>
                <c:pt idx="379">
                  <c:v>3504.8138687728479</c:v>
                </c:pt>
                <c:pt idx="380">
                  <c:v>3504.7324818955631</c:v>
                </c:pt>
                <c:pt idx="381">
                  <c:v>3504.8592337060068</c:v>
                </c:pt>
                <c:pt idx="382">
                  <c:v>3504.6733103354059</c:v>
                </c:pt>
                <c:pt idx="383">
                  <c:v>3504.2059793018652</c:v>
                </c:pt>
                <c:pt idx="384">
                  <c:v>3504.3853813716787</c:v>
                </c:pt>
                <c:pt idx="385">
                  <c:v>3504.7468432345108</c:v>
                </c:pt>
                <c:pt idx="386">
                  <c:v>3504.7721589110597</c:v>
                </c:pt>
                <c:pt idx="387">
                  <c:v>3505.1949430199538</c:v>
                </c:pt>
                <c:pt idx="388">
                  <c:v>3504.9754487179584</c:v>
                </c:pt>
                <c:pt idx="389">
                  <c:v>3505.2779038461622</c:v>
                </c:pt>
                <c:pt idx="390">
                  <c:v>3505.5501134615456</c:v>
                </c:pt>
                <c:pt idx="391">
                  <c:v>3505.1951021153909</c:v>
                </c:pt>
                <c:pt idx="392">
                  <c:v>3504.8755919038517</c:v>
                </c:pt>
                <c:pt idx="393">
                  <c:v>3504.8880327134666</c:v>
                </c:pt>
                <c:pt idx="394">
                  <c:v>3505.0992294421198</c:v>
                </c:pt>
                <c:pt idx="395">
                  <c:v>3505.2893064979075</c:v>
                </c:pt>
                <c:pt idx="396">
                  <c:v>3505.3603758481167</c:v>
                </c:pt>
                <c:pt idx="397">
                  <c:v>3505.6243382633047</c:v>
                </c:pt>
                <c:pt idx="398">
                  <c:v>3505.9619044369742</c:v>
                </c:pt>
                <c:pt idx="399">
                  <c:v>3505.5657139932769</c:v>
                </c:pt>
                <c:pt idx="400">
                  <c:v>3505.509142593949</c:v>
                </c:pt>
                <c:pt idx="401">
                  <c:v>3505.8582283345545</c:v>
                </c:pt>
                <c:pt idx="402">
                  <c:v>3505.272405501099</c:v>
                </c:pt>
                <c:pt idx="403">
                  <c:v>3504.9451649509888</c:v>
                </c:pt>
                <c:pt idx="404">
                  <c:v>3505.15064845589</c:v>
                </c:pt>
                <c:pt idx="405">
                  <c:v>3505.0355836103013</c:v>
                </c:pt>
                <c:pt idx="406">
                  <c:v>3505.132025249271</c:v>
                </c:pt>
                <c:pt idx="407">
                  <c:v>3504.9188227243435</c:v>
                </c:pt>
                <c:pt idx="408">
                  <c:v>3504.8269404519092</c:v>
                </c:pt>
                <c:pt idx="409">
                  <c:v>3504.6442464067181</c:v>
                </c:pt>
                <c:pt idx="410">
                  <c:v>3504.9798217660459</c:v>
                </c:pt>
                <c:pt idx="411">
                  <c:v>3505.3818395894414</c:v>
                </c:pt>
                <c:pt idx="412">
                  <c:v>3504.8436556304973</c:v>
                </c:pt>
                <c:pt idx="413">
                  <c:v>3504.3592900674475</c:v>
                </c:pt>
                <c:pt idx="414">
                  <c:v>3504.2233610607027</c:v>
                </c:pt>
                <c:pt idx="415">
                  <c:v>3504.2010249546324</c:v>
                </c:pt>
                <c:pt idx="416">
                  <c:v>3504.4809224591691</c:v>
                </c:pt>
                <c:pt idx="417">
                  <c:v>3504.8328302132518</c:v>
                </c:pt>
                <c:pt idx="418">
                  <c:v>3504.8495471919268</c:v>
                </c:pt>
                <c:pt idx="419">
                  <c:v>3505.2645924727344</c:v>
                </c:pt>
                <c:pt idx="420">
                  <c:v>3505.2381332254608</c:v>
                </c:pt>
                <c:pt idx="421">
                  <c:v>3505.5143199029144</c:v>
                </c:pt>
                <c:pt idx="422">
                  <c:v>3505.8628879126231</c:v>
                </c:pt>
                <c:pt idx="423">
                  <c:v>3505.6765991213611</c:v>
                </c:pt>
                <c:pt idx="424">
                  <c:v>3505.7089392092248</c:v>
                </c:pt>
                <c:pt idx="425">
                  <c:v>3505.938045288302</c:v>
                </c:pt>
                <c:pt idx="426">
                  <c:v>3505.6442407594714</c:v>
                </c:pt>
                <c:pt idx="427">
                  <c:v>3505.5798166835243</c:v>
                </c:pt>
                <c:pt idx="428">
                  <c:v>3505.8218350151715</c:v>
                </c:pt>
                <c:pt idx="429">
                  <c:v>3505.9396515136541</c:v>
                </c:pt>
                <c:pt idx="430">
                  <c:v>3506.1456863622884</c:v>
                </c:pt>
                <c:pt idx="431">
                  <c:v>3505.6311177260595</c:v>
                </c:pt>
                <c:pt idx="432">
                  <c:v>3505.5680059534538</c:v>
                </c:pt>
                <c:pt idx="433">
                  <c:v>3505.8112053581081</c:v>
                </c:pt>
                <c:pt idx="434">
                  <c:v>3505.7300848222972</c:v>
                </c:pt>
                <c:pt idx="435">
                  <c:v>3505.957076340067</c:v>
                </c:pt>
                <c:pt idx="436">
                  <c:v>3505.7613687060607</c:v>
                </c:pt>
                <c:pt idx="437">
                  <c:v>3505.1852318354545</c:v>
                </c:pt>
                <c:pt idx="438">
                  <c:v>3505.0667086519093</c:v>
                </c:pt>
                <c:pt idx="439">
                  <c:v>3504.7600377867184</c:v>
                </c:pt>
                <c:pt idx="440">
                  <c:v>3504.2840340080465</c:v>
                </c:pt>
                <c:pt idx="441">
                  <c:v>3504.0556306072417</c:v>
                </c:pt>
                <c:pt idx="442">
                  <c:v>3504.1500675465177</c:v>
                </c:pt>
                <c:pt idx="443">
                  <c:v>3503.7350607918661</c:v>
                </c:pt>
                <c:pt idx="444">
                  <c:v>3504.1615547126794</c:v>
                </c:pt>
                <c:pt idx="445">
                  <c:v>3504.2453992414116</c:v>
                </c:pt>
                <c:pt idx="446">
                  <c:v>3503.9208593172702</c:v>
                </c:pt>
                <c:pt idx="447">
                  <c:v>3504.4287733855435</c:v>
                </c:pt>
                <c:pt idx="448">
                  <c:v>3504.2858960469889</c:v>
                </c:pt>
                <c:pt idx="449">
                  <c:v>3504.6573064422896</c:v>
                </c:pt>
                <c:pt idx="450">
                  <c:v>3504.2915757980604</c:v>
                </c:pt>
                <c:pt idx="451">
                  <c:v>3504.3624182182543</c:v>
                </c:pt>
                <c:pt idx="452">
                  <c:v>3504.6261763964289</c:v>
                </c:pt>
                <c:pt idx="453">
                  <c:v>3504.363558756786</c:v>
                </c:pt>
                <c:pt idx="454">
                  <c:v>3504.6272028811072</c:v>
                </c:pt>
                <c:pt idx="455">
                  <c:v>3504.7644825929965</c:v>
                </c:pt>
                <c:pt idx="456">
                  <c:v>3505.0880343336967</c:v>
                </c:pt>
                <c:pt idx="457">
                  <c:v>3505.2792309003271</c:v>
                </c:pt>
                <c:pt idx="458">
                  <c:v>3505.3513078102942</c:v>
                </c:pt>
                <c:pt idx="459">
                  <c:v>3505.5161770292648</c:v>
                </c:pt>
                <c:pt idx="460">
                  <c:v>3505.2645593263383</c:v>
                </c:pt>
                <c:pt idx="461">
                  <c:v>3505.5381033937042</c:v>
                </c:pt>
                <c:pt idx="462">
                  <c:v>3505.2842930543334</c:v>
                </c:pt>
                <c:pt idx="463">
                  <c:v>3505.2558637489001</c:v>
                </c:pt>
                <c:pt idx="464">
                  <c:v>3505.6302773740103</c:v>
                </c:pt>
                <c:pt idx="465">
                  <c:v>3505.3672496366089</c:v>
                </c:pt>
                <c:pt idx="466">
                  <c:v>3505.2305246729484</c:v>
                </c:pt>
                <c:pt idx="467">
                  <c:v>3505.1074722056537</c:v>
                </c:pt>
                <c:pt idx="468">
                  <c:v>3504.896724985088</c:v>
                </c:pt>
                <c:pt idx="469">
                  <c:v>3504.4070524865792</c:v>
                </c:pt>
                <c:pt idx="470">
                  <c:v>3504.5663472379215</c:v>
                </c:pt>
                <c:pt idx="471">
                  <c:v>3504.5097125141297</c:v>
                </c:pt>
                <c:pt idx="472">
                  <c:v>3504.458741262717</c:v>
                </c:pt>
                <c:pt idx="473">
                  <c:v>3504.4128671364456</c:v>
                </c:pt>
                <c:pt idx="474">
                  <c:v>3504.6715804228011</c:v>
                </c:pt>
                <c:pt idx="475">
                  <c:v>3504.3044223805209</c:v>
                </c:pt>
                <c:pt idx="476">
                  <c:v>3504.1739801424687</c:v>
                </c:pt>
                <c:pt idx="477">
                  <c:v>3503.7565821282219</c:v>
                </c:pt>
                <c:pt idx="478">
                  <c:v>3504.0809239153996</c:v>
                </c:pt>
                <c:pt idx="479">
                  <c:v>3504.4728315238594</c:v>
                </c:pt>
                <c:pt idx="480">
                  <c:v>3504.7255483714735</c:v>
                </c:pt>
                <c:pt idx="481">
                  <c:v>3504.3529935343263</c:v>
                </c:pt>
                <c:pt idx="482">
                  <c:v>3504.4176941808937</c:v>
                </c:pt>
                <c:pt idx="483">
                  <c:v>3503.9759247628044</c:v>
                </c:pt>
                <c:pt idx="484">
                  <c:v>3504.178332286524</c:v>
                </c:pt>
                <c:pt idx="485">
                  <c:v>3503.7604990578716</c:v>
                </c:pt>
                <c:pt idx="486">
                  <c:v>3503.6844491520842</c:v>
                </c:pt>
                <c:pt idx="487">
                  <c:v>3503.6160042368756</c:v>
                </c:pt>
                <c:pt idx="488">
                  <c:v>3503.2544038131882</c:v>
                </c:pt>
                <c:pt idx="489">
                  <c:v>3503.0289634318692</c:v>
                </c:pt>
                <c:pt idx="490">
                  <c:v>3503.5260670886819</c:v>
                </c:pt>
                <c:pt idx="491">
                  <c:v>3503.9734603798133</c:v>
                </c:pt>
                <c:pt idx="492">
                  <c:v>3504.4761143418323</c:v>
                </c:pt>
                <c:pt idx="493">
                  <c:v>3504.1285029076489</c:v>
                </c:pt>
                <c:pt idx="494">
                  <c:v>3504.2156526168842</c:v>
                </c:pt>
                <c:pt idx="495">
                  <c:v>3504.2940873551956</c:v>
                </c:pt>
                <c:pt idx="496">
                  <c:v>3504.4646786196759</c:v>
                </c:pt>
                <c:pt idx="497">
                  <c:v>3504.8182107577081</c:v>
                </c:pt>
                <c:pt idx="498">
                  <c:v>3504.3363896819374</c:v>
                </c:pt>
                <c:pt idx="499">
                  <c:v>3504.0027507137438</c:v>
                </c:pt>
                <c:pt idx="500">
                  <c:v>3504.0024756423695</c:v>
                </c:pt>
                <c:pt idx="501">
                  <c:v>3503.6022280781326</c:v>
                </c:pt>
                <c:pt idx="502">
                  <c:v>3503.8420052703195</c:v>
                </c:pt>
                <c:pt idx="503">
                  <c:v>3503.6578047432877</c:v>
                </c:pt>
                <c:pt idx="504">
                  <c:v>3503.7920242689588</c:v>
                </c:pt>
                <c:pt idx="505">
                  <c:v>3504.1128218420627</c:v>
                </c:pt>
                <c:pt idx="506">
                  <c:v>3504.501539657856</c:v>
                </c:pt>
                <c:pt idx="507">
                  <c:v>3504.7513856920705</c:v>
                </c:pt>
                <c:pt idx="508">
                  <c:v>3504.5762471228632</c:v>
                </c:pt>
                <c:pt idx="509">
                  <c:v>3504.9186224105765</c:v>
                </c:pt>
                <c:pt idx="510">
                  <c:v>3505.3267601695188</c:v>
                </c:pt>
                <c:pt idx="511">
                  <c:v>3505.694084152567</c:v>
                </c:pt>
                <c:pt idx="512">
                  <c:v>3505.7246757373105</c:v>
                </c:pt>
                <c:pt idx="513">
                  <c:v>3505.9522081635791</c:v>
                </c:pt>
                <c:pt idx="514">
                  <c:v>3506.0569873472209</c:v>
                </c:pt>
                <c:pt idx="515">
                  <c:v>3506.0512886124989</c:v>
                </c:pt>
                <c:pt idx="516">
                  <c:v>3505.4461597512491</c:v>
                </c:pt>
                <c:pt idx="517">
                  <c:v>3505.2015437761238</c:v>
                </c:pt>
                <c:pt idx="518">
                  <c:v>3504.6813893985113</c:v>
                </c:pt>
                <c:pt idx="519">
                  <c:v>3504.6132504586603</c:v>
                </c:pt>
                <c:pt idx="520">
                  <c:v>3504.5519254127944</c:v>
                </c:pt>
                <c:pt idx="521">
                  <c:v>3504.2967328715149</c:v>
                </c:pt>
                <c:pt idx="522">
                  <c:v>3504.4670595843636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8-4739-A640-A809231BCAF7}"/>
            </c:ext>
          </c:extLst>
        </c:ser>
        <c:ser>
          <c:idx val="2"/>
          <c:order val="2"/>
          <c:tx>
            <c:v>IIR_256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Sheet1!$C$5:$C$527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xVal>
          <c:yVal>
            <c:numRef>
              <c:f>Sheet1!$F$5:$F$527</c:f>
              <c:numCache>
                <c:formatCode>General</c:formatCode>
                <c:ptCount val="523"/>
                <c:pt idx="0">
                  <c:v>355</c:v>
                </c:pt>
                <c:pt idx="1">
                  <c:v>674</c:v>
                </c:pt>
                <c:pt idx="2">
                  <c:v>961</c:v>
                </c:pt>
                <c:pt idx="3">
                  <c:v>1218</c:v>
                </c:pt>
                <c:pt idx="4">
                  <c:v>1449</c:v>
                </c:pt>
                <c:pt idx="5">
                  <c:v>1658</c:v>
                </c:pt>
                <c:pt idx="6">
                  <c:v>1845</c:v>
                </c:pt>
                <c:pt idx="7">
                  <c:v>2013</c:v>
                </c:pt>
                <c:pt idx="8">
                  <c:v>2164</c:v>
                </c:pt>
                <c:pt idx="9">
                  <c:v>2299</c:v>
                </c:pt>
                <c:pt idx="10">
                  <c:v>2421</c:v>
                </c:pt>
                <c:pt idx="11">
                  <c:v>2530</c:v>
                </c:pt>
                <c:pt idx="12">
                  <c:v>2628</c:v>
                </c:pt>
                <c:pt idx="13">
                  <c:v>2716</c:v>
                </c:pt>
                <c:pt idx="14">
                  <c:v>2796</c:v>
                </c:pt>
                <c:pt idx="15">
                  <c:v>2868</c:v>
                </c:pt>
                <c:pt idx="16">
                  <c:v>2932</c:v>
                </c:pt>
                <c:pt idx="17">
                  <c:v>2989</c:v>
                </c:pt>
                <c:pt idx="18">
                  <c:v>3041</c:v>
                </c:pt>
                <c:pt idx="19">
                  <c:v>3087</c:v>
                </c:pt>
                <c:pt idx="20">
                  <c:v>3129</c:v>
                </c:pt>
                <c:pt idx="21">
                  <c:v>3167</c:v>
                </c:pt>
                <c:pt idx="22">
                  <c:v>3201</c:v>
                </c:pt>
                <c:pt idx="23">
                  <c:v>3231</c:v>
                </c:pt>
                <c:pt idx="24">
                  <c:v>3259</c:v>
                </c:pt>
                <c:pt idx="25">
                  <c:v>3283</c:v>
                </c:pt>
                <c:pt idx="26">
                  <c:v>3305</c:v>
                </c:pt>
                <c:pt idx="27">
                  <c:v>3325</c:v>
                </c:pt>
                <c:pt idx="28">
                  <c:v>3343</c:v>
                </c:pt>
                <c:pt idx="29">
                  <c:v>3359</c:v>
                </c:pt>
                <c:pt idx="30">
                  <c:v>3374</c:v>
                </c:pt>
                <c:pt idx="31">
                  <c:v>3387</c:v>
                </c:pt>
                <c:pt idx="32">
                  <c:v>3398</c:v>
                </c:pt>
                <c:pt idx="33">
                  <c:v>3408</c:v>
                </c:pt>
                <c:pt idx="34">
                  <c:v>3418</c:v>
                </c:pt>
                <c:pt idx="35">
                  <c:v>3426</c:v>
                </c:pt>
                <c:pt idx="36">
                  <c:v>3434</c:v>
                </c:pt>
                <c:pt idx="37">
                  <c:v>3440</c:v>
                </c:pt>
                <c:pt idx="38">
                  <c:v>3446</c:v>
                </c:pt>
                <c:pt idx="39">
                  <c:v>3451</c:v>
                </c:pt>
                <c:pt idx="40">
                  <c:v>3456</c:v>
                </c:pt>
                <c:pt idx="41">
                  <c:v>3461</c:v>
                </c:pt>
                <c:pt idx="42">
                  <c:v>3464</c:v>
                </c:pt>
                <c:pt idx="43">
                  <c:v>3467</c:v>
                </c:pt>
                <c:pt idx="44">
                  <c:v>3471</c:v>
                </c:pt>
                <c:pt idx="45">
                  <c:v>3474</c:v>
                </c:pt>
                <c:pt idx="46">
                  <c:v>3476</c:v>
                </c:pt>
                <c:pt idx="47">
                  <c:v>3479</c:v>
                </c:pt>
                <c:pt idx="48">
                  <c:v>3481</c:v>
                </c:pt>
                <c:pt idx="49">
                  <c:v>3483</c:v>
                </c:pt>
                <c:pt idx="50">
                  <c:v>3484</c:v>
                </c:pt>
                <c:pt idx="51">
                  <c:v>3485</c:v>
                </c:pt>
                <c:pt idx="52">
                  <c:v>3486</c:v>
                </c:pt>
                <c:pt idx="53">
                  <c:v>3487</c:v>
                </c:pt>
                <c:pt idx="54">
                  <c:v>3488</c:v>
                </c:pt>
                <c:pt idx="55">
                  <c:v>3490</c:v>
                </c:pt>
                <c:pt idx="56">
                  <c:v>3491</c:v>
                </c:pt>
                <c:pt idx="57">
                  <c:v>3492</c:v>
                </c:pt>
                <c:pt idx="58">
                  <c:v>3493</c:v>
                </c:pt>
                <c:pt idx="59">
                  <c:v>3494</c:v>
                </c:pt>
                <c:pt idx="60">
                  <c:v>3494</c:v>
                </c:pt>
                <c:pt idx="61">
                  <c:v>3495</c:v>
                </c:pt>
                <c:pt idx="62">
                  <c:v>3496</c:v>
                </c:pt>
                <c:pt idx="63">
                  <c:v>3496</c:v>
                </c:pt>
                <c:pt idx="64">
                  <c:v>3496</c:v>
                </c:pt>
                <c:pt idx="65">
                  <c:v>3497</c:v>
                </c:pt>
                <c:pt idx="66">
                  <c:v>3498</c:v>
                </c:pt>
                <c:pt idx="67">
                  <c:v>3498</c:v>
                </c:pt>
                <c:pt idx="68">
                  <c:v>3499</c:v>
                </c:pt>
                <c:pt idx="69">
                  <c:v>3499</c:v>
                </c:pt>
                <c:pt idx="70">
                  <c:v>3500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3500</c:v>
                </c:pt>
                <c:pt idx="79">
                  <c:v>3500</c:v>
                </c:pt>
                <c:pt idx="80">
                  <c:v>3500</c:v>
                </c:pt>
                <c:pt idx="81">
                  <c:v>3500</c:v>
                </c:pt>
                <c:pt idx="82">
                  <c:v>3500</c:v>
                </c:pt>
                <c:pt idx="83">
                  <c:v>3500</c:v>
                </c:pt>
                <c:pt idx="84">
                  <c:v>3500</c:v>
                </c:pt>
                <c:pt idx="85">
                  <c:v>3500</c:v>
                </c:pt>
                <c:pt idx="86">
                  <c:v>3500</c:v>
                </c:pt>
                <c:pt idx="87">
                  <c:v>3500</c:v>
                </c:pt>
                <c:pt idx="88">
                  <c:v>3500</c:v>
                </c:pt>
                <c:pt idx="89">
                  <c:v>3500</c:v>
                </c:pt>
                <c:pt idx="90">
                  <c:v>3500</c:v>
                </c:pt>
                <c:pt idx="91">
                  <c:v>3500</c:v>
                </c:pt>
                <c:pt idx="92">
                  <c:v>3500</c:v>
                </c:pt>
                <c:pt idx="93">
                  <c:v>3500</c:v>
                </c:pt>
                <c:pt idx="94">
                  <c:v>3500</c:v>
                </c:pt>
                <c:pt idx="95">
                  <c:v>3500</c:v>
                </c:pt>
                <c:pt idx="96">
                  <c:v>3500</c:v>
                </c:pt>
                <c:pt idx="97">
                  <c:v>3500</c:v>
                </c:pt>
                <c:pt idx="98">
                  <c:v>3500</c:v>
                </c:pt>
                <c:pt idx="99">
                  <c:v>3500</c:v>
                </c:pt>
                <c:pt idx="100">
                  <c:v>3500</c:v>
                </c:pt>
                <c:pt idx="101">
                  <c:v>3500</c:v>
                </c:pt>
                <c:pt idx="102">
                  <c:v>3500</c:v>
                </c:pt>
                <c:pt idx="103">
                  <c:v>3500</c:v>
                </c:pt>
                <c:pt idx="104">
                  <c:v>3500</c:v>
                </c:pt>
                <c:pt idx="105">
                  <c:v>3500</c:v>
                </c:pt>
                <c:pt idx="106">
                  <c:v>3500</c:v>
                </c:pt>
                <c:pt idx="107">
                  <c:v>3500</c:v>
                </c:pt>
                <c:pt idx="108">
                  <c:v>3500</c:v>
                </c:pt>
                <c:pt idx="109">
                  <c:v>3500</c:v>
                </c:pt>
                <c:pt idx="110">
                  <c:v>3500</c:v>
                </c:pt>
                <c:pt idx="111">
                  <c:v>3500</c:v>
                </c:pt>
                <c:pt idx="112">
                  <c:v>3500</c:v>
                </c:pt>
                <c:pt idx="113">
                  <c:v>3500</c:v>
                </c:pt>
                <c:pt idx="114">
                  <c:v>3500</c:v>
                </c:pt>
                <c:pt idx="115">
                  <c:v>3500</c:v>
                </c:pt>
                <c:pt idx="116">
                  <c:v>3500</c:v>
                </c:pt>
                <c:pt idx="117">
                  <c:v>3500</c:v>
                </c:pt>
                <c:pt idx="118">
                  <c:v>3500</c:v>
                </c:pt>
                <c:pt idx="119">
                  <c:v>3500</c:v>
                </c:pt>
                <c:pt idx="120">
                  <c:v>3500</c:v>
                </c:pt>
                <c:pt idx="121">
                  <c:v>3500</c:v>
                </c:pt>
                <c:pt idx="122">
                  <c:v>3500</c:v>
                </c:pt>
                <c:pt idx="123">
                  <c:v>3500</c:v>
                </c:pt>
                <c:pt idx="124">
                  <c:v>3500</c:v>
                </c:pt>
                <c:pt idx="125">
                  <c:v>3500</c:v>
                </c:pt>
                <c:pt idx="126">
                  <c:v>3500</c:v>
                </c:pt>
                <c:pt idx="127">
                  <c:v>3500</c:v>
                </c:pt>
                <c:pt idx="128">
                  <c:v>3500</c:v>
                </c:pt>
                <c:pt idx="129">
                  <c:v>3500</c:v>
                </c:pt>
                <c:pt idx="130">
                  <c:v>3500</c:v>
                </c:pt>
                <c:pt idx="131">
                  <c:v>3500</c:v>
                </c:pt>
                <c:pt idx="132">
                  <c:v>3500</c:v>
                </c:pt>
                <c:pt idx="133">
                  <c:v>3500</c:v>
                </c:pt>
                <c:pt idx="134">
                  <c:v>3500</c:v>
                </c:pt>
                <c:pt idx="135">
                  <c:v>3500</c:v>
                </c:pt>
                <c:pt idx="136">
                  <c:v>3500</c:v>
                </c:pt>
                <c:pt idx="137">
                  <c:v>3500</c:v>
                </c:pt>
                <c:pt idx="138">
                  <c:v>3500</c:v>
                </c:pt>
                <c:pt idx="139">
                  <c:v>3500</c:v>
                </c:pt>
                <c:pt idx="140">
                  <c:v>3500</c:v>
                </c:pt>
                <c:pt idx="141">
                  <c:v>3500</c:v>
                </c:pt>
                <c:pt idx="142">
                  <c:v>3500</c:v>
                </c:pt>
                <c:pt idx="143">
                  <c:v>3500</c:v>
                </c:pt>
                <c:pt idx="144">
                  <c:v>3500</c:v>
                </c:pt>
                <c:pt idx="145">
                  <c:v>3500</c:v>
                </c:pt>
                <c:pt idx="146">
                  <c:v>3500</c:v>
                </c:pt>
                <c:pt idx="147">
                  <c:v>3500</c:v>
                </c:pt>
                <c:pt idx="148">
                  <c:v>3500</c:v>
                </c:pt>
                <c:pt idx="149">
                  <c:v>3500</c:v>
                </c:pt>
                <c:pt idx="150">
                  <c:v>3500</c:v>
                </c:pt>
                <c:pt idx="151">
                  <c:v>3500</c:v>
                </c:pt>
                <c:pt idx="152">
                  <c:v>3500</c:v>
                </c:pt>
                <c:pt idx="153">
                  <c:v>3500</c:v>
                </c:pt>
                <c:pt idx="154">
                  <c:v>3500</c:v>
                </c:pt>
                <c:pt idx="155">
                  <c:v>3500</c:v>
                </c:pt>
                <c:pt idx="156">
                  <c:v>3500</c:v>
                </c:pt>
                <c:pt idx="157">
                  <c:v>3500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3500</c:v>
                </c:pt>
                <c:pt idx="163">
                  <c:v>3500</c:v>
                </c:pt>
                <c:pt idx="164">
                  <c:v>3500</c:v>
                </c:pt>
                <c:pt idx="165">
                  <c:v>3500</c:v>
                </c:pt>
                <c:pt idx="166">
                  <c:v>3500</c:v>
                </c:pt>
                <c:pt idx="167">
                  <c:v>3500</c:v>
                </c:pt>
                <c:pt idx="168">
                  <c:v>3500</c:v>
                </c:pt>
                <c:pt idx="169">
                  <c:v>3500</c:v>
                </c:pt>
                <c:pt idx="170">
                  <c:v>3500</c:v>
                </c:pt>
                <c:pt idx="171">
                  <c:v>3500</c:v>
                </c:pt>
                <c:pt idx="172">
                  <c:v>3500</c:v>
                </c:pt>
                <c:pt idx="173">
                  <c:v>3500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3500</c:v>
                </c:pt>
                <c:pt idx="182">
                  <c:v>3500</c:v>
                </c:pt>
                <c:pt idx="183">
                  <c:v>3500</c:v>
                </c:pt>
                <c:pt idx="184">
                  <c:v>3500</c:v>
                </c:pt>
                <c:pt idx="185">
                  <c:v>3500</c:v>
                </c:pt>
                <c:pt idx="186">
                  <c:v>3500</c:v>
                </c:pt>
                <c:pt idx="187">
                  <c:v>3500</c:v>
                </c:pt>
                <c:pt idx="188">
                  <c:v>3500</c:v>
                </c:pt>
                <c:pt idx="189">
                  <c:v>3500</c:v>
                </c:pt>
                <c:pt idx="190">
                  <c:v>3500</c:v>
                </c:pt>
                <c:pt idx="191">
                  <c:v>3500</c:v>
                </c:pt>
                <c:pt idx="192">
                  <c:v>3500</c:v>
                </c:pt>
                <c:pt idx="193">
                  <c:v>3500</c:v>
                </c:pt>
                <c:pt idx="194">
                  <c:v>3500</c:v>
                </c:pt>
                <c:pt idx="195">
                  <c:v>3500</c:v>
                </c:pt>
                <c:pt idx="196">
                  <c:v>3500</c:v>
                </c:pt>
                <c:pt idx="197">
                  <c:v>3500</c:v>
                </c:pt>
                <c:pt idx="198">
                  <c:v>3500</c:v>
                </c:pt>
                <c:pt idx="199">
                  <c:v>3500</c:v>
                </c:pt>
                <c:pt idx="200">
                  <c:v>3500</c:v>
                </c:pt>
                <c:pt idx="201">
                  <c:v>3500</c:v>
                </c:pt>
                <c:pt idx="202">
                  <c:v>3500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3500</c:v>
                </c:pt>
                <c:pt idx="212">
                  <c:v>3500</c:v>
                </c:pt>
                <c:pt idx="213">
                  <c:v>3500</c:v>
                </c:pt>
                <c:pt idx="214">
                  <c:v>3500</c:v>
                </c:pt>
                <c:pt idx="215">
                  <c:v>3500</c:v>
                </c:pt>
                <c:pt idx="216">
                  <c:v>3500</c:v>
                </c:pt>
                <c:pt idx="217">
                  <c:v>3500</c:v>
                </c:pt>
                <c:pt idx="218">
                  <c:v>3500</c:v>
                </c:pt>
                <c:pt idx="219">
                  <c:v>3500</c:v>
                </c:pt>
                <c:pt idx="220">
                  <c:v>3500</c:v>
                </c:pt>
                <c:pt idx="221">
                  <c:v>3500</c:v>
                </c:pt>
                <c:pt idx="222">
                  <c:v>3500</c:v>
                </c:pt>
                <c:pt idx="223">
                  <c:v>3500</c:v>
                </c:pt>
                <c:pt idx="224">
                  <c:v>3500</c:v>
                </c:pt>
                <c:pt idx="225">
                  <c:v>3500</c:v>
                </c:pt>
                <c:pt idx="226">
                  <c:v>3500</c:v>
                </c:pt>
                <c:pt idx="227">
                  <c:v>3500</c:v>
                </c:pt>
                <c:pt idx="228">
                  <c:v>3500</c:v>
                </c:pt>
                <c:pt idx="229">
                  <c:v>3500</c:v>
                </c:pt>
                <c:pt idx="230">
                  <c:v>3500</c:v>
                </c:pt>
                <c:pt idx="231">
                  <c:v>3500</c:v>
                </c:pt>
                <c:pt idx="232">
                  <c:v>3500</c:v>
                </c:pt>
                <c:pt idx="233">
                  <c:v>3500</c:v>
                </c:pt>
                <c:pt idx="234">
                  <c:v>3500</c:v>
                </c:pt>
                <c:pt idx="235">
                  <c:v>3500</c:v>
                </c:pt>
                <c:pt idx="236">
                  <c:v>3500</c:v>
                </c:pt>
                <c:pt idx="237">
                  <c:v>3500</c:v>
                </c:pt>
                <c:pt idx="238">
                  <c:v>3500</c:v>
                </c:pt>
                <c:pt idx="239">
                  <c:v>3500</c:v>
                </c:pt>
                <c:pt idx="240">
                  <c:v>3500</c:v>
                </c:pt>
                <c:pt idx="241">
                  <c:v>3500</c:v>
                </c:pt>
                <c:pt idx="242">
                  <c:v>3500</c:v>
                </c:pt>
                <c:pt idx="243">
                  <c:v>3500</c:v>
                </c:pt>
                <c:pt idx="244">
                  <c:v>3500</c:v>
                </c:pt>
                <c:pt idx="245">
                  <c:v>3500</c:v>
                </c:pt>
                <c:pt idx="246">
                  <c:v>3500</c:v>
                </c:pt>
                <c:pt idx="247">
                  <c:v>3500</c:v>
                </c:pt>
                <c:pt idx="248">
                  <c:v>3500</c:v>
                </c:pt>
                <c:pt idx="249">
                  <c:v>3500</c:v>
                </c:pt>
                <c:pt idx="250">
                  <c:v>3500</c:v>
                </c:pt>
                <c:pt idx="251">
                  <c:v>3500</c:v>
                </c:pt>
                <c:pt idx="252">
                  <c:v>3500</c:v>
                </c:pt>
                <c:pt idx="253">
                  <c:v>3500</c:v>
                </c:pt>
                <c:pt idx="254">
                  <c:v>3500</c:v>
                </c:pt>
                <c:pt idx="255">
                  <c:v>3500</c:v>
                </c:pt>
                <c:pt idx="256">
                  <c:v>3500</c:v>
                </c:pt>
                <c:pt idx="257">
                  <c:v>3500</c:v>
                </c:pt>
                <c:pt idx="258">
                  <c:v>3500</c:v>
                </c:pt>
                <c:pt idx="259">
                  <c:v>3500</c:v>
                </c:pt>
                <c:pt idx="260">
                  <c:v>3500</c:v>
                </c:pt>
                <c:pt idx="261">
                  <c:v>3500</c:v>
                </c:pt>
                <c:pt idx="262">
                  <c:v>3500</c:v>
                </c:pt>
                <c:pt idx="263">
                  <c:v>3500</c:v>
                </c:pt>
                <c:pt idx="264">
                  <c:v>3500</c:v>
                </c:pt>
                <c:pt idx="265">
                  <c:v>3500</c:v>
                </c:pt>
                <c:pt idx="266">
                  <c:v>3500</c:v>
                </c:pt>
                <c:pt idx="267">
                  <c:v>3500</c:v>
                </c:pt>
                <c:pt idx="268">
                  <c:v>3500</c:v>
                </c:pt>
                <c:pt idx="269">
                  <c:v>3500</c:v>
                </c:pt>
                <c:pt idx="270">
                  <c:v>3500</c:v>
                </c:pt>
                <c:pt idx="271">
                  <c:v>3500</c:v>
                </c:pt>
                <c:pt idx="272">
                  <c:v>3500</c:v>
                </c:pt>
                <c:pt idx="273">
                  <c:v>3500</c:v>
                </c:pt>
                <c:pt idx="274">
                  <c:v>3500</c:v>
                </c:pt>
                <c:pt idx="275">
                  <c:v>3500</c:v>
                </c:pt>
                <c:pt idx="276">
                  <c:v>3500</c:v>
                </c:pt>
                <c:pt idx="277">
                  <c:v>3500</c:v>
                </c:pt>
                <c:pt idx="278">
                  <c:v>3500</c:v>
                </c:pt>
                <c:pt idx="279">
                  <c:v>3500</c:v>
                </c:pt>
                <c:pt idx="280">
                  <c:v>3500</c:v>
                </c:pt>
                <c:pt idx="281">
                  <c:v>3500</c:v>
                </c:pt>
                <c:pt idx="282">
                  <c:v>3500</c:v>
                </c:pt>
                <c:pt idx="283">
                  <c:v>3500</c:v>
                </c:pt>
                <c:pt idx="284">
                  <c:v>3500</c:v>
                </c:pt>
                <c:pt idx="285">
                  <c:v>3500</c:v>
                </c:pt>
                <c:pt idx="286">
                  <c:v>3500</c:v>
                </c:pt>
                <c:pt idx="287">
                  <c:v>3500</c:v>
                </c:pt>
                <c:pt idx="288">
                  <c:v>3500</c:v>
                </c:pt>
                <c:pt idx="289">
                  <c:v>3500</c:v>
                </c:pt>
                <c:pt idx="290">
                  <c:v>3500</c:v>
                </c:pt>
                <c:pt idx="291">
                  <c:v>3500</c:v>
                </c:pt>
                <c:pt idx="292">
                  <c:v>3500</c:v>
                </c:pt>
                <c:pt idx="293">
                  <c:v>3500</c:v>
                </c:pt>
                <c:pt idx="294">
                  <c:v>3500</c:v>
                </c:pt>
                <c:pt idx="295">
                  <c:v>3500</c:v>
                </c:pt>
                <c:pt idx="296">
                  <c:v>3500</c:v>
                </c:pt>
                <c:pt idx="297">
                  <c:v>3500</c:v>
                </c:pt>
                <c:pt idx="298">
                  <c:v>3500</c:v>
                </c:pt>
                <c:pt idx="299">
                  <c:v>3500</c:v>
                </c:pt>
                <c:pt idx="300">
                  <c:v>3500</c:v>
                </c:pt>
                <c:pt idx="301">
                  <c:v>3500</c:v>
                </c:pt>
                <c:pt idx="302">
                  <c:v>3500</c:v>
                </c:pt>
                <c:pt idx="303">
                  <c:v>3500</c:v>
                </c:pt>
                <c:pt idx="304">
                  <c:v>3500</c:v>
                </c:pt>
                <c:pt idx="305">
                  <c:v>3500</c:v>
                </c:pt>
                <c:pt idx="306">
                  <c:v>3500</c:v>
                </c:pt>
                <c:pt idx="307">
                  <c:v>3500</c:v>
                </c:pt>
                <c:pt idx="308">
                  <c:v>3500</c:v>
                </c:pt>
                <c:pt idx="309">
                  <c:v>3500</c:v>
                </c:pt>
                <c:pt idx="310">
                  <c:v>3500</c:v>
                </c:pt>
                <c:pt idx="311">
                  <c:v>3500</c:v>
                </c:pt>
                <c:pt idx="312">
                  <c:v>3500</c:v>
                </c:pt>
                <c:pt idx="313">
                  <c:v>3500</c:v>
                </c:pt>
                <c:pt idx="314">
                  <c:v>3500</c:v>
                </c:pt>
                <c:pt idx="315">
                  <c:v>3500</c:v>
                </c:pt>
                <c:pt idx="316">
                  <c:v>3500</c:v>
                </c:pt>
                <c:pt idx="317">
                  <c:v>3500</c:v>
                </c:pt>
                <c:pt idx="318">
                  <c:v>3500</c:v>
                </c:pt>
                <c:pt idx="319">
                  <c:v>3500</c:v>
                </c:pt>
                <c:pt idx="320">
                  <c:v>3500</c:v>
                </c:pt>
                <c:pt idx="321">
                  <c:v>3500</c:v>
                </c:pt>
                <c:pt idx="322">
                  <c:v>3500</c:v>
                </c:pt>
                <c:pt idx="323">
                  <c:v>3500</c:v>
                </c:pt>
                <c:pt idx="324">
                  <c:v>3500</c:v>
                </c:pt>
                <c:pt idx="325">
                  <c:v>3500</c:v>
                </c:pt>
                <c:pt idx="326">
                  <c:v>3500</c:v>
                </c:pt>
                <c:pt idx="327">
                  <c:v>3500</c:v>
                </c:pt>
                <c:pt idx="328">
                  <c:v>3500</c:v>
                </c:pt>
                <c:pt idx="329">
                  <c:v>3500</c:v>
                </c:pt>
                <c:pt idx="330">
                  <c:v>3500</c:v>
                </c:pt>
                <c:pt idx="331">
                  <c:v>3500</c:v>
                </c:pt>
                <c:pt idx="332">
                  <c:v>3500</c:v>
                </c:pt>
                <c:pt idx="333">
                  <c:v>3500</c:v>
                </c:pt>
                <c:pt idx="334">
                  <c:v>3500</c:v>
                </c:pt>
                <c:pt idx="335">
                  <c:v>3500</c:v>
                </c:pt>
                <c:pt idx="336">
                  <c:v>3500</c:v>
                </c:pt>
                <c:pt idx="337">
                  <c:v>3500</c:v>
                </c:pt>
                <c:pt idx="338">
                  <c:v>3500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3500</c:v>
                </c:pt>
                <c:pt idx="343">
                  <c:v>3500</c:v>
                </c:pt>
                <c:pt idx="344">
                  <c:v>3500</c:v>
                </c:pt>
                <c:pt idx="345">
                  <c:v>3500</c:v>
                </c:pt>
                <c:pt idx="346">
                  <c:v>3500</c:v>
                </c:pt>
                <c:pt idx="347">
                  <c:v>3500</c:v>
                </c:pt>
                <c:pt idx="348">
                  <c:v>3500</c:v>
                </c:pt>
                <c:pt idx="349">
                  <c:v>3500</c:v>
                </c:pt>
                <c:pt idx="350">
                  <c:v>3500</c:v>
                </c:pt>
                <c:pt idx="351">
                  <c:v>3500</c:v>
                </c:pt>
                <c:pt idx="352">
                  <c:v>3500</c:v>
                </c:pt>
                <c:pt idx="353">
                  <c:v>3500</c:v>
                </c:pt>
                <c:pt idx="354">
                  <c:v>3500</c:v>
                </c:pt>
                <c:pt idx="355">
                  <c:v>3500</c:v>
                </c:pt>
                <c:pt idx="356">
                  <c:v>3500</c:v>
                </c:pt>
                <c:pt idx="357">
                  <c:v>3500</c:v>
                </c:pt>
                <c:pt idx="358">
                  <c:v>3500</c:v>
                </c:pt>
                <c:pt idx="359">
                  <c:v>3500</c:v>
                </c:pt>
                <c:pt idx="360">
                  <c:v>3500</c:v>
                </c:pt>
                <c:pt idx="361">
                  <c:v>3500</c:v>
                </c:pt>
                <c:pt idx="362">
                  <c:v>3500</c:v>
                </c:pt>
                <c:pt idx="363">
                  <c:v>3500</c:v>
                </c:pt>
                <c:pt idx="364">
                  <c:v>3500</c:v>
                </c:pt>
                <c:pt idx="365">
                  <c:v>3500</c:v>
                </c:pt>
                <c:pt idx="366">
                  <c:v>3500</c:v>
                </c:pt>
                <c:pt idx="367">
                  <c:v>3500</c:v>
                </c:pt>
                <c:pt idx="368">
                  <c:v>3500</c:v>
                </c:pt>
                <c:pt idx="369">
                  <c:v>3500</c:v>
                </c:pt>
                <c:pt idx="370">
                  <c:v>3500</c:v>
                </c:pt>
                <c:pt idx="371">
                  <c:v>3500</c:v>
                </c:pt>
                <c:pt idx="372">
                  <c:v>3500</c:v>
                </c:pt>
                <c:pt idx="373">
                  <c:v>3500</c:v>
                </c:pt>
                <c:pt idx="374">
                  <c:v>3500</c:v>
                </c:pt>
                <c:pt idx="375">
                  <c:v>3500</c:v>
                </c:pt>
                <c:pt idx="376">
                  <c:v>3500</c:v>
                </c:pt>
                <c:pt idx="377">
                  <c:v>3500</c:v>
                </c:pt>
                <c:pt idx="378">
                  <c:v>3500</c:v>
                </c:pt>
                <c:pt idx="379">
                  <c:v>3500</c:v>
                </c:pt>
                <c:pt idx="380">
                  <c:v>3500</c:v>
                </c:pt>
                <c:pt idx="381">
                  <c:v>3500</c:v>
                </c:pt>
                <c:pt idx="382">
                  <c:v>3500</c:v>
                </c:pt>
                <c:pt idx="383">
                  <c:v>3500</c:v>
                </c:pt>
                <c:pt idx="384">
                  <c:v>3500</c:v>
                </c:pt>
                <c:pt idx="385">
                  <c:v>3500</c:v>
                </c:pt>
                <c:pt idx="386">
                  <c:v>3500</c:v>
                </c:pt>
                <c:pt idx="387">
                  <c:v>3500</c:v>
                </c:pt>
                <c:pt idx="388">
                  <c:v>3500</c:v>
                </c:pt>
                <c:pt idx="389">
                  <c:v>3500</c:v>
                </c:pt>
                <c:pt idx="390">
                  <c:v>3500</c:v>
                </c:pt>
                <c:pt idx="391">
                  <c:v>3500</c:v>
                </c:pt>
                <c:pt idx="392">
                  <c:v>3500</c:v>
                </c:pt>
                <c:pt idx="393">
                  <c:v>3500</c:v>
                </c:pt>
                <c:pt idx="394">
                  <c:v>3500</c:v>
                </c:pt>
                <c:pt idx="395">
                  <c:v>3500</c:v>
                </c:pt>
                <c:pt idx="396">
                  <c:v>3500</c:v>
                </c:pt>
                <c:pt idx="397">
                  <c:v>3500</c:v>
                </c:pt>
                <c:pt idx="398">
                  <c:v>3500</c:v>
                </c:pt>
                <c:pt idx="399">
                  <c:v>3500</c:v>
                </c:pt>
                <c:pt idx="400">
                  <c:v>3500</c:v>
                </c:pt>
                <c:pt idx="401">
                  <c:v>3500</c:v>
                </c:pt>
                <c:pt idx="402">
                  <c:v>3500</c:v>
                </c:pt>
                <c:pt idx="403">
                  <c:v>3500</c:v>
                </c:pt>
                <c:pt idx="404">
                  <c:v>3500</c:v>
                </c:pt>
                <c:pt idx="405">
                  <c:v>3500</c:v>
                </c:pt>
                <c:pt idx="406">
                  <c:v>3500</c:v>
                </c:pt>
                <c:pt idx="407">
                  <c:v>3500</c:v>
                </c:pt>
                <c:pt idx="408">
                  <c:v>3500</c:v>
                </c:pt>
                <c:pt idx="409">
                  <c:v>3500</c:v>
                </c:pt>
                <c:pt idx="410">
                  <c:v>3500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3500</c:v>
                </c:pt>
                <c:pt idx="416">
                  <c:v>3500</c:v>
                </c:pt>
                <c:pt idx="417">
                  <c:v>3500</c:v>
                </c:pt>
                <c:pt idx="418">
                  <c:v>3500</c:v>
                </c:pt>
                <c:pt idx="419">
                  <c:v>3500</c:v>
                </c:pt>
                <c:pt idx="420">
                  <c:v>3500</c:v>
                </c:pt>
                <c:pt idx="421">
                  <c:v>3500</c:v>
                </c:pt>
                <c:pt idx="422">
                  <c:v>3500</c:v>
                </c:pt>
                <c:pt idx="423">
                  <c:v>3500</c:v>
                </c:pt>
                <c:pt idx="424">
                  <c:v>3500</c:v>
                </c:pt>
                <c:pt idx="425">
                  <c:v>3500</c:v>
                </c:pt>
                <c:pt idx="426">
                  <c:v>3500</c:v>
                </c:pt>
                <c:pt idx="427">
                  <c:v>3500</c:v>
                </c:pt>
                <c:pt idx="428">
                  <c:v>3500</c:v>
                </c:pt>
                <c:pt idx="429">
                  <c:v>3500</c:v>
                </c:pt>
                <c:pt idx="430">
                  <c:v>3500</c:v>
                </c:pt>
                <c:pt idx="431">
                  <c:v>3500</c:v>
                </c:pt>
                <c:pt idx="432">
                  <c:v>3500</c:v>
                </c:pt>
                <c:pt idx="433">
                  <c:v>3500</c:v>
                </c:pt>
                <c:pt idx="434">
                  <c:v>3500</c:v>
                </c:pt>
                <c:pt idx="435">
                  <c:v>3500</c:v>
                </c:pt>
                <c:pt idx="436">
                  <c:v>3500</c:v>
                </c:pt>
                <c:pt idx="437">
                  <c:v>3500</c:v>
                </c:pt>
                <c:pt idx="438">
                  <c:v>3500</c:v>
                </c:pt>
                <c:pt idx="439">
                  <c:v>3500</c:v>
                </c:pt>
                <c:pt idx="440">
                  <c:v>3500</c:v>
                </c:pt>
                <c:pt idx="441">
                  <c:v>3500</c:v>
                </c:pt>
                <c:pt idx="442">
                  <c:v>3500</c:v>
                </c:pt>
                <c:pt idx="443">
                  <c:v>3500</c:v>
                </c:pt>
                <c:pt idx="444">
                  <c:v>3500</c:v>
                </c:pt>
                <c:pt idx="445">
                  <c:v>3500</c:v>
                </c:pt>
                <c:pt idx="446">
                  <c:v>3500</c:v>
                </c:pt>
                <c:pt idx="447">
                  <c:v>3500</c:v>
                </c:pt>
                <c:pt idx="448">
                  <c:v>3500</c:v>
                </c:pt>
                <c:pt idx="449">
                  <c:v>3500</c:v>
                </c:pt>
                <c:pt idx="450">
                  <c:v>3500</c:v>
                </c:pt>
                <c:pt idx="451">
                  <c:v>3500</c:v>
                </c:pt>
                <c:pt idx="452">
                  <c:v>3500</c:v>
                </c:pt>
                <c:pt idx="453">
                  <c:v>3500</c:v>
                </c:pt>
                <c:pt idx="454">
                  <c:v>3500</c:v>
                </c:pt>
                <c:pt idx="455">
                  <c:v>3500</c:v>
                </c:pt>
                <c:pt idx="456">
                  <c:v>3500</c:v>
                </c:pt>
                <c:pt idx="457">
                  <c:v>3500</c:v>
                </c:pt>
                <c:pt idx="458">
                  <c:v>3500</c:v>
                </c:pt>
                <c:pt idx="459">
                  <c:v>3500</c:v>
                </c:pt>
                <c:pt idx="460">
                  <c:v>3500</c:v>
                </c:pt>
                <c:pt idx="461">
                  <c:v>3500</c:v>
                </c:pt>
                <c:pt idx="462">
                  <c:v>3500</c:v>
                </c:pt>
                <c:pt idx="463">
                  <c:v>3500</c:v>
                </c:pt>
                <c:pt idx="464">
                  <c:v>3500</c:v>
                </c:pt>
                <c:pt idx="465">
                  <c:v>3500</c:v>
                </c:pt>
                <c:pt idx="466">
                  <c:v>3500</c:v>
                </c:pt>
                <c:pt idx="467">
                  <c:v>3500</c:v>
                </c:pt>
                <c:pt idx="468">
                  <c:v>3500</c:v>
                </c:pt>
                <c:pt idx="469">
                  <c:v>3500</c:v>
                </c:pt>
                <c:pt idx="470">
                  <c:v>3500</c:v>
                </c:pt>
                <c:pt idx="471">
                  <c:v>3500</c:v>
                </c:pt>
                <c:pt idx="472">
                  <c:v>3500</c:v>
                </c:pt>
                <c:pt idx="473">
                  <c:v>3500</c:v>
                </c:pt>
                <c:pt idx="474">
                  <c:v>3500</c:v>
                </c:pt>
                <c:pt idx="475">
                  <c:v>3500</c:v>
                </c:pt>
                <c:pt idx="476">
                  <c:v>3500</c:v>
                </c:pt>
                <c:pt idx="477">
                  <c:v>3500</c:v>
                </c:pt>
                <c:pt idx="478">
                  <c:v>3500</c:v>
                </c:pt>
                <c:pt idx="479">
                  <c:v>3500</c:v>
                </c:pt>
                <c:pt idx="480">
                  <c:v>3500</c:v>
                </c:pt>
                <c:pt idx="481">
                  <c:v>3500</c:v>
                </c:pt>
                <c:pt idx="482">
                  <c:v>3500</c:v>
                </c:pt>
                <c:pt idx="483">
                  <c:v>3500</c:v>
                </c:pt>
                <c:pt idx="484">
                  <c:v>3500</c:v>
                </c:pt>
                <c:pt idx="485">
                  <c:v>3500</c:v>
                </c:pt>
                <c:pt idx="486">
                  <c:v>3500</c:v>
                </c:pt>
                <c:pt idx="487">
                  <c:v>3500</c:v>
                </c:pt>
                <c:pt idx="488">
                  <c:v>3500</c:v>
                </c:pt>
                <c:pt idx="489">
                  <c:v>3500</c:v>
                </c:pt>
                <c:pt idx="490">
                  <c:v>3500</c:v>
                </c:pt>
                <c:pt idx="491">
                  <c:v>3500</c:v>
                </c:pt>
                <c:pt idx="492">
                  <c:v>3500</c:v>
                </c:pt>
                <c:pt idx="493">
                  <c:v>3500</c:v>
                </c:pt>
                <c:pt idx="494">
                  <c:v>3500</c:v>
                </c:pt>
                <c:pt idx="495">
                  <c:v>3500</c:v>
                </c:pt>
                <c:pt idx="496">
                  <c:v>3500</c:v>
                </c:pt>
                <c:pt idx="497">
                  <c:v>3500</c:v>
                </c:pt>
                <c:pt idx="498">
                  <c:v>3500</c:v>
                </c:pt>
                <c:pt idx="499">
                  <c:v>3500</c:v>
                </c:pt>
                <c:pt idx="500">
                  <c:v>3500</c:v>
                </c:pt>
                <c:pt idx="501">
                  <c:v>3500</c:v>
                </c:pt>
                <c:pt idx="502">
                  <c:v>3500</c:v>
                </c:pt>
                <c:pt idx="503">
                  <c:v>3500</c:v>
                </c:pt>
                <c:pt idx="504">
                  <c:v>3500</c:v>
                </c:pt>
                <c:pt idx="505">
                  <c:v>3500</c:v>
                </c:pt>
                <c:pt idx="506">
                  <c:v>3500</c:v>
                </c:pt>
                <c:pt idx="507">
                  <c:v>3500</c:v>
                </c:pt>
                <c:pt idx="508">
                  <c:v>3500</c:v>
                </c:pt>
                <c:pt idx="509">
                  <c:v>3500</c:v>
                </c:pt>
                <c:pt idx="510">
                  <c:v>3500</c:v>
                </c:pt>
                <c:pt idx="511">
                  <c:v>3500</c:v>
                </c:pt>
                <c:pt idx="512">
                  <c:v>3500</c:v>
                </c:pt>
                <c:pt idx="513">
                  <c:v>3500</c:v>
                </c:pt>
                <c:pt idx="514">
                  <c:v>3500</c:v>
                </c:pt>
                <c:pt idx="515">
                  <c:v>3500</c:v>
                </c:pt>
                <c:pt idx="516">
                  <c:v>3500</c:v>
                </c:pt>
                <c:pt idx="517">
                  <c:v>3500</c:v>
                </c:pt>
                <c:pt idx="518">
                  <c:v>3500</c:v>
                </c:pt>
                <c:pt idx="519">
                  <c:v>3500</c:v>
                </c:pt>
                <c:pt idx="520">
                  <c:v>3500</c:v>
                </c:pt>
                <c:pt idx="521">
                  <c:v>3500</c:v>
                </c:pt>
                <c:pt idx="522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8-4739-A640-A809231BCAF7}"/>
            </c:ext>
          </c:extLst>
        </c:ser>
        <c:ser>
          <c:idx val="3"/>
          <c:order val="3"/>
          <c:tx>
            <c:v>IIR_65536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Sheet1!$C$5:$C$527</c:f>
              <c:numCache>
                <c:formatCode>General</c:formatCod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xVal>
          <c:yVal>
            <c:numRef>
              <c:f>Sheet1!$G$5:$G$527</c:f>
              <c:numCache>
                <c:formatCode>General</c:formatCode>
                <c:ptCount val="523"/>
                <c:pt idx="0">
                  <c:v>355</c:v>
                </c:pt>
                <c:pt idx="1">
                  <c:v>675</c:v>
                </c:pt>
                <c:pt idx="2">
                  <c:v>962</c:v>
                </c:pt>
                <c:pt idx="3">
                  <c:v>1220</c:v>
                </c:pt>
                <c:pt idx="4">
                  <c:v>1452</c:v>
                </c:pt>
                <c:pt idx="5">
                  <c:v>1661</c:v>
                </c:pt>
                <c:pt idx="6">
                  <c:v>1848</c:v>
                </c:pt>
                <c:pt idx="7">
                  <c:v>2016</c:v>
                </c:pt>
                <c:pt idx="8">
                  <c:v>2167</c:v>
                </c:pt>
                <c:pt idx="9">
                  <c:v>2303</c:v>
                </c:pt>
                <c:pt idx="10">
                  <c:v>2425</c:v>
                </c:pt>
                <c:pt idx="11">
                  <c:v>2534</c:v>
                </c:pt>
                <c:pt idx="12">
                  <c:v>2632</c:v>
                </c:pt>
                <c:pt idx="13">
                  <c:v>2721</c:v>
                </c:pt>
                <c:pt idx="14">
                  <c:v>2801</c:v>
                </c:pt>
                <c:pt idx="15">
                  <c:v>2873</c:v>
                </c:pt>
                <c:pt idx="16">
                  <c:v>2937</c:v>
                </c:pt>
                <c:pt idx="17">
                  <c:v>2994</c:v>
                </c:pt>
                <c:pt idx="18">
                  <c:v>3046</c:v>
                </c:pt>
                <c:pt idx="19">
                  <c:v>3092</c:v>
                </c:pt>
                <c:pt idx="20">
                  <c:v>3134</c:v>
                </c:pt>
                <c:pt idx="21">
                  <c:v>3172</c:v>
                </c:pt>
                <c:pt idx="22">
                  <c:v>3206</c:v>
                </c:pt>
                <c:pt idx="23">
                  <c:v>3236</c:v>
                </c:pt>
                <c:pt idx="24">
                  <c:v>3264</c:v>
                </c:pt>
                <c:pt idx="25">
                  <c:v>3288</c:v>
                </c:pt>
                <c:pt idx="26">
                  <c:v>3310</c:v>
                </c:pt>
                <c:pt idx="27">
                  <c:v>3330</c:v>
                </c:pt>
                <c:pt idx="28">
                  <c:v>3348</c:v>
                </c:pt>
                <c:pt idx="29">
                  <c:v>3364</c:v>
                </c:pt>
                <c:pt idx="30">
                  <c:v>3379</c:v>
                </c:pt>
                <c:pt idx="31">
                  <c:v>3392</c:v>
                </c:pt>
                <c:pt idx="32">
                  <c:v>3403</c:v>
                </c:pt>
                <c:pt idx="33">
                  <c:v>3413</c:v>
                </c:pt>
                <c:pt idx="34">
                  <c:v>3423</c:v>
                </c:pt>
                <c:pt idx="35">
                  <c:v>3431</c:v>
                </c:pt>
                <c:pt idx="36">
                  <c:v>3439</c:v>
                </c:pt>
                <c:pt idx="37">
                  <c:v>3445</c:v>
                </c:pt>
                <c:pt idx="38">
                  <c:v>3451</c:v>
                </c:pt>
                <c:pt idx="39">
                  <c:v>3456</c:v>
                </c:pt>
                <c:pt idx="40">
                  <c:v>3461</c:v>
                </c:pt>
                <c:pt idx="41">
                  <c:v>3466</c:v>
                </c:pt>
                <c:pt idx="42">
                  <c:v>3469</c:v>
                </c:pt>
                <c:pt idx="43">
                  <c:v>3472</c:v>
                </c:pt>
                <c:pt idx="44">
                  <c:v>3476</c:v>
                </c:pt>
                <c:pt idx="45">
                  <c:v>3479</c:v>
                </c:pt>
                <c:pt idx="46">
                  <c:v>3481</c:v>
                </c:pt>
                <c:pt idx="47">
                  <c:v>3484</c:v>
                </c:pt>
                <c:pt idx="48">
                  <c:v>3486</c:v>
                </c:pt>
                <c:pt idx="49">
                  <c:v>3488</c:v>
                </c:pt>
                <c:pt idx="50">
                  <c:v>3489</c:v>
                </c:pt>
                <c:pt idx="51">
                  <c:v>3490</c:v>
                </c:pt>
                <c:pt idx="52">
                  <c:v>3491</c:v>
                </c:pt>
                <c:pt idx="53">
                  <c:v>3492</c:v>
                </c:pt>
                <c:pt idx="54">
                  <c:v>3493</c:v>
                </c:pt>
                <c:pt idx="55">
                  <c:v>3495</c:v>
                </c:pt>
                <c:pt idx="56">
                  <c:v>3496</c:v>
                </c:pt>
                <c:pt idx="57">
                  <c:v>3497</c:v>
                </c:pt>
                <c:pt idx="58">
                  <c:v>3498</c:v>
                </c:pt>
                <c:pt idx="59">
                  <c:v>3499</c:v>
                </c:pt>
                <c:pt idx="60">
                  <c:v>3499</c:v>
                </c:pt>
                <c:pt idx="61">
                  <c:v>3500</c:v>
                </c:pt>
                <c:pt idx="62">
                  <c:v>3501</c:v>
                </c:pt>
                <c:pt idx="63">
                  <c:v>3501</c:v>
                </c:pt>
                <c:pt idx="64">
                  <c:v>3501</c:v>
                </c:pt>
                <c:pt idx="65">
                  <c:v>3502</c:v>
                </c:pt>
                <c:pt idx="66">
                  <c:v>3503</c:v>
                </c:pt>
                <c:pt idx="67">
                  <c:v>3503</c:v>
                </c:pt>
                <c:pt idx="68">
                  <c:v>3504</c:v>
                </c:pt>
                <c:pt idx="69">
                  <c:v>3504</c:v>
                </c:pt>
                <c:pt idx="70">
                  <c:v>3505</c:v>
                </c:pt>
                <c:pt idx="71">
                  <c:v>3505</c:v>
                </c:pt>
                <c:pt idx="72">
                  <c:v>3505</c:v>
                </c:pt>
                <c:pt idx="73">
                  <c:v>3505</c:v>
                </c:pt>
                <c:pt idx="74">
                  <c:v>3504</c:v>
                </c:pt>
                <c:pt idx="75">
                  <c:v>3504</c:v>
                </c:pt>
                <c:pt idx="76">
                  <c:v>3504</c:v>
                </c:pt>
                <c:pt idx="77">
                  <c:v>3504</c:v>
                </c:pt>
                <c:pt idx="78">
                  <c:v>3504</c:v>
                </c:pt>
                <c:pt idx="79">
                  <c:v>3504</c:v>
                </c:pt>
                <c:pt idx="80">
                  <c:v>3505</c:v>
                </c:pt>
                <c:pt idx="81">
                  <c:v>3504</c:v>
                </c:pt>
                <c:pt idx="82">
                  <c:v>3504</c:v>
                </c:pt>
                <c:pt idx="83">
                  <c:v>3504</c:v>
                </c:pt>
                <c:pt idx="84">
                  <c:v>3504</c:v>
                </c:pt>
                <c:pt idx="85">
                  <c:v>3504</c:v>
                </c:pt>
                <c:pt idx="86">
                  <c:v>3504</c:v>
                </c:pt>
                <c:pt idx="87">
                  <c:v>3504</c:v>
                </c:pt>
                <c:pt idx="88">
                  <c:v>3505</c:v>
                </c:pt>
                <c:pt idx="89">
                  <c:v>3505</c:v>
                </c:pt>
                <c:pt idx="90">
                  <c:v>3504</c:v>
                </c:pt>
                <c:pt idx="91">
                  <c:v>3504</c:v>
                </c:pt>
                <c:pt idx="92">
                  <c:v>3504</c:v>
                </c:pt>
                <c:pt idx="93">
                  <c:v>3504</c:v>
                </c:pt>
                <c:pt idx="94">
                  <c:v>3504</c:v>
                </c:pt>
                <c:pt idx="95">
                  <c:v>3504</c:v>
                </c:pt>
                <c:pt idx="96">
                  <c:v>3504</c:v>
                </c:pt>
                <c:pt idx="97">
                  <c:v>3504</c:v>
                </c:pt>
                <c:pt idx="98">
                  <c:v>3504</c:v>
                </c:pt>
                <c:pt idx="99">
                  <c:v>3504</c:v>
                </c:pt>
                <c:pt idx="100">
                  <c:v>3504</c:v>
                </c:pt>
                <c:pt idx="101">
                  <c:v>3504</c:v>
                </c:pt>
                <c:pt idx="102">
                  <c:v>3504</c:v>
                </c:pt>
                <c:pt idx="103">
                  <c:v>3504</c:v>
                </c:pt>
                <c:pt idx="104">
                  <c:v>3504</c:v>
                </c:pt>
                <c:pt idx="105">
                  <c:v>3504</c:v>
                </c:pt>
                <c:pt idx="106">
                  <c:v>3504</c:v>
                </c:pt>
                <c:pt idx="107">
                  <c:v>3504</c:v>
                </c:pt>
                <c:pt idx="108">
                  <c:v>3504</c:v>
                </c:pt>
                <c:pt idx="109">
                  <c:v>3504</c:v>
                </c:pt>
                <c:pt idx="110">
                  <c:v>3504</c:v>
                </c:pt>
                <c:pt idx="111">
                  <c:v>3504</c:v>
                </c:pt>
                <c:pt idx="112">
                  <c:v>3504</c:v>
                </c:pt>
                <c:pt idx="113">
                  <c:v>3504</c:v>
                </c:pt>
                <c:pt idx="114">
                  <c:v>3504</c:v>
                </c:pt>
                <c:pt idx="115">
                  <c:v>3504</c:v>
                </c:pt>
                <c:pt idx="116">
                  <c:v>3504</c:v>
                </c:pt>
                <c:pt idx="117">
                  <c:v>3504</c:v>
                </c:pt>
                <c:pt idx="118">
                  <c:v>3504</c:v>
                </c:pt>
                <c:pt idx="119">
                  <c:v>3504</c:v>
                </c:pt>
                <c:pt idx="120">
                  <c:v>3504</c:v>
                </c:pt>
                <c:pt idx="121">
                  <c:v>3504</c:v>
                </c:pt>
                <c:pt idx="122">
                  <c:v>3504</c:v>
                </c:pt>
                <c:pt idx="123">
                  <c:v>3504</c:v>
                </c:pt>
                <c:pt idx="124">
                  <c:v>3504</c:v>
                </c:pt>
                <c:pt idx="125">
                  <c:v>3504</c:v>
                </c:pt>
                <c:pt idx="126">
                  <c:v>3504</c:v>
                </c:pt>
                <c:pt idx="127">
                  <c:v>3504</c:v>
                </c:pt>
                <c:pt idx="128">
                  <c:v>3504</c:v>
                </c:pt>
                <c:pt idx="129">
                  <c:v>3504</c:v>
                </c:pt>
                <c:pt idx="130">
                  <c:v>3504</c:v>
                </c:pt>
                <c:pt idx="131">
                  <c:v>3504</c:v>
                </c:pt>
                <c:pt idx="132">
                  <c:v>3504</c:v>
                </c:pt>
                <c:pt idx="133">
                  <c:v>3504</c:v>
                </c:pt>
                <c:pt idx="134">
                  <c:v>3504</c:v>
                </c:pt>
                <c:pt idx="135">
                  <c:v>3504</c:v>
                </c:pt>
                <c:pt idx="136">
                  <c:v>3504</c:v>
                </c:pt>
                <c:pt idx="137">
                  <c:v>3504</c:v>
                </c:pt>
                <c:pt idx="138">
                  <c:v>3504</c:v>
                </c:pt>
                <c:pt idx="139">
                  <c:v>3504</c:v>
                </c:pt>
                <c:pt idx="140">
                  <c:v>3504</c:v>
                </c:pt>
                <c:pt idx="141">
                  <c:v>3504</c:v>
                </c:pt>
                <c:pt idx="142">
                  <c:v>3504</c:v>
                </c:pt>
                <c:pt idx="143">
                  <c:v>3504</c:v>
                </c:pt>
                <c:pt idx="144">
                  <c:v>3504</c:v>
                </c:pt>
                <c:pt idx="145">
                  <c:v>3504</c:v>
                </c:pt>
                <c:pt idx="146">
                  <c:v>3504</c:v>
                </c:pt>
                <c:pt idx="147">
                  <c:v>3504</c:v>
                </c:pt>
                <c:pt idx="148">
                  <c:v>3504</c:v>
                </c:pt>
                <c:pt idx="149">
                  <c:v>3505</c:v>
                </c:pt>
                <c:pt idx="150">
                  <c:v>3505</c:v>
                </c:pt>
                <c:pt idx="151">
                  <c:v>3505</c:v>
                </c:pt>
                <c:pt idx="152">
                  <c:v>3505</c:v>
                </c:pt>
                <c:pt idx="153">
                  <c:v>3505</c:v>
                </c:pt>
                <c:pt idx="154">
                  <c:v>3505</c:v>
                </c:pt>
                <c:pt idx="155">
                  <c:v>3505</c:v>
                </c:pt>
                <c:pt idx="156">
                  <c:v>3505</c:v>
                </c:pt>
                <c:pt idx="157">
                  <c:v>3505</c:v>
                </c:pt>
                <c:pt idx="158">
                  <c:v>3504</c:v>
                </c:pt>
                <c:pt idx="159">
                  <c:v>3504</c:v>
                </c:pt>
                <c:pt idx="160">
                  <c:v>3504</c:v>
                </c:pt>
                <c:pt idx="161">
                  <c:v>3504</c:v>
                </c:pt>
                <c:pt idx="162">
                  <c:v>3504</c:v>
                </c:pt>
                <c:pt idx="163">
                  <c:v>3504</c:v>
                </c:pt>
                <c:pt idx="164">
                  <c:v>3505</c:v>
                </c:pt>
                <c:pt idx="165">
                  <c:v>3505</c:v>
                </c:pt>
                <c:pt idx="166">
                  <c:v>3504</c:v>
                </c:pt>
                <c:pt idx="167">
                  <c:v>3504</c:v>
                </c:pt>
                <c:pt idx="168">
                  <c:v>3505</c:v>
                </c:pt>
                <c:pt idx="169">
                  <c:v>3505</c:v>
                </c:pt>
                <c:pt idx="170">
                  <c:v>3505</c:v>
                </c:pt>
                <c:pt idx="171">
                  <c:v>3505</c:v>
                </c:pt>
                <c:pt idx="172">
                  <c:v>3505</c:v>
                </c:pt>
                <c:pt idx="173">
                  <c:v>3505</c:v>
                </c:pt>
                <c:pt idx="174">
                  <c:v>3505</c:v>
                </c:pt>
                <c:pt idx="175">
                  <c:v>3505</c:v>
                </c:pt>
                <c:pt idx="176">
                  <c:v>3505</c:v>
                </c:pt>
                <c:pt idx="177">
                  <c:v>3505</c:v>
                </c:pt>
                <c:pt idx="178">
                  <c:v>3505</c:v>
                </c:pt>
                <c:pt idx="179">
                  <c:v>3505</c:v>
                </c:pt>
                <c:pt idx="180">
                  <c:v>3504</c:v>
                </c:pt>
                <c:pt idx="181">
                  <c:v>3504</c:v>
                </c:pt>
                <c:pt idx="182">
                  <c:v>3504</c:v>
                </c:pt>
                <c:pt idx="183">
                  <c:v>3504</c:v>
                </c:pt>
                <c:pt idx="184">
                  <c:v>3504</c:v>
                </c:pt>
                <c:pt idx="185">
                  <c:v>3504</c:v>
                </c:pt>
                <c:pt idx="186">
                  <c:v>3504</c:v>
                </c:pt>
                <c:pt idx="187">
                  <c:v>3504</c:v>
                </c:pt>
                <c:pt idx="188">
                  <c:v>3504</c:v>
                </c:pt>
                <c:pt idx="189">
                  <c:v>3504</c:v>
                </c:pt>
                <c:pt idx="190">
                  <c:v>3504</c:v>
                </c:pt>
                <c:pt idx="191">
                  <c:v>3504</c:v>
                </c:pt>
                <c:pt idx="192">
                  <c:v>3504</c:v>
                </c:pt>
                <c:pt idx="193">
                  <c:v>3504</c:v>
                </c:pt>
                <c:pt idx="194">
                  <c:v>3504</c:v>
                </c:pt>
                <c:pt idx="195">
                  <c:v>3504</c:v>
                </c:pt>
                <c:pt idx="196">
                  <c:v>3504</c:v>
                </c:pt>
                <c:pt idx="197">
                  <c:v>3504</c:v>
                </c:pt>
                <c:pt idx="198">
                  <c:v>3504</c:v>
                </c:pt>
                <c:pt idx="199">
                  <c:v>3504</c:v>
                </c:pt>
                <c:pt idx="200">
                  <c:v>3504</c:v>
                </c:pt>
                <c:pt idx="201">
                  <c:v>3504</c:v>
                </c:pt>
                <c:pt idx="202">
                  <c:v>3504</c:v>
                </c:pt>
                <c:pt idx="203">
                  <c:v>3504</c:v>
                </c:pt>
                <c:pt idx="204">
                  <c:v>3504</c:v>
                </c:pt>
                <c:pt idx="205">
                  <c:v>3504</c:v>
                </c:pt>
                <c:pt idx="206">
                  <c:v>3504</c:v>
                </c:pt>
                <c:pt idx="207">
                  <c:v>3504</c:v>
                </c:pt>
                <c:pt idx="208">
                  <c:v>3505</c:v>
                </c:pt>
                <c:pt idx="209">
                  <c:v>3504</c:v>
                </c:pt>
                <c:pt idx="210">
                  <c:v>3504</c:v>
                </c:pt>
                <c:pt idx="211">
                  <c:v>3504</c:v>
                </c:pt>
                <c:pt idx="212">
                  <c:v>3504</c:v>
                </c:pt>
                <c:pt idx="213">
                  <c:v>3504</c:v>
                </c:pt>
                <c:pt idx="214">
                  <c:v>3504</c:v>
                </c:pt>
                <c:pt idx="215">
                  <c:v>3504</c:v>
                </c:pt>
                <c:pt idx="216">
                  <c:v>3504</c:v>
                </c:pt>
                <c:pt idx="217">
                  <c:v>3504</c:v>
                </c:pt>
                <c:pt idx="218">
                  <c:v>3504</c:v>
                </c:pt>
                <c:pt idx="219">
                  <c:v>3504</c:v>
                </c:pt>
                <c:pt idx="220">
                  <c:v>3504</c:v>
                </c:pt>
                <c:pt idx="221">
                  <c:v>3505</c:v>
                </c:pt>
                <c:pt idx="222">
                  <c:v>3505</c:v>
                </c:pt>
                <c:pt idx="223">
                  <c:v>3505</c:v>
                </c:pt>
                <c:pt idx="224">
                  <c:v>3505</c:v>
                </c:pt>
                <c:pt idx="225">
                  <c:v>3505</c:v>
                </c:pt>
                <c:pt idx="226">
                  <c:v>3504</c:v>
                </c:pt>
                <c:pt idx="227">
                  <c:v>3504</c:v>
                </c:pt>
                <c:pt idx="228">
                  <c:v>3504</c:v>
                </c:pt>
                <c:pt idx="229">
                  <c:v>3504</c:v>
                </c:pt>
                <c:pt idx="230">
                  <c:v>3504</c:v>
                </c:pt>
                <c:pt idx="231">
                  <c:v>3504</c:v>
                </c:pt>
                <c:pt idx="232">
                  <c:v>3504</c:v>
                </c:pt>
                <c:pt idx="233">
                  <c:v>3504</c:v>
                </c:pt>
                <c:pt idx="234">
                  <c:v>3504</c:v>
                </c:pt>
                <c:pt idx="235">
                  <c:v>3504</c:v>
                </c:pt>
                <c:pt idx="236">
                  <c:v>3504</c:v>
                </c:pt>
                <c:pt idx="237">
                  <c:v>3504</c:v>
                </c:pt>
                <c:pt idx="238">
                  <c:v>3504</c:v>
                </c:pt>
                <c:pt idx="239">
                  <c:v>3504</c:v>
                </c:pt>
                <c:pt idx="240">
                  <c:v>3504</c:v>
                </c:pt>
                <c:pt idx="241">
                  <c:v>3504</c:v>
                </c:pt>
                <c:pt idx="242">
                  <c:v>3504</c:v>
                </c:pt>
                <c:pt idx="243">
                  <c:v>3504</c:v>
                </c:pt>
                <c:pt idx="244">
                  <c:v>3504</c:v>
                </c:pt>
                <c:pt idx="245">
                  <c:v>3504</c:v>
                </c:pt>
                <c:pt idx="246">
                  <c:v>3504</c:v>
                </c:pt>
                <c:pt idx="247">
                  <c:v>3504</c:v>
                </c:pt>
                <c:pt idx="248">
                  <c:v>3504</c:v>
                </c:pt>
                <c:pt idx="249">
                  <c:v>3504</c:v>
                </c:pt>
                <c:pt idx="250">
                  <c:v>3504</c:v>
                </c:pt>
                <c:pt idx="251">
                  <c:v>3504</c:v>
                </c:pt>
                <c:pt idx="252">
                  <c:v>3504</c:v>
                </c:pt>
                <c:pt idx="253">
                  <c:v>3504</c:v>
                </c:pt>
                <c:pt idx="254">
                  <c:v>3504</c:v>
                </c:pt>
                <c:pt idx="255">
                  <c:v>3504</c:v>
                </c:pt>
                <c:pt idx="256">
                  <c:v>3504</c:v>
                </c:pt>
                <c:pt idx="257">
                  <c:v>3504</c:v>
                </c:pt>
                <c:pt idx="258">
                  <c:v>3504</c:v>
                </c:pt>
                <c:pt idx="259">
                  <c:v>3505</c:v>
                </c:pt>
                <c:pt idx="260">
                  <c:v>3504</c:v>
                </c:pt>
                <c:pt idx="261">
                  <c:v>3504</c:v>
                </c:pt>
                <c:pt idx="262">
                  <c:v>3504</c:v>
                </c:pt>
                <c:pt idx="263">
                  <c:v>3504</c:v>
                </c:pt>
                <c:pt idx="264">
                  <c:v>3504</c:v>
                </c:pt>
                <c:pt idx="265">
                  <c:v>3504</c:v>
                </c:pt>
                <c:pt idx="266">
                  <c:v>3504</c:v>
                </c:pt>
                <c:pt idx="267">
                  <c:v>3504</c:v>
                </c:pt>
                <c:pt idx="268">
                  <c:v>3504</c:v>
                </c:pt>
                <c:pt idx="269">
                  <c:v>3504</c:v>
                </c:pt>
                <c:pt idx="270">
                  <c:v>3504</c:v>
                </c:pt>
                <c:pt idx="271">
                  <c:v>3504</c:v>
                </c:pt>
                <c:pt idx="272">
                  <c:v>3504</c:v>
                </c:pt>
                <c:pt idx="273">
                  <c:v>3504</c:v>
                </c:pt>
                <c:pt idx="274">
                  <c:v>3504</c:v>
                </c:pt>
                <c:pt idx="275">
                  <c:v>3504</c:v>
                </c:pt>
                <c:pt idx="276">
                  <c:v>3504</c:v>
                </c:pt>
                <c:pt idx="277">
                  <c:v>3504</c:v>
                </c:pt>
                <c:pt idx="278">
                  <c:v>3504</c:v>
                </c:pt>
                <c:pt idx="279">
                  <c:v>3504</c:v>
                </c:pt>
                <c:pt idx="280">
                  <c:v>3504</c:v>
                </c:pt>
                <c:pt idx="281">
                  <c:v>3504</c:v>
                </c:pt>
                <c:pt idx="282">
                  <c:v>3504</c:v>
                </c:pt>
                <c:pt idx="283">
                  <c:v>3504</c:v>
                </c:pt>
                <c:pt idx="284">
                  <c:v>3504</c:v>
                </c:pt>
                <c:pt idx="285">
                  <c:v>3504</c:v>
                </c:pt>
                <c:pt idx="286">
                  <c:v>3504</c:v>
                </c:pt>
                <c:pt idx="287">
                  <c:v>3504</c:v>
                </c:pt>
                <c:pt idx="288">
                  <c:v>3504</c:v>
                </c:pt>
                <c:pt idx="289">
                  <c:v>3504</c:v>
                </c:pt>
                <c:pt idx="290">
                  <c:v>3504</c:v>
                </c:pt>
                <c:pt idx="291">
                  <c:v>3505</c:v>
                </c:pt>
                <c:pt idx="292">
                  <c:v>3505</c:v>
                </c:pt>
                <c:pt idx="293">
                  <c:v>3505</c:v>
                </c:pt>
                <c:pt idx="294">
                  <c:v>3504</c:v>
                </c:pt>
                <c:pt idx="295">
                  <c:v>3504</c:v>
                </c:pt>
                <c:pt idx="296">
                  <c:v>3504</c:v>
                </c:pt>
                <c:pt idx="297">
                  <c:v>3504</c:v>
                </c:pt>
                <c:pt idx="298">
                  <c:v>3504</c:v>
                </c:pt>
                <c:pt idx="299">
                  <c:v>3504</c:v>
                </c:pt>
                <c:pt idx="300">
                  <c:v>3504</c:v>
                </c:pt>
                <c:pt idx="301">
                  <c:v>3504</c:v>
                </c:pt>
                <c:pt idx="302">
                  <c:v>3504</c:v>
                </c:pt>
                <c:pt idx="303">
                  <c:v>3504</c:v>
                </c:pt>
                <c:pt idx="304">
                  <c:v>3504</c:v>
                </c:pt>
                <c:pt idx="305">
                  <c:v>3504</c:v>
                </c:pt>
                <c:pt idx="306">
                  <c:v>3504</c:v>
                </c:pt>
                <c:pt idx="307">
                  <c:v>3504</c:v>
                </c:pt>
                <c:pt idx="308">
                  <c:v>3504</c:v>
                </c:pt>
                <c:pt idx="309">
                  <c:v>3504</c:v>
                </c:pt>
                <c:pt idx="310">
                  <c:v>3504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3504</c:v>
                </c:pt>
                <c:pt idx="318">
                  <c:v>3504</c:v>
                </c:pt>
                <c:pt idx="319">
                  <c:v>3504</c:v>
                </c:pt>
                <c:pt idx="320">
                  <c:v>3504</c:v>
                </c:pt>
                <c:pt idx="321">
                  <c:v>3504</c:v>
                </c:pt>
                <c:pt idx="322">
                  <c:v>3504</c:v>
                </c:pt>
                <c:pt idx="323">
                  <c:v>3504</c:v>
                </c:pt>
                <c:pt idx="324">
                  <c:v>3504</c:v>
                </c:pt>
                <c:pt idx="325">
                  <c:v>3505</c:v>
                </c:pt>
                <c:pt idx="326">
                  <c:v>3505</c:v>
                </c:pt>
                <c:pt idx="327">
                  <c:v>3505</c:v>
                </c:pt>
                <c:pt idx="328">
                  <c:v>3505</c:v>
                </c:pt>
                <c:pt idx="329">
                  <c:v>3505</c:v>
                </c:pt>
                <c:pt idx="330">
                  <c:v>3504</c:v>
                </c:pt>
                <c:pt idx="331">
                  <c:v>3504</c:v>
                </c:pt>
                <c:pt idx="332">
                  <c:v>3504</c:v>
                </c:pt>
                <c:pt idx="333">
                  <c:v>3504</c:v>
                </c:pt>
                <c:pt idx="334">
                  <c:v>3504</c:v>
                </c:pt>
                <c:pt idx="335">
                  <c:v>3505</c:v>
                </c:pt>
                <c:pt idx="336">
                  <c:v>3505</c:v>
                </c:pt>
                <c:pt idx="337">
                  <c:v>3505</c:v>
                </c:pt>
                <c:pt idx="338">
                  <c:v>3504</c:v>
                </c:pt>
                <c:pt idx="339">
                  <c:v>3504</c:v>
                </c:pt>
                <c:pt idx="340">
                  <c:v>3504</c:v>
                </c:pt>
                <c:pt idx="341">
                  <c:v>3504</c:v>
                </c:pt>
                <c:pt idx="342">
                  <c:v>3504</c:v>
                </c:pt>
                <c:pt idx="343">
                  <c:v>3504</c:v>
                </c:pt>
                <c:pt idx="344">
                  <c:v>3504</c:v>
                </c:pt>
                <c:pt idx="345">
                  <c:v>3504</c:v>
                </c:pt>
                <c:pt idx="346">
                  <c:v>3504</c:v>
                </c:pt>
                <c:pt idx="347">
                  <c:v>3504</c:v>
                </c:pt>
                <c:pt idx="348">
                  <c:v>3504</c:v>
                </c:pt>
                <c:pt idx="349">
                  <c:v>3504</c:v>
                </c:pt>
                <c:pt idx="350">
                  <c:v>3504</c:v>
                </c:pt>
                <c:pt idx="351">
                  <c:v>3505</c:v>
                </c:pt>
                <c:pt idx="352">
                  <c:v>3505</c:v>
                </c:pt>
                <c:pt idx="353">
                  <c:v>3504</c:v>
                </c:pt>
                <c:pt idx="354">
                  <c:v>3504</c:v>
                </c:pt>
                <c:pt idx="355">
                  <c:v>3504</c:v>
                </c:pt>
                <c:pt idx="356">
                  <c:v>3504</c:v>
                </c:pt>
                <c:pt idx="357">
                  <c:v>3504</c:v>
                </c:pt>
                <c:pt idx="358">
                  <c:v>3504</c:v>
                </c:pt>
                <c:pt idx="359">
                  <c:v>3504</c:v>
                </c:pt>
                <c:pt idx="360">
                  <c:v>3504</c:v>
                </c:pt>
                <c:pt idx="361">
                  <c:v>3505</c:v>
                </c:pt>
                <c:pt idx="362">
                  <c:v>3505</c:v>
                </c:pt>
                <c:pt idx="363">
                  <c:v>3505</c:v>
                </c:pt>
                <c:pt idx="364">
                  <c:v>3504</c:v>
                </c:pt>
                <c:pt idx="365">
                  <c:v>3504</c:v>
                </c:pt>
                <c:pt idx="366">
                  <c:v>3504</c:v>
                </c:pt>
                <c:pt idx="367">
                  <c:v>3504</c:v>
                </c:pt>
                <c:pt idx="368">
                  <c:v>3504</c:v>
                </c:pt>
                <c:pt idx="369">
                  <c:v>3504</c:v>
                </c:pt>
                <c:pt idx="370">
                  <c:v>3504</c:v>
                </c:pt>
                <c:pt idx="371">
                  <c:v>3504</c:v>
                </c:pt>
                <c:pt idx="372">
                  <c:v>3504</c:v>
                </c:pt>
                <c:pt idx="373">
                  <c:v>3504</c:v>
                </c:pt>
                <c:pt idx="374">
                  <c:v>3504</c:v>
                </c:pt>
                <c:pt idx="375">
                  <c:v>3504</c:v>
                </c:pt>
                <c:pt idx="376">
                  <c:v>3504</c:v>
                </c:pt>
                <c:pt idx="377">
                  <c:v>3504</c:v>
                </c:pt>
                <c:pt idx="378">
                  <c:v>3504</c:v>
                </c:pt>
                <c:pt idx="379">
                  <c:v>3504</c:v>
                </c:pt>
                <c:pt idx="380">
                  <c:v>3504</c:v>
                </c:pt>
                <c:pt idx="381">
                  <c:v>3504</c:v>
                </c:pt>
                <c:pt idx="382">
                  <c:v>3504</c:v>
                </c:pt>
                <c:pt idx="383">
                  <c:v>3504</c:v>
                </c:pt>
                <c:pt idx="384">
                  <c:v>3504</c:v>
                </c:pt>
                <c:pt idx="385">
                  <c:v>3504</c:v>
                </c:pt>
                <c:pt idx="386">
                  <c:v>3504</c:v>
                </c:pt>
                <c:pt idx="387">
                  <c:v>3505</c:v>
                </c:pt>
                <c:pt idx="388">
                  <c:v>3505</c:v>
                </c:pt>
                <c:pt idx="389">
                  <c:v>3505</c:v>
                </c:pt>
                <c:pt idx="390">
                  <c:v>3505</c:v>
                </c:pt>
                <c:pt idx="391">
                  <c:v>3505</c:v>
                </c:pt>
                <c:pt idx="392">
                  <c:v>3505</c:v>
                </c:pt>
                <c:pt idx="393">
                  <c:v>3505</c:v>
                </c:pt>
                <c:pt idx="394">
                  <c:v>3505</c:v>
                </c:pt>
                <c:pt idx="395">
                  <c:v>3505</c:v>
                </c:pt>
                <c:pt idx="396">
                  <c:v>3505</c:v>
                </c:pt>
                <c:pt idx="397">
                  <c:v>3505</c:v>
                </c:pt>
                <c:pt idx="398">
                  <c:v>3505</c:v>
                </c:pt>
                <c:pt idx="399">
                  <c:v>3505</c:v>
                </c:pt>
                <c:pt idx="400">
                  <c:v>3505</c:v>
                </c:pt>
                <c:pt idx="401">
                  <c:v>3505</c:v>
                </c:pt>
                <c:pt idx="402">
                  <c:v>3504</c:v>
                </c:pt>
                <c:pt idx="403">
                  <c:v>3504</c:v>
                </c:pt>
                <c:pt idx="404">
                  <c:v>3504</c:v>
                </c:pt>
                <c:pt idx="405">
                  <c:v>3504</c:v>
                </c:pt>
                <c:pt idx="406">
                  <c:v>3504</c:v>
                </c:pt>
                <c:pt idx="407">
                  <c:v>3504</c:v>
                </c:pt>
                <c:pt idx="408">
                  <c:v>3504</c:v>
                </c:pt>
                <c:pt idx="409">
                  <c:v>3504</c:v>
                </c:pt>
                <c:pt idx="410">
                  <c:v>3504</c:v>
                </c:pt>
                <c:pt idx="411">
                  <c:v>3505</c:v>
                </c:pt>
                <c:pt idx="412">
                  <c:v>3504</c:v>
                </c:pt>
                <c:pt idx="413">
                  <c:v>3504</c:v>
                </c:pt>
                <c:pt idx="414">
                  <c:v>3504</c:v>
                </c:pt>
                <c:pt idx="415">
                  <c:v>3504</c:v>
                </c:pt>
                <c:pt idx="416">
                  <c:v>3504</c:v>
                </c:pt>
                <c:pt idx="417">
                  <c:v>3504</c:v>
                </c:pt>
                <c:pt idx="418">
                  <c:v>3504</c:v>
                </c:pt>
                <c:pt idx="419">
                  <c:v>3505</c:v>
                </c:pt>
                <c:pt idx="420">
                  <c:v>3505</c:v>
                </c:pt>
                <c:pt idx="421">
                  <c:v>3505</c:v>
                </c:pt>
                <c:pt idx="422">
                  <c:v>3505</c:v>
                </c:pt>
                <c:pt idx="423">
                  <c:v>3505</c:v>
                </c:pt>
                <c:pt idx="424">
                  <c:v>3505</c:v>
                </c:pt>
                <c:pt idx="425">
                  <c:v>3505</c:v>
                </c:pt>
                <c:pt idx="426">
                  <c:v>3505</c:v>
                </c:pt>
                <c:pt idx="427">
                  <c:v>3505</c:v>
                </c:pt>
                <c:pt idx="428">
                  <c:v>3505</c:v>
                </c:pt>
                <c:pt idx="429">
                  <c:v>3505</c:v>
                </c:pt>
                <c:pt idx="430">
                  <c:v>3505</c:v>
                </c:pt>
                <c:pt idx="431">
                  <c:v>3505</c:v>
                </c:pt>
                <c:pt idx="432">
                  <c:v>3505</c:v>
                </c:pt>
                <c:pt idx="433">
                  <c:v>3505</c:v>
                </c:pt>
                <c:pt idx="434">
                  <c:v>3505</c:v>
                </c:pt>
                <c:pt idx="435">
                  <c:v>3505</c:v>
                </c:pt>
                <c:pt idx="436">
                  <c:v>3505</c:v>
                </c:pt>
                <c:pt idx="437">
                  <c:v>3504</c:v>
                </c:pt>
                <c:pt idx="438">
                  <c:v>3504</c:v>
                </c:pt>
                <c:pt idx="439">
                  <c:v>3504</c:v>
                </c:pt>
                <c:pt idx="440">
                  <c:v>3504</c:v>
                </c:pt>
                <c:pt idx="441">
                  <c:v>3504</c:v>
                </c:pt>
                <c:pt idx="442">
                  <c:v>3504</c:v>
                </c:pt>
                <c:pt idx="443">
                  <c:v>3504</c:v>
                </c:pt>
                <c:pt idx="444">
                  <c:v>3504</c:v>
                </c:pt>
                <c:pt idx="445">
                  <c:v>3504</c:v>
                </c:pt>
                <c:pt idx="446">
                  <c:v>3504</c:v>
                </c:pt>
                <c:pt idx="447">
                  <c:v>3505</c:v>
                </c:pt>
                <c:pt idx="448">
                  <c:v>3505</c:v>
                </c:pt>
                <c:pt idx="449">
                  <c:v>3505</c:v>
                </c:pt>
                <c:pt idx="450">
                  <c:v>3505</c:v>
                </c:pt>
                <c:pt idx="451">
                  <c:v>3505</c:v>
                </c:pt>
                <c:pt idx="452">
                  <c:v>3505</c:v>
                </c:pt>
                <c:pt idx="453">
                  <c:v>3505</c:v>
                </c:pt>
                <c:pt idx="454">
                  <c:v>3505</c:v>
                </c:pt>
                <c:pt idx="455">
                  <c:v>3505</c:v>
                </c:pt>
                <c:pt idx="456">
                  <c:v>3505</c:v>
                </c:pt>
                <c:pt idx="457">
                  <c:v>3505</c:v>
                </c:pt>
                <c:pt idx="458">
                  <c:v>3505</c:v>
                </c:pt>
                <c:pt idx="459">
                  <c:v>3505</c:v>
                </c:pt>
                <c:pt idx="460">
                  <c:v>3505</c:v>
                </c:pt>
                <c:pt idx="461">
                  <c:v>3505</c:v>
                </c:pt>
                <c:pt idx="462">
                  <c:v>3505</c:v>
                </c:pt>
                <c:pt idx="463">
                  <c:v>3505</c:v>
                </c:pt>
                <c:pt idx="464">
                  <c:v>3505</c:v>
                </c:pt>
                <c:pt idx="465">
                  <c:v>3505</c:v>
                </c:pt>
                <c:pt idx="466">
                  <c:v>3505</c:v>
                </c:pt>
                <c:pt idx="467">
                  <c:v>3505</c:v>
                </c:pt>
                <c:pt idx="468">
                  <c:v>3505</c:v>
                </c:pt>
                <c:pt idx="469">
                  <c:v>3504</c:v>
                </c:pt>
                <c:pt idx="470">
                  <c:v>3504</c:v>
                </c:pt>
                <c:pt idx="471">
                  <c:v>3504</c:v>
                </c:pt>
                <c:pt idx="472">
                  <c:v>3504</c:v>
                </c:pt>
                <c:pt idx="473">
                  <c:v>3504</c:v>
                </c:pt>
                <c:pt idx="474">
                  <c:v>3504</c:v>
                </c:pt>
                <c:pt idx="475">
                  <c:v>3504</c:v>
                </c:pt>
                <c:pt idx="476">
                  <c:v>3504</c:v>
                </c:pt>
                <c:pt idx="477">
                  <c:v>3504</c:v>
                </c:pt>
                <c:pt idx="478">
                  <c:v>3504</c:v>
                </c:pt>
                <c:pt idx="479">
                  <c:v>3504</c:v>
                </c:pt>
                <c:pt idx="480">
                  <c:v>3504</c:v>
                </c:pt>
                <c:pt idx="481">
                  <c:v>3504</c:v>
                </c:pt>
                <c:pt idx="482">
                  <c:v>3504</c:v>
                </c:pt>
                <c:pt idx="483">
                  <c:v>3504</c:v>
                </c:pt>
                <c:pt idx="484">
                  <c:v>3504</c:v>
                </c:pt>
                <c:pt idx="485">
                  <c:v>3504</c:v>
                </c:pt>
                <c:pt idx="486">
                  <c:v>3504</c:v>
                </c:pt>
                <c:pt idx="487">
                  <c:v>3504</c:v>
                </c:pt>
                <c:pt idx="488">
                  <c:v>3504</c:v>
                </c:pt>
                <c:pt idx="489">
                  <c:v>3504</c:v>
                </c:pt>
                <c:pt idx="490">
                  <c:v>3504</c:v>
                </c:pt>
                <c:pt idx="491">
                  <c:v>3504</c:v>
                </c:pt>
                <c:pt idx="492">
                  <c:v>3505</c:v>
                </c:pt>
                <c:pt idx="493">
                  <c:v>3505</c:v>
                </c:pt>
                <c:pt idx="494">
                  <c:v>3505</c:v>
                </c:pt>
                <c:pt idx="495">
                  <c:v>3505</c:v>
                </c:pt>
                <c:pt idx="496">
                  <c:v>3505</c:v>
                </c:pt>
                <c:pt idx="497">
                  <c:v>3505</c:v>
                </c:pt>
                <c:pt idx="498">
                  <c:v>3504</c:v>
                </c:pt>
                <c:pt idx="499">
                  <c:v>3504</c:v>
                </c:pt>
                <c:pt idx="500">
                  <c:v>3504</c:v>
                </c:pt>
                <c:pt idx="501">
                  <c:v>3504</c:v>
                </c:pt>
                <c:pt idx="502">
                  <c:v>3504</c:v>
                </c:pt>
                <c:pt idx="503">
                  <c:v>3504</c:v>
                </c:pt>
                <c:pt idx="504">
                  <c:v>3504</c:v>
                </c:pt>
                <c:pt idx="505">
                  <c:v>3504</c:v>
                </c:pt>
                <c:pt idx="506">
                  <c:v>3504</c:v>
                </c:pt>
                <c:pt idx="507">
                  <c:v>3504</c:v>
                </c:pt>
                <c:pt idx="508">
                  <c:v>3504</c:v>
                </c:pt>
                <c:pt idx="509">
                  <c:v>3504</c:v>
                </c:pt>
                <c:pt idx="510">
                  <c:v>3505</c:v>
                </c:pt>
                <c:pt idx="511">
                  <c:v>3505</c:v>
                </c:pt>
                <c:pt idx="512">
                  <c:v>3505</c:v>
                </c:pt>
                <c:pt idx="513">
                  <c:v>3505</c:v>
                </c:pt>
                <c:pt idx="514">
                  <c:v>3505</c:v>
                </c:pt>
                <c:pt idx="515">
                  <c:v>3505</c:v>
                </c:pt>
                <c:pt idx="516">
                  <c:v>3504</c:v>
                </c:pt>
                <c:pt idx="517">
                  <c:v>3504</c:v>
                </c:pt>
                <c:pt idx="518">
                  <c:v>3504</c:v>
                </c:pt>
                <c:pt idx="519">
                  <c:v>3504</c:v>
                </c:pt>
                <c:pt idx="520">
                  <c:v>3504</c:v>
                </c:pt>
                <c:pt idx="521">
                  <c:v>3504</c:v>
                </c:pt>
                <c:pt idx="522">
                  <c:v>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F-4D43-BA46-32C9F4E6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01343"/>
        <c:axId val="49093423"/>
      </c:scatterChart>
      <c:valAx>
        <c:axId val="2778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3423"/>
        <c:crosses val="autoZero"/>
        <c:crossBetween val="midCat"/>
      </c:valAx>
      <c:valAx>
        <c:axId val="49093423"/>
        <c:scaling>
          <c:orientation val="minMax"/>
          <c:max val="3510"/>
          <c:min val="3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U4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'halls 2021-01-31'!$C$7:$C$12</c:f>
              <c:numCache>
                <c:formatCode>General</c:formatCode>
                <c:ptCount val="6"/>
                <c:pt idx="0">
                  <c:v>0</c:v>
                </c:pt>
                <c:pt idx="1">
                  <c:v>121.5</c:v>
                </c:pt>
                <c:pt idx="2">
                  <c:v>-120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'halls 2021-01-31'!$H$7:$H$12</c:f>
              <c:numCache>
                <c:formatCode>General</c:formatCode>
                <c:ptCount val="6"/>
                <c:pt idx="0">
                  <c:v>3463</c:v>
                </c:pt>
                <c:pt idx="1">
                  <c:v>3464</c:v>
                </c:pt>
                <c:pt idx="2">
                  <c:v>3461</c:v>
                </c:pt>
                <c:pt idx="3">
                  <c:v>3494</c:v>
                </c:pt>
                <c:pt idx="4">
                  <c:v>3418</c:v>
                </c:pt>
                <c:pt idx="5">
                  <c:v>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F-40B2-8CAA-C7026ECA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'halls 2021-01-31'!$C$7:$C$11</c:f>
              <c:numCache>
                <c:formatCode>General</c:formatCode>
                <c:ptCount val="5"/>
                <c:pt idx="0">
                  <c:v>0</c:v>
                </c:pt>
                <c:pt idx="1">
                  <c:v>121.5</c:v>
                </c:pt>
                <c:pt idx="2">
                  <c:v>-120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2021-01-31'!$I$7:$I$11</c:f>
              <c:numCache>
                <c:formatCode>General</c:formatCode>
                <c:ptCount val="5"/>
                <c:pt idx="0">
                  <c:v>3062</c:v>
                </c:pt>
                <c:pt idx="1">
                  <c:v>3062</c:v>
                </c:pt>
                <c:pt idx="2">
                  <c:v>3060</c:v>
                </c:pt>
                <c:pt idx="3">
                  <c:v>3062</c:v>
                </c:pt>
                <c:pt idx="4">
                  <c:v>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8-4F75-A40F-BD1680AB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2021-01-31'!$C$7:$C$11</c:f>
              <c:numCache>
                <c:formatCode>General</c:formatCode>
                <c:ptCount val="5"/>
                <c:pt idx="0">
                  <c:v>0</c:v>
                </c:pt>
                <c:pt idx="1">
                  <c:v>121.5</c:v>
                </c:pt>
                <c:pt idx="2">
                  <c:v>-120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2021-01-31'!$J$7:$J$11</c:f>
              <c:numCache>
                <c:formatCode>General</c:formatCode>
                <c:ptCount val="5"/>
                <c:pt idx="0">
                  <c:v>3133</c:v>
                </c:pt>
                <c:pt idx="1">
                  <c:v>3132</c:v>
                </c:pt>
                <c:pt idx="2">
                  <c:v>3130</c:v>
                </c:pt>
                <c:pt idx="3">
                  <c:v>3135</c:v>
                </c:pt>
                <c:pt idx="4">
                  <c:v>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A80-9257-FF0BD549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437572786845353E-2"/>
                  <c:y val="-0.12728221612430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2021-01-31'!$C$7:$C$11</c:f>
              <c:numCache>
                <c:formatCode>General</c:formatCode>
                <c:ptCount val="5"/>
                <c:pt idx="0">
                  <c:v>0</c:v>
                </c:pt>
                <c:pt idx="1">
                  <c:v>121.5</c:v>
                </c:pt>
                <c:pt idx="2">
                  <c:v>-120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'halls 2021-01-31'!$K$7:$K$11</c:f>
              <c:numCache>
                <c:formatCode>General</c:formatCode>
                <c:ptCount val="5"/>
                <c:pt idx="0">
                  <c:v>3351</c:v>
                </c:pt>
                <c:pt idx="1">
                  <c:v>3367</c:v>
                </c:pt>
                <c:pt idx="2">
                  <c:v>3320</c:v>
                </c:pt>
                <c:pt idx="3">
                  <c:v>3358</c:v>
                </c:pt>
                <c:pt idx="4">
                  <c:v>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B-463A-88DB-08CEB2AF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U4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2021-01-31'!$D$7:$D$11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-105</c:v>
                </c:pt>
              </c:numCache>
            </c:numRef>
          </c:xVal>
          <c:yVal>
            <c:numRef>
              <c:f>'halls 2021-01-31'!$H$7:$H$11</c:f>
              <c:numCache>
                <c:formatCode>General</c:formatCode>
                <c:ptCount val="5"/>
                <c:pt idx="0">
                  <c:v>3463</c:v>
                </c:pt>
                <c:pt idx="1">
                  <c:v>3464</c:v>
                </c:pt>
                <c:pt idx="2">
                  <c:v>3461</c:v>
                </c:pt>
                <c:pt idx="3">
                  <c:v>3494</c:v>
                </c:pt>
                <c:pt idx="4">
                  <c:v>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5-4583-BFDC-CEBC996C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77940588552259E-2"/>
                  <c:y val="-0.36477895433157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'halls 2021-01-31'!$D$7:$D$11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-105</c:v>
                </c:pt>
              </c:numCache>
            </c:numRef>
          </c:xVal>
          <c:yVal>
            <c:numRef>
              <c:f>'halls 2021-01-31'!$I$7:$I$11</c:f>
              <c:numCache>
                <c:formatCode>General</c:formatCode>
                <c:ptCount val="5"/>
                <c:pt idx="0">
                  <c:v>3062</c:v>
                </c:pt>
                <c:pt idx="1">
                  <c:v>3062</c:v>
                </c:pt>
                <c:pt idx="2">
                  <c:v>3060</c:v>
                </c:pt>
                <c:pt idx="3">
                  <c:v>3062</c:v>
                </c:pt>
                <c:pt idx="4">
                  <c:v>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6-4843-82CD-BF8BB07F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'halls 2021-01-31'!$D$7:$D$11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-105</c:v>
                </c:pt>
              </c:numCache>
            </c:numRef>
          </c:xVal>
          <c:yVal>
            <c:numRef>
              <c:f>'halls 2021-01-31'!$J$7:$J$11</c:f>
              <c:numCache>
                <c:formatCode>General</c:formatCode>
                <c:ptCount val="5"/>
                <c:pt idx="0">
                  <c:v>3133</c:v>
                </c:pt>
                <c:pt idx="1">
                  <c:v>3132</c:v>
                </c:pt>
                <c:pt idx="2">
                  <c:v>3130</c:v>
                </c:pt>
                <c:pt idx="3">
                  <c:v>3135</c:v>
                </c:pt>
                <c:pt idx="4">
                  <c:v>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AC5-9DCE-3497AED8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279"/>
        <c:axId val="46279695"/>
      </c:scatterChart>
      <c:valAx>
        <c:axId val="46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695"/>
        <c:crosses val="autoZero"/>
        <c:crossBetween val="midCat"/>
      </c:valAx>
      <c:valAx>
        <c:axId val="462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61912</xdr:rowOff>
    </xdr:from>
    <xdr:to>
      <xdr:col>15</xdr:col>
      <xdr:colOff>152400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CFFD7-71F8-4112-B51E-1E4A1DF82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2</xdr:row>
      <xdr:rowOff>4761</xdr:rowOff>
    </xdr:from>
    <xdr:to>
      <xdr:col>20</xdr:col>
      <xdr:colOff>314324</xdr:colOff>
      <xdr:row>27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5032D-A9E1-4FCD-862E-A1DCB9A1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80961</xdr:rowOff>
    </xdr:from>
    <xdr:to>
      <xdr:col>17</xdr:col>
      <xdr:colOff>247650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661CE-2141-4183-BA9C-0E2F5949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11</xdr:row>
      <xdr:rowOff>38100</xdr:rowOff>
    </xdr:from>
    <xdr:to>
      <xdr:col>17</xdr:col>
      <xdr:colOff>247650</xdr:colOff>
      <xdr:row>20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E47E1-A866-4EFC-8E56-CC7EBA44A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21</xdr:row>
      <xdr:rowOff>47625</xdr:rowOff>
    </xdr:from>
    <xdr:to>
      <xdr:col>17</xdr:col>
      <xdr:colOff>314325</xdr:colOff>
      <xdr:row>30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3F4A1-01C9-44F1-B49C-6201EAD30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31</xdr:row>
      <xdr:rowOff>133350</xdr:rowOff>
    </xdr:from>
    <xdr:to>
      <xdr:col>17</xdr:col>
      <xdr:colOff>304800</xdr:colOff>
      <xdr:row>41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C0080-D12F-435B-9BF6-A9896168A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371475</xdr:colOff>
      <xdr:row>0</xdr:row>
      <xdr:rowOff>57150</xdr:rowOff>
    </xdr:from>
    <xdr:to>
      <xdr:col>22</xdr:col>
      <xdr:colOff>200025</xdr:colOff>
      <xdr:row>10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DA79E-A374-4BC3-BF09-576739164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352425</xdr:colOff>
      <xdr:row>11</xdr:row>
      <xdr:rowOff>28575</xdr:rowOff>
    </xdr:from>
    <xdr:to>
      <xdr:col>22</xdr:col>
      <xdr:colOff>180975</xdr:colOff>
      <xdr:row>20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413F67-AF59-4CE3-9173-355780B8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21</xdr:row>
      <xdr:rowOff>38100</xdr:rowOff>
    </xdr:from>
    <xdr:to>
      <xdr:col>22</xdr:col>
      <xdr:colOff>228600</xdr:colOff>
      <xdr:row>30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8E7FA-1361-47CC-B4FF-57A5AC1E3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419100</xdr:colOff>
      <xdr:row>31</xdr:row>
      <xdr:rowOff>95250</xdr:rowOff>
    </xdr:from>
    <xdr:to>
      <xdr:col>22</xdr:col>
      <xdr:colOff>247650</xdr:colOff>
      <xdr:row>40</xdr:row>
      <xdr:rowOff>185739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0A0CD9-A6B7-46FC-B376-FE039686C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80961</xdr:rowOff>
    </xdr:from>
    <xdr:to>
      <xdr:col>17</xdr:col>
      <xdr:colOff>247650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4445-11A8-4A4F-B6D5-5BA62A18C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11</xdr:row>
      <xdr:rowOff>38100</xdr:rowOff>
    </xdr:from>
    <xdr:to>
      <xdr:col>17</xdr:col>
      <xdr:colOff>247650</xdr:colOff>
      <xdr:row>20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52F5C-54B9-4F7F-AF07-381CDEBFC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21</xdr:row>
      <xdr:rowOff>47625</xdr:rowOff>
    </xdr:from>
    <xdr:to>
      <xdr:col>17</xdr:col>
      <xdr:colOff>314325</xdr:colOff>
      <xdr:row>30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D866F-FB83-47DF-9D33-88A9485DC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31</xdr:row>
      <xdr:rowOff>133350</xdr:rowOff>
    </xdr:from>
    <xdr:to>
      <xdr:col>17</xdr:col>
      <xdr:colOff>304800</xdr:colOff>
      <xdr:row>41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C3255-3674-4EA7-92BA-C7DDB1297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371475</xdr:colOff>
      <xdr:row>0</xdr:row>
      <xdr:rowOff>57150</xdr:rowOff>
    </xdr:from>
    <xdr:to>
      <xdr:col>22</xdr:col>
      <xdr:colOff>200025</xdr:colOff>
      <xdr:row>10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A87CA-DE88-413B-B903-B8F2CA176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352425</xdr:colOff>
      <xdr:row>11</xdr:row>
      <xdr:rowOff>28575</xdr:rowOff>
    </xdr:from>
    <xdr:to>
      <xdr:col>22</xdr:col>
      <xdr:colOff>180975</xdr:colOff>
      <xdr:row>20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6F6E3-E0FB-475C-B85A-61769128D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21</xdr:row>
      <xdr:rowOff>38100</xdr:rowOff>
    </xdr:from>
    <xdr:to>
      <xdr:col>22</xdr:col>
      <xdr:colOff>228600</xdr:colOff>
      <xdr:row>30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CBCEF6-1413-4419-8C79-24B531F0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419100</xdr:colOff>
      <xdr:row>31</xdr:row>
      <xdr:rowOff>95250</xdr:rowOff>
    </xdr:from>
    <xdr:to>
      <xdr:col>22</xdr:col>
      <xdr:colOff>247650</xdr:colOff>
      <xdr:row>40</xdr:row>
      <xdr:rowOff>185739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475D0A-0F5C-4FE6-A29B-4C8A9C970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7A66-567C-48C4-9DC4-CF6DE29028B8}">
  <dimension ref="C1:L271"/>
  <sheetViews>
    <sheetView zoomScaleNormal="100" workbookViewId="0">
      <selection activeCell="L27" sqref="L27"/>
    </sheetView>
  </sheetViews>
  <sheetFormatPr defaultRowHeight="15" x14ac:dyDescent="0.25"/>
  <cols>
    <col min="4" max="4" width="12.42578125" customWidth="1"/>
    <col min="7" max="7" width="12" bestFit="1" customWidth="1"/>
  </cols>
  <sheetData>
    <row r="1" spans="3:7" x14ac:dyDescent="0.25">
      <c r="C1" t="s">
        <v>0</v>
      </c>
      <c r="D1">
        <v>32</v>
      </c>
      <c r="E1" t="s">
        <v>1</v>
      </c>
    </row>
    <row r="2" spans="3:7" x14ac:dyDescent="0.25">
      <c r="D2">
        <f>D1*1000000</f>
        <v>32000000</v>
      </c>
      <c r="E2" t="s">
        <v>2</v>
      </c>
    </row>
    <row r="3" spans="3:7" x14ac:dyDescent="0.25">
      <c r="C3" t="s">
        <v>11</v>
      </c>
      <c r="D3">
        <v>1</v>
      </c>
    </row>
    <row r="4" spans="3:7" x14ac:dyDescent="0.25">
      <c r="C4" t="s">
        <v>12</v>
      </c>
      <c r="D4">
        <f>D2/D3</f>
        <v>32000000</v>
      </c>
      <c r="E4" t="s">
        <v>2</v>
      </c>
    </row>
    <row r="6" spans="3:7" x14ac:dyDescent="0.25">
      <c r="C6" t="s">
        <v>3</v>
      </c>
      <c r="D6">
        <f>1/D4</f>
        <v>3.1249999999999999E-8</v>
      </c>
      <c r="E6" t="s">
        <v>4</v>
      </c>
    </row>
    <row r="8" spans="3:7" x14ac:dyDescent="0.25">
      <c r="C8" t="s">
        <v>5</v>
      </c>
      <c r="D8">
        <v>32000</v>
      </c>
    </row>
    <row r="9" spans="3:7" x14ac:dyDescent="0.25">
      <c r="D9">
        <f>D8*D6</f>
        <v>1E-3</v>
      </c>
      <c r="E9" t="s">
        <v>4</v>
      </c>
    </row>
    <row r="12" spans="3:7" x14ac:dyDescent="0.25">
      <c r="C12" t="s">
        <v>10</v>
      </c>
      <c r="D12">
        <f>1/D9</f>
        <v>1000</v>
      </c>
      <c r="E12" t="s">
        <v>2</v>
      </c>
    </row>
    <row r="13" spans="3:7" x14ac:dyDescent="0.25">
      <c r="C13" t="s">
        <v>9</v>
      </c>
      <c r="D13">
        <f>2/D6</f>
        <v>64000000</v>
      </c>
      <c r="E13" t="s">
        <v>2</v>
      </c>
    </row>
    <row r="15" spans="3:7" x14ac:dyDescent="0.25">
      <c r="C15" t="s">
        <v>6</v>
      </c>
      <c r="D15" t="s">
        <v>8</v>
      </c>
      <c r="E15" t="s">
        <v>7</v>
      </c>
      <c r="F15" t="s">
        <v>13</v>
      </c>
    </row>
    <row r="16" spans="3:7" x14ac:dyDescent="0.25">
      <c r="C16">
        <v>0</v>
      </c>
      <c r="D16">
        <f t="shared" ref="D16:D79" si="0">C16^2*($D$13-$D$12)/65536+$D$12</f>
        <v>1000</v>
      </c>
      <c r="E16">
        <f>1/D16</f>
        <v>1E-3</v>
      </c>
      <c r="F16">
        <f>INT(E16/$D$6)</f>
        <v>32000</v>
      </c>
      <c r="G16">
        <f>IF(MOD(F16,2)=1,F16+1,F16)</f>
        <v>32000</v>
      </c>
    </row>
    <row r="17" spans="3:12" x14ac:dyDescent="0.25">
      <c r="C17">
        <v>1</v>
      </c>
      <c r="D17">
        <f t="shared" si="0"/>
        <v>1976.5472412109375</v>
      </c>
      <c r="E17">
        <f t="shared" ref="E17:E80" si="1">1/D17</f>
        <v>5.0593275948585328E-4</v>
      </c>
      <c r="F17">
        <f t="shared" ref="F17:F80" si="2">INT(E17/$D$6)</f>
        <v>16189</v>
      </c>
      <c r="G17">
        <f t="shared" ref="G17:G80" si="3">IF(MOD(F17,2)=1,F17+1,F17)</f>
        <v>16190</v>
      </c>
    </row>
    <row r="18" spans="3:12" x14ac:dyDescent="0.25">
      <c r="C18">
        <v>2</v>
      </c>
      <c r="D18">
        <f t="shared" si="0"/>
        <v>4906.18896484375</v>
      </c>
      <c r="E18">
        <f t="shared" si="1"/>
        <v>2.0382419168232089E-4</v>
      </c>
      <c r="F18">
        <f t="shared" si="2"/>
        <v>6522</v>
      </c>
      <c r="G18">
        <f t="shared" si="3"/>
        <v>6522</v>
      </c>
    </row>
    <row r="19" spans="3:12" x14ac:dyDescent="0.25">
      <c r="C19">
        <v>3</v>
      </c>
      <c r="D19">
        <f t="shared" si="0"/>
        <v>9788.9251708984375</v>
      </c>
      <c r="E19">
        <f t="shared" si="1"/>
        <v>1.0215626154472064E-4</v>
      </c>
      <c r="F19">
        <f t="shared" si="2"/>
        <v>3269</v>
      </c>
      <c r="G19">
        <f t="shared" si="3"/>
        <v>3270</v>
      </c>
    </row>
    <row r="20" spans="3:12" x14ac:dyDescent="0.25">
      <c r="C20">
        <v>4</v>
      </c>
      <c r="D20">
        <f t="shared" si="0"/>
        <v>16624.755859375</v>
      </c>
      <c r="E20">
        <f t="shared" si="1"/>
        <v>6.0151259270137309E-5</v>
      </c>
      <c r="F20">
        <f t="shared" si="2"/>
        <v>1924</v>
      </c>
      <c r="G20">
        <f t="shared" si="3"/>
        <v>1924</v>
      </c>
    </row>
    <row r="21" spans="3:12" x14ac:dyDescent="0.25">
      <c r="C21">
        <v>5</v>
      </c>
      <c r="D21">
        <f t="shared" si="0"/>
        <v>25413.681030273438</v>
      </c>
      <c r="E21">
        <f t="shared" si="1"/>
        <v>3.9348884516523756E-5</v>
      </c>
      <c r="F21">
        <f t="shared" si="2"/>
        <v>1259</v>
      </c>
      <c r="G21">
        <f t="shared" si="3"/>
        <v>1260</v>
      </c>
    </row>
    <row r="22" spans="3:12" x14ac:dyDescent="0.25">
      <c r="C22">
        <v>6</v>
      </c>
      <c r="D22">
        <f t="shared" si="0"/>
        <v>36155.70068359375</v>
      </c>
      <c r="E22">
        <f t="shared" si="1"/>
        <v>2.7658155729056764E-5</v>
      </c>
      <c r="F22">
        <f t="shared" si="2"/>
        <v>885</v>
      </c>
      <c r="G22">
        <f t="shared" si="3"/>
        <v>886</v>
      </c>
    </row>
    <row r="23" spans="3:12" x14ac:dyDescent="0.25">
      <c r="C23">
        <v>7</v>
      </c>
      <c r="D23">
        <f t="shared" si="0"/>
        <v>48850.814819335938</v>
      </c>
      <c r="E23">
        <f t="shared" si="1"/>
        <v>2.0470487620283949E-5</v>
      </c>
      <c r="F23">
        <f t="shared" si="2"/>
        <v>655</v>
      </c>
      <c r="G23">
        <f t="shared" si="3"/>
        <v>656</v>
      </c>
    </row>
    <row r="24" spans="3:12" x14ac:dyDescent="0.25">
      <c r="C24">
        <v>8</v>
      </c>
      <c r="D24">
        <f t="shared" si="0"/>
        <v>63499.0234375</v>
      </c>
      <c r="E24">
        <f t="shared" si="1"/>
        <v>1.5748273687772019E-5</v>
      </c>
      <c r="F24">
        <f t="shared" si="2"/>
        <v>503</v>
      </c>
      <c r="G24">
        <f t="shared" si="3"/>
        <v>504</v>
      </c>
    </row>
    <row r="25" spans="3:12" x14ac:dyDescent="0.25">
      <c r="C25">
        <v>9</v>
      </c>
      <c r="D25">
        <f t="shared" si="0"/>
        <v>80100.326538085938</v>
      </c>
      <c r="E25">
        <f t="shared" si="1"/>
        <v>1.2484343612813139E-5</v>
      </c>
      <c r="F25">
        <f t="shared" si="2"/>
        <v>399</v>
      </c>
      <c r="G25">
        <f t="shared" si="3"/>
        <v>400</v>
      </c>
      <c r="L25">
        <v>65535</v>
      </c>
    </row>
    <row r="26" spans="3:12" x14ac:dyDescent="0.25">
      <c r="C26">
        <v>10</v>
      </c>
      <c r="D26">
        <f t="shared" si="0"/>
        <v>98654.72412109375</v>
      </c>
      <c r="E26">
        <f t="shared" si="1"/>
        <v>1.0136362033434404E-5</v>
      </c>
      <c r="F26">
        <f t="shared" si="2"/>
        <v>324</v>
      </c>
      <c r="G26">
        <f t="shared" si="3"/>
        <v>324</v>
      </c>
      <c r="L26">
        <f>L25*32000/65536</f>
        <v>31999.51171875</v>
      </c>
    </row>
    <row r="27" spans="3:12" x14ac:dyDescent="0.25">
      <c r="C27">
        <v>11</v>
      </c>
      <c r="D27">
        <f t="shared" si="0"/>
        <v>119162.21618652344</v>
      </c>
      <c r="E27">
        <f t="shared" si="1"/>
        <v>8.3919218020812061E-6</v>
      </c>
      <c r="F27">
        <f t="shared" si="2"/>
        <v>268</v>
      </c>
      <c r="G27">
        <f t="shared" si="3"/>
        <v>268</v>
      </c>
    </row>
    <row r="28" spans="3:12" x14ac:dyDescent="0.25">
      <c r="C28">
        <v>12</v>
      </c>
      <c r="D28">
        <f t="shared" si="0"/>
        <v>141622.802734375</v>
      </c>
      <c r="E28">
        <f t="shared" si="1"/>
        <v>7.0610098140451342E-6</v>
      </c>
      <c r="F28">
        <f t="shared" si="2"/>
        <v>225</v>
      </c>
      <c r="G28">
        <f t="shared" si="3"/>
        <v>226</v>
      </c>
    </row>
    <row r="29" spans="3:12" x14ac:dyDescent="0.25">
      <c r="C29">
        <v>13</v>
      </c>
      <c r="D29">
        <f t="shared" si="0"/>
        <v>166036.48376464844</v>
      </c>
      <c r="E29">
        <f t="shared" si="1"/>
        <v>6.0227726902327621E-6</v>
      </c>
      <c r="F29">
        <f t="shared" si="2"/>
        <v>192</v>
      </c>
      <c r="G29">
        <f t="shared" si="3"/>
        <v>192</v>
      </c>
    </row>
    <row r="30" spans="3:12" x14ac:dyDescent="0.25">
      <c r="C30">
        <v>14</v>
      </c>
      <c r="D30">
        <f t="shared" si="0"/>
        <v>192403.25927734375</v>
      </c>
      <c r="E30">
        <f t="shared" si="1"/>
        <v>5.1974171526820597E-6</v>
      </c>
      <c r="F30">
        <f t="shared" si="2"/>
        <v>166</v>
      </c>
      <c r="G30">
        <f t="shared" si="3"/>
        <v>166</v>
      </c>
    </row>
    <row r="31" spans="3:12" x14ac:dyDescent="0.25">
      <c r="C31">
        <v>15</v>
      </c>
      <c r="D31">
        <f t="shared" si="0"/>
        <v>220723.12927246094</v>
      </c>
      <c r="E31">
        <f t="shared" si="1"/>
        <v>4.5305628064270446E-6</v>
      </c>
      <c r="F31">
        <f t="shared" si="2"/>
        <v>144</v>
      </c>
      <c r="G31">
        <f t="shared" si="3"/>
        <v>144</v>
      </c>
    </row>
    <row r="32" spans="3:12" x14ac:dyDescent="0.25">
      <c r="C32">
        <v>16</v>
      </c>
      <c r="D32">
        <f t="shared" si="0"/>
        <v>250996.09375</v>
      </c>
      <c r="E32">
        <f t="shared" si="1"/>
        <v>3.9841257489689518E-6</v>
      </c>
      <c r="F32">
        <f t="shared" si="2"/>
        <v>127</v>
      </c>
      <c r="G32">
        <f t="shared" si="3"/>
        <v>128</v>
      </c>
    </row>
    <row r="33" spans="3:7" x14ac:dyDescent="0.25">
      <c r="C33">
        <v>17</v>
      </c>
      <c r="D33">
        <f t="shared" si="0"/>
        <v>283222.15270996094</v>
      </c>
      <c r="E33">
        <f t="shared" si="1"/>
        <v>3.5307972573178947E-6</v>
      </c>
      <c r="F33">
        <f t="shared" si="2"/>
        <v>112</v>
      </c>
      <c r="G33">
        <f t="shared" si="3"/>
        <v>112</v>
      </c>
    </row>
    <row r="34" spans="3:7" x14ac:dyDescent="0.25">
      <c r="C34">
        <v>18</v>
      </c>
      <c r="D34">
        <f t="shared" si="0"/>
        <v>317401.30615234375</v>
      </c>
      <c r="E34">
        <f t="shared" si="1"/>
        <v>3.1505856485670161E-6</v>
      </c>
      <c r="F34">
        <f t="shared" si="2"/>
        <v>100</v>
      </c>
      <c r="G34">
        <f t="shared" si="3"/>
        <v>100</v>
      </c>
    </row>
    <row r="35" spans="3:7" x14ac:dyDescent="0.25">
      <c r="C35">
        <v>19</v>
      </c>
      <c r="D35">
        <f t="shared" si="0"/>
        <v>353533.55407714844</v>
      </c>
      <c r="E35">
        <f t="shared" si="1"/>
        <v>2.8285858257792949E-6</v>
      </c>
      <c r="F35">
        <f t="shared" si="2"/>
        <v>90</v>
      </c>
      <c r="G35">
        <f t="shared" si="3"/>
        <v>90</v>
      </c>
    </row>
    <row r="36" spans="3:7" x14ac:dyDescent="0.25">
      <c r="C36">
        <v>20</v>
      </c>
      <c r="D36">
        <f t="shared" si="0"/>
        <v>391618.896484375</v>
      </c>
      <c r="E36">
        <f t="shared" si="1"/>
        <v>2.5535029309799879E-6</v>
      </c>
      <c r="F36">
        <f t="shared" si="2"/>
        <v>81</v>
      </c>
      <c r="G36">
        <f t="shared" si="3"/>
        <v>82</v>
      </c>
    </row>
    <row r="37" spans="3:7" x14ac:dyDescent="0.25">
      <c r="C37">
        <v>21</v>
      </c>
      <c r="D37">
        <f t="shared" si="0"/>
        <v>431657.33337402344</v>
      </c>
      <c r="E37">
        <f t="shared" si="1"/>
        <v>2.3166524061656976E-6</v>
      </c>
      <c r="F37">
        <f t="shared" si="2"/>
        <v>74</v>
      </c>
      <c r="G37">
        <f t="shared" si="3"/>
        <v>74</v>
      </c>
    </row>
    <row r="38" spans="3:7" x14ac:dyDescent="0.25">
      <c r="C38">
        <v>22</v>
      </c>
      <c r="D38">
        <f t="shared" si="0"/>
        <v>473648.86474609375</v>
      </c>
      <c r="E38">
        <f t="shared" si="1"/>
        <v>2.1112686515908028E-6</v>
      </c>
      <c r="F38">
        <f t="shared" si="2"/>
        <v>67</v>
      </c>
      <c r="G38">
        <f t="shared" si="3"/>
        <v>68</v>
      </c>
    </row>
    <row r="39" spans="3:7" x14ac:dyDescent="0.25">
      <c r="C39">
        <v>23</v>
      </c>
      <c r="D39">
        <f t="shared" si="0"/>
        <v>517593.49060058594</v>
      </c>
      <c r="E39">
        <f t="shared" si="1"/>
        <v>1.9320181149103268E-6</v>
      </c>
      <c r="F39">
        <f t="shared" si="2"/>
        <v>61</v>
      </c>
      <c r="G39">
        <f t="shared" si="3"/>
        <v>62</v>
      </c>
    </row>
    <row r="40" spans="3:7" x14ac:dyDescent="0.25">
      <c r="C40">
        <v>24</v>
      </c>
      <c r="D40">
        <f t="shared" si="0"/>
        <v>563491.2109375</v>
      </c>
      <c r="E40">
        <f t="shared" si="1"/>
        <v>1.7746505723421401E-6</v>
      </c>
      <c r="F40">
        <f t="shared" si="2"/>
        <v>56</v>
      </c>
      <c r="G40">
        <f t="shared" si="3"/>
        <v>56</v>
      </c>
    </row>
    <row r="41" spans="3:7" x14ac:dyDescent="0.25">
      <c r="C41">
        <v>25</v>
      </c>
      <c r="D41">
        <f t="shared" si="0"/>
        <v>611342.02575683594</v>
      </c>
      <c r="E41">
        <f t="shared" si="1"/>
        <v>1.6357455530102138E-6</v>
      </c>
      <c r="F41">
        <f t="shared" si="2"/>
        <v>52</v>
      </c>
      <c r="G41">
        <f t="shared" si="3"/>
        <v>52</v>
      </c>
    </row>
    <row r="42" spans="3:7" x14ac:dyDescent="0.25">
      <c r="C42">
        <v>26</v>
      </c>
      <c r="D42">
        <f t="shared" si="0"/>
        <v>661145.93505859375</v>
      </c>
      <c r="E42">
        <f t="shared" si="1"/>
        <v>1.5125253699266493E-6</v>
      </c>
      <c r="F42">
        <f t="shared" si="2"/>
        <v>48</v>
      </c>
      <c r="G42">
        <f t="shared" si="3"/>
        <v>48</v>
      </c>
    </row>
    <row r="43" spans="3:7" x14ac:dyDescent="0.25">
      <c r="C43">
        <v>27</v>
      </c>
      <c r="D43">
        <f t="shared" si="0"/>
        <v>712902.93884277344</v>
      </c>
      <c r="E43">
        <f t="shared" si="1"/>
        <v>1.4027154967592918E-6</v>
      </c>
      <c r="F43">
        <f t="shared" si="2"/>
        <v>44</v>
      </c>
      <c r="G43">
        <f t="shared" si="3"/>
        <v>44</v>
      </c>
    </row>
    <row r="44" spans="3:7" x14ac:dyDescent="0.25">
      <c r="C44">
        <v>28</v>
      </c>
      <c r="D44">
        <f t="shared" si="0"/>
        <v>766613.037109375</v>
      </c>
      <c r="E44">
        <f t="shared" si="1"/>
        <v>1.3044390736826551E-6</v>
      </c>
      <c r="F44">
        <f t="shared" si="2"/>
        <v>41</v>
      </c>
      <c r="G44">
        <f t="shared" si="3"/>
        <v>42</v>
      </c>
    </row>
    <row r="45" spans="3:7" x14ac:dyDescent="0.25">
      <c r="C45">
        <v>29</v>
      </c>
      <c r="D45">
        <f t="shared" si="0"/>
        <v>822276.22985839844</v>
      </c>
      <c r="E45">
        <f t="shared" si="1"/>
        <v>1.2161363343461927E-6</v>
      </c>
      <c r="F45">
        <f t="shared" si="2"/>
        <v>38</v>
      </c>
      <c r="G45">
        <f t="shared" si="3"/>
        <v>38</v>
      </c>
    </row>
    <row r="46" spans="3:7" x14ac:dyDescent="0.25">
      <c r="C46">
        <v>30</v>
      </c>
      <c r="D46">
        <f t="shared" si="0"/>
        <v>879892.51708984375</v>
      </c>
      <c r="E46">
        <f t="shared" si="1"/>
        <v>1.1365024483983562E-6</v>
      </c>
      <c r="F46">
        <f t="shared" si="2"/>
        <v>36</v>
      </c>
      <c r="G46">
        <f t="shared" si="3"/>
        <v>36</v>
      </c>
    </row>
    <row r="47" spans="3:7" x14ac:dyDescent="0.25">
      <c r="C47">
        <v>31</v>
      </c>
      <c r="D47">
        <f t="shared" si="0"/>
        <v>939461.89880371094</v>
      </c>
      <c r="E47">
        <f t="shared" si="1"/>
        <v>1.0644391233677246E-6</v>
      </c>
      <c r="F47">
        <f t="shared" si="2"/>
        <v>34</v>
      </c>
      <c r="G47">
        <f t="shared" si="3"/>
        <v>34</v>
      </c>
    </row>
    <row r="48" spans="3:7" x14ac:dyDescent="0.25">
      <c r="C48">
        <v>32</v>
      </c>
      <c r="D48">
        <f t="shared" si="0"/>
        <v>1000984.375</v>
      </c>
      <c r="E48">
        <f t="shared" si="1"/>
        <v>9.9901659304122513E-7</v>
      </c>
      <c r="F48">
        <f t="shared" si="2"/>
        <v>31</v>
      </c>
      <c r="G48">
        <f t="shared" si="3"/>
        <v>32</v>
      </c>
    </row>
    <row r="49" spans="3:7" x14ac:dyDescent="0.25">
      <c r="C49">
        <v>33</v>
      </c>
      <c r="D49">
        <f t="shared" si="0"/>
        <v>1064459.9456787109</v>
      </c>
      <c r="E49">
        <f t="shared" si="1"/>
        <v>9.3944352162766387E-7</v>
      </c>
      <c r="F49">
        <f t="shared" si="2"/>
        <v>30</v>
      </c>
      <c r="G49">
        <f t="shared" si="3"/>
        <v>30</v>
      </c>
    </row>
    <row r="50" spans="3:7" x14ac:dyDescent="0.25">
      <c r="C50">
        <v>34</v>
      </c>
      <c r="D50">
        <f t="shared" si="0"/>
        <v>1129888.6108398438</v>
      </c>
      <c r="E50">
        <f t="shared" si="1"/>
        <v>8.8504299486362833E-7</v>
      </c>
      <c r="F50">
        <f t="shared" si="2"/>
        <v>28</v>
      </c>
      <c r="G50">
        <f t="shared" si="3"/>
        <v>28</v>
      </c>
    </row>
    <row r="51" spans="3:7" x14ac:dyDescent="0.25">
      <c r="C51">
        <v>35</v>
      </c>
      <c r="D51">
        <f t="shared" si="0"/>
        <v>1197270.3704833984</v>
      </c>
      <c r="E51">
        <f t="shared" si="1"/>
        <v>8.3523323106730652E-7</v>
      </c>
      <c r="F51">
        <f t="shared" si="2"/>
        <v>26</v>
      </c>
      <c r="G51">
        <f t="shared" si="3"/>
        <v>26</v>
      </c>
    </row>
    <row r="52" spans="3:7" x14ac:dyDescent="0.25">
      <c r="C52">
        <v>36</v>
      </c>
      <c r="D52">
        <f t="shared" si="0"/>
        <v>1266605.224609375</v>
      </c>
      <c r="E52">
        <f t="shared" si="1"/>
        <v>7.8951198097923771E-7</v>
      </c>
      <c r="F52">
        <f t="shared" si="2"/>
        <v>25</v>
      </c>
      <c r="G52">
        <f t="shared" si="3"/>
        <v>26</v>
      </c>
    </row>
    <row r="53" spans="3:7" x14ac:dyDescent="0.25">
      <c r="C53">
        <v>37</v>
      </c>
      <c r="D53">
        <f t="shared" si="0"/>
        <v>1337893.1732177734</v>
      </c>
      <c r="E53">
        <f t="shared" si="1"/>
        <v>7.474438318531031E-7</v>
      </c>
      <c r="F53">
        <f t="shared" si="2"/>
        <v>23</v>
      </c>
      <c r="G53">
        <f t="shared" si="3"/>
        <v>24</v>
      </c>
    </row>
    <row r="54" spans="3:7" x14ac:dyDescent="0.25">
      <c r="C54">
        <v>38</v>
      </c>
      <c r="D54">
        <f t="shared" si="0"/>
        <v>1411134.2163085938</v>
      </c>
      <c r="E54">
        <f t="shared" si="1"/>
        <v>7.0864981405944101E-7</v>
      </c>
      <c r="F54">
        <f t="shared" si="2"/>
        <v>22</v>
      </c>
      <c r="G54">
        <f t="shared" si="3"/>
        <v>22</v>
      </c>
    </row>
    <row r="55" spans="3:7" x14ac:dyDescent="0.25">
      <c r="C55">
        <v>39</v>
      </c>
      <c r="D55">
        <f t="shared" si="0"/>
        <v>1486328.3538818359</v>
      </c>
      <c r="E55">
        <f t="shared" si="1"/>
        <v>6.7279884514636706E-7</v>
      </c>
      <c r="F55">
        <f t="shared" si="2"/>
        <v>21</v>
      </c>
      <c r="G55">
        <f t="shared" si="3"/>
        <v>22</v>
      </c>
    </row>
    <row r="56" spans="3:7" x14ac:dyDescent="0.25">
      <c r="C56">
        <v>40</v>
      </c>
      <c r="D56">
        <f t="shared" si="0"/>
        <v>1563475.5859375</v>
      </c>
      <c r="E56">
        <f t="shared" si="1"/>
        <v>6.3960064934456549E-7</v>
      </c>
      <c r="F56">
        <f t="shared" si="2"/>
        <v>20</v>
      </c>
      <c r="G56">
        <f t="shared" si="3"/>
        <v>20</v>
      </c>
    </row>
    <row r="57" spans="3:7" x14ac:dyDescent="0.25">
      <c r="C57">
        <v>41</v>
      </c>
      <c r="D57">
        <f t="shared" si="0"/>
        <v>1642575.9124755859</v>
      </c>
      <c r="E57">
        <f t="shared" si="1"/>
        <v>6.0879986879441309E-7</v>
      </c>
      <c r="F57">
        <f t="shared" si="2"/>
        <v>19</v>
      </c>
      <c r="G57">
        <f t="shared" si="3"/>
        <v>20</v>
      </c>
    </row>
    <row r="58" spans="3:7" x14ac:dyDescent="0.25">
      <c r="C58">
        <v>42</v>
      </c>
      <c r="D58">
        <f t="shared" si="0"/>
        <v>1723629.3334960938</v>
      </c>
      <c r="E58">
        <f t="shared" si="1"/>
        <v>5.8017114269671149E-7</v>
      </c>
      <c r="F58">
        <f t="shared" si="2"/>
        <v>18</v>
      </c>
      <c r="G58">
        <f t="shared" si="3"/>
        <v>18</v>
      </c>
    </row>
    <row r="59" spans="3:7" x14ac:dyDescent="0.25">
      <c r="C59">
        <v>43</v>
      </c>
      <c r="D59">
        <f t="shared" si="0"/>
        <v>1806635.8489990234</v>
      </c>
      <c r="E59">
        <f t="shared" si="1"/>
        <v>5.5351497677523418E-7</v>
      </c>
      <c r="F59">
        <f t="shared" si="2"/>
        <v>17</v>
      </c>
      <c r="G59">
        <f t="shared" si="3"/>
        <v>18</v>
      </c>
    </row>
    <row r="60" spans="3:7" x14ac:dyDescent="0.25">
      <c r="C60">
        <v>44</v>
      </c>
      <c r="D60">
        <f t="shared" si="0"/>
        <v>1891595.458984375</v>
      </c>
      <c r="E60">
        <f t="shared" si="1"/>
        <v>5.2865426127472022E-7</v>
      </c>
      <c r="F60">
        <f t="shared" si="2"/>
        <v>16</v>
      </c>
      <c r="G60">
        <f t="shared" si="3"/>
        <v>16</v>
      </c>
    </row>
    <row r="61" spans="3:7" x14ac:dyDescent="0.25">
      <c r="C61">
        <v>45</v>
      </c>
      <c r="D61">
        <f t="shared" si="0"/>
        <v>1978508.1634521484</v>
      </c>
      <c r="E61">
        <f t="shared" si="1"/>
        <v>5.0543132369753584E-7</v>
      </c>
      <c r="F61">
        <f t="shared" si="2"/>
        <v>16</v>
      </c>
      <c r="G61">
        <f t="shared" si="3"/>
        <v>16</v>
      </c>
    </row>
    <row r="62" spans="3:7" x14ac:dyDescent="0.25">
      <c r="C62">
        <v>46</v>
      </c>
      <c r="D62">
        <f t="shared" si="0"/>
        <v>2067373.9624023438</v>
      </c>
      <c r="E62">
        <f t="shared" si="1"/>
        <v>4.8370542445933358E-7</v>
      </c>
      <c r="F62">
        <f t="shared" si="2"/>
        <v>15</v>
      </c>
      <c r="G62">
        <f t="shared" si="3"/>
        <v>16</v>
      </c>
    </row>
    <row r="63" spans="3:7" x14ac:dyDescent="0.25">
      <c r="C63">
        <v>47</v>
      </c>
      <c r="D63">
        <f t="shared" si="0"/>
        <v>2158192.8558349609</v>
      </c>
      <c r="E63">
        <f t="shared" si="1"/>
        <v>4.6335062100514663E-7</v>
      </c>
      <c r="F63">
        <f t="shared" si="2"/>
        <v>14</v>
      </c>
      <c r="G63">
        <f t="shared" si="3"/>
        <v>14</v>
      </c>
    </row>
    <row r="64" spans="3:7" x14ac:dyDescent="0.25">
      <c r="C64">
        <v>48</v>
      </c>
      <c r="D64">
        <f t="shared" si="0"/>
        <v>2250964.84375</v>
      </c>
      <c r="E64">
        <f t="shared" si="1"/>
        <v>4.4425393971682283E-7</v>
      </c>
      <c r="F64">
        <f t="shared" si="2"/>
        <v>14</v>
      </c>
      <c r="G64">
        <f t="shared" si="3"/>
        <v>14</v>
      </c>
    </row>
    <row r="65" spans="3:7" x14ac:dyDescent="0.25">
      <c r="C65">
        <v>49</v>
      </c>
      <c r="D65">
        <f t="shared" si="0"/>
        <v>2345689.9261474609</v>
      </c>
      <c r="E65">
        <f t="shared" si="1"/>
        <v>4.2631380595234534E-7</v>
      </c>
      <c r="F65">
        <f t="shared" si="2"/>
        <v>13</v>
      </c>
      <c r="G65">
        <f t="shared" si="3"/>
        <v>14</v>
      </c>
    </row>
    <row r="66" spans="3:7" x14ac:dyDescent="0.25">
      <c r="C66">
        <v>50</v>
      </c>
      <c r="D66">
        <f t="shared" si="0"/>
        <v>2442368.1030273438</v>
      </c>
      <c r="E66">
        <f t="shared" si="1"/>
        <v>4.0943869139155899E-7</v>
      </c>
      <c r="F66">
        <f t="shared" si="2"/>
        <v>13</v>
      </c>
      <c r="G66">
        <f t="shared" si="3"/>
        <v>14</v>
      </c>
    </row>
    <row r="67" spans="3:7" x14ac:dyDescent="0.25">
      <c r="C67">
        <v>51</v>
      </c>
      <c r="D67">
        <f t="shared" si="0"/>
        <v>2540999.3743896484</v>
      </c>
      <c r="E67">
        <f t="shared" si="1"/>
        <v>3.935459449848158E-7</v>
      </c>
      <c r="F67">
        <f t="shared" si="2"/>
        <v>12</v>
      </c>
      <c r="G67">
        <f t="shared" si="3"/>
        <v>12</v>
      </c>
    </row>
    <row r="68" spans="3:7" x14ac:dyDescent="0.25">
      <c r="C68">
        <v>52</v>
      </c>
      <c r="D68">
        <f t="shared" si="0"/>
        <v>2641583.740234375</v>
      </c>
      <c r="E68">
        <f t="shared" si="1"/>
        <v>3.7856077956903037E-7</v>
      </c>
      <c r="F68">
        <f t="shared" si="2"/>
        <v>12</v>
      </c>
      <c r="G68">
        <f t="shared" si="3"/>
        <v>12</v>
      </c>
    </row>
    <row r="69" spans="3:7" x14ac:dyDescent="0.25">
      <c r="C69">
        <v>53</v>
      </c>
      <c r="D69">
        <f t="shared" si="0"/>
        <v>2744121.2005615234</v>
      </c>
      <c r="E69">
        <f t="shared" si="1"/>
        <v>3.6441539090743231E-7</v>
      </c>
      <c r="F69">
        <f t="shared" si="2"/>
        <v>11</v>
      </c>
      <c r="G69">
        <f t="shared" si="3"/>
        <v>12</v>
      </c>
    </row>
    <row r="70" spans="3:7" x14ac:dyDescent="0.25">
      <c r="C70">
        <v>54</v>
      </c>
      <c r="D70">
        <f t="shared" si="0"/>
        <v>2848611.7553710938</v>
      </c>
      <c r="E70">
        <f t="shared" si="1"/>
        <v>3.5104818974171796E-7</v>
      </c>
      <c r="F70">
        <f t="shared" si="2"/>
        <v>11</v>
      </c>
      <c r="G70">
        <f t="shared" si="3"/>
        <v>12</v>
      </c>
    </row>
    <row r="71" spans="3:7" x14ac:dyDescent="0.25">
      <c r="C71">
        <v>55</v>
      </c>
      <c r="D71">
        <f t="shared" si="0"/>
        <v>2955055.4046630859</v>
      </c>
      <c r="E71">
        <f t="shared" si="1"/>
        <v>3.3840313058834605E-7</v>
      </c>
      <c r="F71">
        <f t="shared" si="2"/>
        <v>10</v>
      </c>
      <c r="G71">
        <f t="shared" si="3"/>
        <v>10</v>
      </c>
    </row>
    <row r="72" spans="3:7" x14ac:dyDescent="0.25">
      <c r="C72">
        <v>56</v>
      </c>
      <c r="D72">
        <f t="shared" si="0"/>
        <v>3063452.1484375</v>
      </c>
      <c r="E72">
        <f t="shared" si="1"/>
        <v>3.2642912359837106E-7</v>
      </c>
      <c r="F72">
        <f t="shared" si="2"/>
        <v>10</v>
      </c>
      <c r="G72">
        <f t="shared" si="3"/>
        <v>10</v>
      </c>
    </row>
    <row r="73" spans="3:7" x14ac:dyDescent="0.25">
      <c r="C73">
        <v>57</v>
      </c>
      <c r="D73">
        <f t="shared" si="0"/>
        <v>3173801.9866943359</v>
      </c>
      <c r="E73">
        <f t="shared" si="1"/>
        <v>3.1507951793852996E-7</v>
      </c>
      <c r="F73">
        <f t="shared" si="2"/>
        <v>10</v>
      </c>
      <c r="G73">
        <f t="shared" si="3"/>
        <v>10</v>
      </c>
    </row>
    <row r="74" spans="3:7" x14ac:dyDescent="0.25">
      <c r="C74">
        <v>58</v>
      </c>
      <c r="D74">
        <f t="shared" si="0"/>
        <v>3286104.9194335938</v>
      </c>
      <c r="E74">
        <f t="shared" si="1"/>
        <v>3.0431164692464048E-7</v>
      </c>
      <c r="F74">
        <f t="shared" si="2"/>
        <v>9</v>
      </c>
      <c r="G74">
        <f t="shared" si="3"/>
        <v>10</v>
      </c>
    </row>
    <row r="75" spans="3:7" x14ac:dyDescent="0.25">
      <c r="C75">
        <v>59</v>
      </c>
      <c r="D75">
        <f t="shared" si="0"/>
        <v>3400360.9466552734</v>
      </c>
      <c r="E75">
        <f t="shared" si="1"/>
        <v>2.9408642661410361E-7</v>
      </c>
      <c r="F75">
        <f t="shared" si="2"/>
        <v>9</v>
      </c>
      <c r="G75">
        <f t="shared" si="3"/>
        <v>10</v>
      </c>
    </row>
    <row r="76" spans="3:7" x14ac:dyDescent="0.25">
      <c r="C76">
        <v>60</v>
      </c>
      <c r="D76">
        <f t="shared" si="0"/>
        <v>3516570.068359375</v>
      </c>
      <c r="E76">
        <f t="shared" si="1"/>
        <v>2.8436800079645258E-7</v>
      </c>
      <c r="F76">
        <f t="shared" si="2"/>
        <v>9</v>
      </c>
      <c r="G76">
        <f t="shared" si="3"/>
        <v>10</v>
      </c>
    </row>
    <row r="77" spans="3:7" x14ac:dyDescent="0.25">
      <c r="C77">
        <v>61</v>
      </c>
      <c r="D77">
        <f t="shared" si="0"/>
        <v>3634732.2845458984</v>
      </c>
      <c r="E77">
        <f t="shared" si="1"/>
        <v>2.751234263529629E-7</v>
      </c>
      <c r="F77">
        <f t="shared" si="2"/>
        <v>8</v>
      </c>
      <c r="G77">
        <f t="shared" si="3"/>
        <v>8</v>
      </c>
    </row>
    <row r="78" spans="3:7" x14ac:dyDescent="0.25">
      <c r="C78">
        <v>62</v>
      </c>
      <c r="D78">
        <f t="shared" si="0"/>
        <v>3754847.5952148438</v>
      </c>
      <c r="E78">
        <f t="shared" si="1"/>
        <v>2.6632239382349212E-7</v>
      </c>
      <c r="F78">
        <f t="shared" si="2"/>
        <v>8</v>
      </c>
      <c r="G78">
        <f t="shared" si="3"/>
        <v>8</v>
      </c>
    </row>
    <row r="79" spans="3:7" x14ac:dyDescent="0.25">
      <c r="C79">
        <v>63</v>
      </c>
      <c r="D79">
        <f t="shared" si="0"/>
        <v>3876916.0003662109</v>
      </c>
      <c r="E79">
        <f t="shared" si="1"/>
        <v>2.579369787494856E-7</v>
      </c>
      <c r="F79">
        <f t="shared" si="2"/>
        <v>8</v>
      </c>
      <c r="G79">
        <f t="shared" si="3"/>
        <v>8</v>
      </c>
    </row>
    <row r="80" spans="3:7" x14ac:dyDescent="0.25">
      <c r="C80">
        <v>64</v>
      </c>
      <c r="D80">
        <f t="shared" ref="D80:D143" si="4">C80^2*($D$13-$D$12)/65536+$D$12</f>
        <v>4000937.5</v>
      </c>
      <c r="E80">
        <f t="shared" si="1"/>
        <v>2.4994141997969227E-7</v>
      </c>
      <c r="F80">
        <f t="shared" si="2"/>
        <v>7</v>
      </c>
      <c r="G80">
        <f t="shared" si="3"/>
        <v>8</v>
      </c>
    </row>
    <row r="81" spans="3:7" x14ac:dyDescent="0.25">
      <c r="C81">
        <v>65</v>
      </c>
      <c r="D81">
        <f t="shared" si="4"/>
        <v>4126912.0941162109</v>
      </c>
      <c r="E81">
        <f t="shared" ref="E81:E144" si="5">1/D81</f>
        <v>2.4231192164856438E-7</v>
      </c>
      <c r="F81">
        <f t="shared" ref="F81:F144" si="6">INT(E81/$D$6)</f>
        <v>7</v>
      </c>
      <c r="G81">
        <f t="shared" ref="G81:G144" si="7">IF(MOD(F81,2)=1,F81+1,F81)</f>
        <v>8</v>
      </c>
    </row>
    <row r="82" spans="3:7" x14ac:dyDescent="0.25">
      <c r="C82">
        <v>66</v>
      </c>
      <c r="D82">
        <f t="shared" si="4"/>
        <v>4254839.7827148438</v>
      </c>
      <c r="E82">
        <f t="shared" si="5"/>
        <v>2.3502647598212026E-7</v>
      </c>
      <c r="F82">
        <f t="shared" si="6"/>
        <v>7</v>
      </c>
      <c r="G82">
        <f t="shared" si="7"/>
        <v>8</v>
      </c>
    </row>
    <row r="83" spans="3:7" x14ac:dyDescent="0.25">
      <c r="C83">
        <v>67</v>
      </c>
      <c r="D83">
        <f t="shared" si="4"/>
        <v>4384720.5657958984</v>
      </c>
      <c r="E83">
        <f t="shared" si="5"/>
        <v>2.2806470446503441E-7</v>
      </c>
      <c r="F83">
        <f t="shared" si="6"/>
        <v>7</v>
      </c>
      <c r="G83">
        <f t="shared" si="7"/>
        <v>8</v>
      </c>
    </row>
    <row r="84" spans="3:7" x14ac:dyDescent="0.25">
      <c r="C84">
        <v>68</v>
      </c>
      <c r="D84">
        <f t="shared" si="4"/>
        <v>4516554.443359375</v>
      </c>
      <c r="E84">
        <f t="shared" si="5"/>
        <v>2.2140771522643453E-7</v>
      </c>
      <c r="F84">
        <f t="shared" si="6"/>
        <v>7</v>
      </c>
      <c r="G84">
        <f t="shared" si="7"/>
        <v>8</v>
      </c>
    </row>
    <row r="85" spans="3:7" x14ac:dyDescent="0.25">
      <c r="C85">
        <v>69</v>
      </c>
      <c r="D85">
        <f t="shared" si="4"/>
        <v>4650341.4154052734</v>
      </c>
      <c r="E85">
        <f t="shared" si="5"/>
        <v>2.1503797477907346E-7</v>
      </c>
      <c r="F85">
        <f t="shared" si="6"/>
        <v>6</v>
      </c>
      <c r="G85">
        <f t="shared" si="7"/>
        <v>6</v>
      </c>
    </row>
    <row r="86" spans="3:7" x14ac:dyDescent="0.25">
      <c r="C86">
        <v>70</v>
      </c>
      <c r="D86">
        <f t="shared" si="4"/>
        <v>4786081.4819335938</v>
      </c>
      <c r="E86">
        <f t="shared" si="5"/>
        <v>2.0893919248445316E-7</v>
      </c>
      <c r="F86">
        <f t="shared" si="6"/>
        <v>6</v>
      </c>
      <c r="G86">
        <f t="shared" si="7"/>
        <v>6</v>
      </c>
    </row>
    <row r="87" spans="3:7" x14ac:dyDescent="0.25">
      <c r="C87">
        <v>71</v>
      </c>
      <c r="D87">
        <f t="shared" si="4"/>
        <v>4923774.6429443359</v>
      </c>
      <c r="E87">
        <f t="shared" si="5"/>
        <v>2.0309621632114677E-7</v>
      </c>
      <c r="F87">
        <f t="shared" si="6"/>
        <v>6</v>
      </c>
      <c r="G87">
        <f t="shared" si="7"/>
        <v>6</v>
      </c>
    </row>
    <row r="88" spans="3:7" x14ac:dyDescent="0.25">
      <c r="C88">
        <v>72</v>
      </c>
      <c r="D88">
        <f t="shared" si="4"/>
        <v>5063420.8984375</v>
      </c>
      <c r="E88">
        <f t="shared" si="5"/>
        <v>1.9749493871003018E-7</v>
      </c>
      <c r="F88">
        <f t="shared" si="6"/>
        <v>6</v>
      </c>
      <c r="G88">
        <f t="shared" si="7"/>
        <v>6</v>
      </c>
    </row>
    <row r="89" spans="3:7" x14ac:dyDescent="0.25">
      <c r="C89">
        <v>73</v>
      </c>
      <c r="D89">
        <f t="shared" si="4"/>
        <v>5205020.2484130859</v>
      </c>
      <c r="E89">
        <f t="shared" si="5"/>
        <v>1.9212221130261338E-7</v>
      </c>
      <c r="F89">
        <f t="shared" si="6"/>
        <v>6</v>
      </c>
      <c r="G89">
        <f t="shared" si="7"/>
        <v>6</v>
      </c>
    </row>
    <row r="90" spans="3:7" x14ac:dyDescent="0.25">
      <c r="C90">
        <v>74</v>
      </c>
      <c r="D90">
        <f t="shared" si="4"/>
        <v>5348572.6928710938</v>
      </c>
      <c r="E90">
        <f t="shared" si="5"/>
        <v>1.8696576777069168E-7</v>
      </c>
      <c r="F90">
        <f t="shared" si="6"/>
        <v>5</v>
      </c>
      <c r="G90">
        <f t="shared" si="7"/>
        <v>6</v>
      </c>
    </row>
    <row r="91" spans="3:7" x14ac:dyDescent="0.25">
      <c r="C91">
        <v>75</v>
      </c>
      <c r="D91">
        <f t="shared" si="4"/>
        <v>5494078.2318115234</v>
      </c>
      <c r="E91">
        <f t="shared" si="5"/>
        <v>1.8201415375009633E-7</v>
      </c>
      <c r="F91">
        <f t="shared" si="6"/>
        <v>5</v>
      </c>
      <c r="G91">
        <f t="shared" si="7"/>
        <v>6</v>
      </c>
    </row>
    <row r="92" spans="3:7" x14ac:dyDescent="0.25">
      <c r="C92">
        <v>76</v>
      </c>
      <c r="D92">
        <f t="shared" si="4"/>
        <v>5641536.865234375</v>
      </c>
      <c r="E92">
        <f t="shared" si="5"/>
        <v>1.7725666319091853E-7</v>
      </c>
      <c r="F92">
        <f t="shared" si="6"/>
        <v>5</v>
      </c>
      <c r="G92">
        <f t="shared" si="7"/>
        <v>6</v>
      </c>
    </row>
    <row r="93" spans="3:7" x14ac:dyDescent="0.25">
      <c r="C93">
        <v>77</v>
      </c>
      <c r="D93">
        <f t="shared" si="4"/>
        <v>5790948.5931396484</v>
      </c>
      <c r="E93">
        <f t="shared" si="5"/>
        <v>1.7268328045333851E-7</v>
      </c>
      <c r="F93">
        <f t="shared" si="6"/>
        <v>5</v>
      </c>
      <c r="G93">
        <f t="shared" si="7"/>
        <v>6</v>
      </c>
    </row>
    <row r="94" spans="3:7" x14ac:dyDescent="0.25">
      <c r="C94">
        <v>78</v>
      </c>
      <c r="D94">
        <f t="shared" si="4"/>
        <v>5942313.4155273438</v>
      </c>
      <c r="E94">
        <f t="shared" si="5"/>
        <v>1.6828462756390242E-7</v>
      </c>
      <c r="F94">
        <f t="shared" si="6"/>
        <v>5</v>
      </c>
      <c r="G94">
        <f t="shared" si="7"/>
        <v>6</v>
      </c>
    </row>
    <row r="95" spans="3:7" x14ac:dyDescent="0.25">
      <c r="C95">
        <v>79</v>
      </c>
      <c r="D95">
        <f t="shared" si="4"/>
        <v>6095631.3323974609</v>
      </c>
      <c r="E95">
        <f t="shared" si="5"/>
        <v>1.6405191611328828E-7</v>
      </c>
      <c r="F95">
        <f t="shared" si="6"/>
        <v>5</v>
      </c>
      <c r="G95">
        <f t="shared" si="7"/>
        <v>6</v>
      </c>
    </row>
    <row r="96" spans="3:7" x14ac:dyDescent="0.25">
      <c r="C96">
        <v>80</v>
      </c>
      <c r="D96">
        <f t="shared" si="4"/>
        <v>6250902.34375</v>
      </c>
      <c r="E96">
        <f t="shared" si="5"/>
        <v>1.5997690333458108E-7</v>
      </c>
      <c r="F96">
        <f t="shared" si="6"/>
        <v>5</v>
      </c>
      <c r="G96">
        <f t="shared" si="7"/>
        <v>6</v>
      </c>
    </row>
    <row r="97" spans="3:7" x14ac:dyDescent="0.25">
      <c r="C97">
        <v>81</v>
      </c>
      <c r="D97">
        <f t="shared" si="4"/>
        <v>6408126.4495849609</v>
      </c>
      <c r="E97">
        <f t="shared" si="5"/>
        <v>1.5605185195194887E-7</v>
      </c>
      <c r="F97">
        <f t="shared" si="6"/>
        <v>4</v>
      </c>
      <c r="G97">
        <f t="shared" si="7"/>
        <v>4</v>
      </c>
    </row>
    <row r="98" spans="3:7" x14ac:dyDescent="0.25">
      <c r="C98">
        <v>82</v>
      </c>
      <c r="D98">
        <f t="shared" si="4"/>
        <v>6567303.6499023438</v>
      </c>
      <c r="E98">
        <f t="shared" si="5"/>
        <v>1.5226949343432142E-7</v>
      </c>
      <c r="F98">
        <f t="shared" si="6"/>
        <v>4</v>
      </c>
      <c r="G98">
        <f t="shared" si="7"/>
        <v>4</v>
      </c>
    </row>
    <row r="99" spans="3:7" x14ac:dyDescent="0.25">
      <c r="C99">
        <v>83</v>
      </c>
      <c r="D99">
        <f t="shared" si="4"/>
        <v>6728433.9447021484</v>
      </c>
      <c r="E99">
        <f t="shared" si="5"/>
        <v>1.4862299432803119E-7</v>
      </c>
      <c r="F99">
        <f t="shared" si="6"/>
        <v>4</v>
      </c>
      <c r="G99">
        <f t="shared" si="7"/>
        <v>4</v>
      </c>
    </row>
    <row r="100" spans="3:7" x14ac:dyDescent="0.25">
      <c r="C100">
        <v>84</v>
      </c>
      <c r="D100">
        <f t="shared" si="4"/>
        <v>6891517.333984375</v>
      </c>
      <c r="E100">
        <f t="shared" si="5"/>
        <v>1.4510592537708143E-7</v>
      </c>
      <c r="F100">
        <f t="shared" si="6"/>
        <v>4</v>
      </c>
      <c r="G100">
        <f t="shared" si="7"/>
        <v>4</v>
      </c>
    </row>
    <row r="101" spans="3:7" x14ac:dyDescent="0.25">
      <c r="C101">
        <v>85</v>
      </c>
      <c r="D101">
        <f t="shared" si="4"/>
        <v>7056553.8177490234</v>
      </c>
      <c r="E101">
        <f t="shared" si="5"/>
        <v>1.417122331703538E-7</v>
      </c>
      <c r="F101">
        <f t="shared" si="6"/>
        <v>4</v>
      </c>
      <c r="G101">
        <f t="shared" si="7"/>
        <v>4</v>
      </c>
    </row>
    <row r="102" spans="3:7" x14ac:dyDescent="0.25">
      <c r="C102">
        <v>86</v>
      </c>
      <c r="D102">
        <f t="shared" si="4"/>
        <v>7223543.3959960938</v>
      </c>
      <c r="E102">
        <f t="shared" si="5"/>
        <v>1.3843621408217548E-7</v>
      </c>
      <c r="F102">
        <f t="shared" si="6"/>
        <v>4</v>
      </c>
      <c r="G102">
        <f t="shared" si="7"/>
        <v>4</v>
      </c>
    </row>
    <row r="103" spans="3:7" x14ac:dyDescent="0.25">
      <c r="C103">
        <v>87</v>
      </c>
      <c r="D103">
        <f t="shared" si="4"/>
        <v>7392486.0687255859</v>
      </c>
      <c r="E103">
        <f t="shared" si="5"/>
        <v>1.3527249029667676E-7</v>
      </c>
      <c r="F103">
        <f t="shared" si="6"/>
        <v>4</v>
      </c>
      <c r="G103">
        <f t="shared" si="7"/>
        <v>4</v>
      </c>
    </row>
    <row r="104" spans="3:7" x14ac:dyDescent="0.25">
      <c r="C104">
        <v>88</v>
      </c>
      <c r="D104">
        <f t="shared" si="4"/>
        <v>7563381.8359375</v>
      </c>
      <c r="E104">
        <f t="shared" si="5"/>
        <v>1.3221598772767071E-7</v>
      </c>
      <c r="F104">
        <f t="shared" si="6"/>
        <v>4</v>
      </c>
      <c r="G104">
        <f t="shared" si="7"/>
        <v>4</v>
      </c>
    </row>
    <row r="105" spans="3:7" x14ac:dyDescent="0.25">
      <c r="C105">
        <v>89</v>
      </c>
      <c r="D105">
        <f t="shared" si="4"/>
        <v>7736230.6976318359</v>
      </c>
      <c r="E105">
        <f t="shared" si="5"/>
        <v>1.292619156647065E-7</v>
      </c>
      <c r="F105">
        <f t="shared" si="6"/>
        <v>4</v>
      </c>
      <c r="G105">
        <f t="shared" si="7"/>
        <v>4</v>
      </c>
    </row>
    <row r="106" spans="3:7" x14ac:dyDescent="0.25">
      <c r="C106">
        <v>90</v>
      </c>
      <c r="D106">
        <f t="shared" si="4"/>
        <v>7911032.6538085938</v>
      </c>
      <c r="E106">
        <f t="shared" si="5"/>
        <v>1.2640574799278218E-7</v>
      </c>
      <c r="F106">
        <f t="shared" si="6"/>
        <v>4</v>
      </c>
      <c r="G106">
        <f t="shared" si="7"/>
        <v>4</v>
      </c>
    </row>
    <row r="107" spans="3:7" x14ac:dyDescent="0.25">
      <c r="C107">
        <v>91</v>
      </c>
      <c r="D107">
        <f t="shared" si="4"/>
        <v>8087787.7044677734</v>
      </c>
      <c r="E107">
        <f t="shared" si="5"/>
        <v>1.2364320584819383E-7</v>
      </c>
      <c r="F107">
        <f t="shared" si="6"/>
        <v>3</v>
      </c>
      <c r="G107">
        <f t="shared" si="7"/>
        <v>4</v>
      </c>
    </row>
    <row r="108" spans="3:7" x14ac:dyDescent="0.25">
      <c r="C108">
        <v>92</v>
      </c>
      <c r="D108">
        <f t="shared" si="4"/>
        <v>8266495.849609375</v>
      </c>
      <c r="E108">
        <f t="shared" si="5"/>
        <v>1.2097024158637352E-7</v>
      </c>
      <c r="F108">
        <f t="shared" si="6"/>
        <v>3</v>
      </c>
      <c r="G108">
        <f t="shared" si="7"/>
        <v>4</v>
      </c>
    </row>
    <row r="109" spans="3:7" x14ac:dyDescent="0.25">
      <c r="C109">
        <v>93</v>
      </c>
      <c r="D109">
        <f t="shared" si="4"/>
        <v>8447157.0892333984</v>
      </c>
      <c r="E109">
        <f t="shared" si="5"/>
        <v>1.1838302394951111E-7</v>
      </c>
      <c r="F109">
        <f t="shared" si="6"/>
        <v>3</v>
      </c>
      <c r="G109">
        <f t="shared" si="7"/>
        <v>4</v>
      </c>
    </row>
    <row r="110" spans="3:7" x14ac:dyDescent="0.25">
      <c r="C110">
        <v>94</v>
      </c>
      <c r="D110">
        <f t="shared" si="4"/>
        <v>8629771.4233398438</v>
      </c>
      <c r="E110">
        <f t="shared" si="5"/>
        <v>1.1587792433243682E-7</v>
      </c>
      <c r="F110">
        <f t="shared" si="6"/>
        <v>3</v>
      </c>
      <c r="G110">
        <f t="shared" si="7"/>
        <v>4</v>
      </c>
    </row>
    <row r="111" spans="3:7" x14ac:dyDescent="0.25">
      <c r="C111">
        <v>95</v>
      </c>
      <c r="D111">
        <f t="shared" si="4"/>
        <v>8814338.8519287109</v>
      </c>
      <c r="E111">
        <f t="shared" si="5"/>
        <v>1.1345150405480325E-7</v>
      </c>
      <c r="F111">
        <f t="shared" si="6"/>
        <v>3</v>
      </c>
      <c r="G111">
        <f t="shared" si="7"/>
        <v>4</v>
      </c>
    </row>
    <row r="112" spans="3:7" x14ac:dyDescent="0.25">
      <c r="C112">
        <v>96</v>
      </c>
      <c r="D112">
        <f t="shared" si="4"/>
        <v>9000859.375</v>
      </c>
      <c r="E112">
        <f t="shared" si="5"/>
        <v>1.1110050255617953E-7</v>
      </c>
      <c r="F112">
        <f t="shared" si="6"/>
        <v>3</v>
      </c>
      <c r="G112">
        <f t="shared" si="7"/>
        <v>4</v>
      </c>
    </row>
    <row r="113" spans="3:7" x14ac:dyDescent="0.25">
      <c r="C113">
        <v>97</v>
      </c>
      <c r="D113">
        <f t="shared" si="4"/>
        <v>9189332.9925537109</v>
      </c>
      <c r="E113">
        <f t="shared" si="5"/>
        <v>1.088218264383627E-7</v>
      </c>
      <c r="F113">
        <f t="shared" si="6"/>
        <v>3</v>
      </c>
      <c r="G113">
        <f t="shared" si="7"/>
        <v>4</v>
      </c>
    </row>
    <row r="114" spans="3:7" x14ac:dyDescent="0.25">
      <c r="C114">
        <v>98</v>
      </c>
      <c r="D114">
        <f t="shared" si="4"/>
        <v>9379759.7045898438</v>
      </c>
      <c r="E114">
        <f t="shared" si="5"/>
        <v>1.0661253928612533E-7</v>
      </c>
      <c r="F114">
        <f t="shared" si="6"/>
        <v>3</v>
      </c>
      <c r="G114">
        <f t="shared" si="7"/>
        <v>4</v>
      </c>
    </row>
    <row r="115" spans="3:7" x14ac:dyDescent="0.25">
      <c r="C115">
        <v>99</v>
      </c>
      <c r="D115">
        <f t="shared" si="4"/>
        <v>9572139.5111083984</v>
      </c>
      <c r="E115">
        <f t="shared" si="5"/>
        <v>1.0446985220383669E-7</v>
      </c>
      <c r="F115">
        <f t="shared" si="6"/>
        <v>3</v>
      </c>
      <c r="G115">
        <f t="shared" si="7"/>
        <v>4</v>
      </c>
    </row>
    <row r="116" spans="3:7" x14ac:dyDescent="0.25">
      <c r="C116">
        <v>100</v>
      </c>
      <c r="D116">
        <f t="shared" si="4"/>
        <v>9766472.412109375</v>
      </c>
      <c r="E116">
        <f t="shared" si="5"/>
        <v>1.0239111501099492E-7</v>
      </c>
      <c r="F116">
        <f t="shared" si="6"/>
        <v>3</v>
      </c>
      <c r="G116">
        <f t="shared" si="7"/>
        <v>4</v>
      </c>
    </row>
    <row r="117" spans="3:7" x14ac:dyDescent="0.25">
      <c r="C117">
        <v>101</v>
      </c>
      <c r="D117">
        <f t="shared" si="4"/>
        <v>9962758.4075927734</v>
      </c>
      <c r="E117">
        <f t="shared" si="5"/>
        <v>1.003738080447564E-7</v>
      </c>
      <c r="F117">
        <f t="shared" si="6"/>
        <v>3</v>
      </c>
      <c r="G117">
        <f t="shared" si="7"/>
        <v>4</v>
      </c>
    </row>
    <row r="118" spans="3:7" x14ac:dyDescent="0.25">
      <c r="C118">
        <v>102</v>
      </c>
      <c r="D118">
        <f t="shared" si="4"/>
        <v>10160997.497558594</v>
      </c>
      <c r="E118">
        <f t="shared" si="5"/>
        <v>9.8415534522104971E-8</v>
      </c>
      <c r="F118">
        <f t="shared" si="6"/>
        <v>3</v>
      </c>
      <c r="G118">
        <f t="shared" si="7"/>
        <v>4</v>
      </c>
    </row>
    <row r="119" spans="3:7" x14ac:dyDescent="0.25">
      <c r="C119">
        <v>103</v>
      </c>
      <c r="D119">
        <f t="shared" si="4"/>
        <v>10361189.682006836</v>
      </c>
      <c r="E119">
        <f t="shared" si="5"/>
        <v>9.6514013418419751E-8</v>
      </c>
      <c r="F119">
        <f t="shared" si="6"/>
        <v>3</v>
      </c>
      <c r="G119">
        <f t="shared" si="7"/>
        <v>4</v>
      </c>
    </row>
    <row r="120" spans="3:7" x14ac:dyDescent="0.25">
      <c r="C120">
        <v>104</v>
      </c>
      <c r="D120">
        <f t="shared" si="4"/>
        <v>10563334.9609375</v>
      </c>
      <c r="E120">
        <f t="shared" si="5"/>
        <v>9.4667072822923114E-8</v>
      </c>
      <c r="F120">
        <f t="shared" si="6"/>
        <v>3</v>
      </c>
      <c r="G120">
        <f t="shared" si="7"/>
        <v>4</v>
      </c>
    </row>
    <row r="121" spans="3:7" x14ac:dyDescent="0.25">
      <c r="C121">
        <v>105</v>
      </c>
      <c r="D121">
        <f t="shared" si="4"/>
        <v>10767433.334350586</v>
      </c>
      <c r="E121">
        <f t="shared" si="5"/>
        <v>9.2872643734860218E-8</v>
      </c>
      <c r="F121">
        <f t="shared" si="6"/>
        <v>2</v>
      </c>
      <c r="G121">
        <f t="shared" si="7"/>
        <v>2</v>
      </c>
    </row>
    <row r="122" spans="3:7" x14ac:dyDescent="0.25">
      <c r="C122">
        <v>106</v>
      </c>
      <c r="D122">
        <f t="shared" si="4"/>
        <v>10973484.802246094</v>
      </c>
      <c r="E122">
        <f t="shared" si="5"/>
        <v>9.1128754267314998E-8</v>
      </c>
      <c r="F122">
        <f t="shared" si="6"/>
        <v>2</v>
      </c>
      <c r="G122">
        <f t="shared" si="7"/>
        <v>2</v>
      </c>
    </row>
    <row r="123" spans="3:7" x14ac:dyDescent="0.25">
      <c r="C123">
        <v>107</v>
      </c>
      <c r="D123">
        <f t="shared" si="4"/>
        <v>11181489.364624023</v>
      </c>
      <c r="E123">
        <f t="shared" si="5"/>
        <v>8.9433524228337437E-8</v>
      </c>
      <c r="F123">
        <f t="shared" si="6"/>
        <v>2</v>
      </c>
      <c r="G123">
        <f t="shared" si="7"/>
        <v>2</v>
      </c>
    </row>
    <row r="124" spans="3:7" x14ac:dyDescent="0.25">
      <c r="C124">
        <v>108</v>
      </c>
      <c r="D124">
        <f t="shared" si="4"/>
        <v>11391447.021484375</v>
      </c>
      <c r="E124">
        <f t="shared" si="5"/>
        <v>8.7785160051571204E-8</v>
      </c>
      <c r="F124">
        <f t="shared" si="6"/>
        <v>2</v>
      </c>
      <c r="G124">
        <f t="shared" si="7"/>
        <v>2</v>
      </c>
    </row>
    <row r="125" spans="3:7" x14ac:dyDescent="0.25">
      <c r="C125">
        <v>109</v>
      </c>
      <c r="D125">
        <f t="shared" si="4"/>
        <v>11603357.772827148</v>
      </c>
      <c r="E125">
        <f t="shared" si="5"/>
        <v>8.6181950050855912E-8</v>
      </c>
      <c r="F125">
        <f t="shared" si="6"/>
        <v>2</v>
      </c>
      <c r="G125">
        <f t="shared" si="7"/>
        <v>2</v>
      </c>
    </row>
    <row r="126" spans="3:7" x14ac:dyDescent="0.25">
      <c r="C126">
        <v>110</v>
      </c>
      <c r="D126">
        <f t="shared" si="4"/>
        <v>11817221.618652344</v>
      </c>
      <c r="E126">
        <f t="shared" si="5"/>
        <v>8.4622259975356349E-8</v>
      </c>
      <c r="F126">
        <f t="shared" si="6"/>
        <v>2</v>
      </c>
      <c r="G126">
        <f t="shared" si="7"/>
        <v>2</v>
      </c>
    </row>
    <row r="127" spans="3:7" x14ac:dyDescent="0.25">
      <c r="C127">
        <v>111</v>
      </c>
      <c r="D127">
        <f t="shared" si="4"/>
        <v>12033038.558959961</v>
      </c>
      <c r="E127">
        <f t="shared" si="5"/>
        <v>8.3104528843663236E-8</v>
      </c>
      <c r="F127">
        <f t="shared" si="6"/>
        <v>2</v>
      </c>
      <c r="G127">
        <f t="shared" si="7"/>
        <v>2</v>
      </c>
    </row>
    <row r="128" spans="3:7" x14ac:dyDescent="0.25">
      <c r="C128">
        <v>112</v>
      </c>
      <c r="D128">
        <f t="shared" si="4"/>
        <v>12250808.59375</v>
      </c>
      <c r="E128">
        <f t="shared" si="5"/>
        <v>8.1627265037033593E-8</v>
      </c>
      <c r="F128">
        <f t="shared" si="6"/>
        <v>2</v>
      </c>
      <c r="G128">
        <f t="shared" si="7"/>
        <v>2</v>
      </c>
    </row>
    <row r="129" spans="3:7" x14ac:dyDescent="0.25">
      <c r="C129">
        <v>113</v>
      </c>
      <c r="D129">
        <f t="shared" si="4"/>
        <v>12470531.723022461</v>
      </c>
      <c r="E129">
        <f t="shared" si="5"/>
        <v>8.018904263351104E-8</v>
      </c>
      <c r="F129">
        <f t="shared" si="6"/>
        <v>2</v>
      </c>
      <c r="G129">
        <f t="shared" si="7"/>
        <v>2</v>
      </c>
    </row>
    <row r="130" spans="3:7" x14ac:dyDescent="0.25">
      <c r="C130">
        <v>114</v>
      </c>
      <c r="D130">
        <f t="shared" si="4"/>
        <v>12692207.946777344</v>
      </c>
      <c r="E130">
        <f t="shared" si="5"/>
        <v>7.8788497966101183E-8</v>
      </c>
      <c r="F130">
        <f t="shared" si="6"/>
        <v>2</v>
      </c>
      <c r="G130">
        <f t="shared" si="7"/>
        <v>2</v>
      </c>
    </row>
    <row r="131" spans="3:7" x14ac:dyDescent="0.25">
      <c r="C131">
        <v>115</v>
      </c>
      <c r="D131">
        <f t="shared" si="4"/>
        <v>12915837.265014648</v>
      </c>
      <c r="E131">
        <f t="shared" si="5"/>
        <v>7.7424326389487518E-8</v>
      </c>
      <c r="F131">
        <f t="shared" si="6"/>
        <v>2</v>
      </c>
      <c r="G131">
        <f t="shared" si="7"/>
        <v>2</v>
      </c>
    </row>
    <row r="132" spans="3:7" x14ac:dyDescent="0.25">
      <c r="C132">
        <v>116</v>
      </c>
      <c r="D132">
        <f t="shared" si="4"/>
        <v>13141419.677734375</v>
      </c>
      <c r="E132">
        <f t="shared" si="5"/>
        <v>7.6095279240971887E-8</v>
      </c>
      <c r="F132">
        <f t="shared" si="6"/>
        <v>2</v>
      </c>
      <c r="G132">
        <f t="shared" si="7"/>
        <v>2</v>
      </c>
    </row>
    <row r="133" spans="3:7" x14ac:dyDescent="0.25">
      <c r="C133">
        <v>117</v>
      </c>
      <c r="D133">
        <f t="shared" si="4"/>
        <v>13368955.184936523</v>
      </c>
      <c r="E133">
        <f t="shared" si="5"/>
        <v>7.4800160982419219E-8</v>
      </c>
      <c r="F133">
        <f t="shared" si="6"/>
        <v>2</v>
      </c>
      <c r="G133">
        <f t="shared" si="7"/>
        <v>2</v>
      </c>
    </row>
    <row r="134" spans="3:7" x14ac:dyDescent="0.25">
      <c r="C134">
        <v>118</v>
      </c>
      <c r="D134">
        <f t="shared" si="4"/>
        <v>13598443.786621094</v>
      </c>
      <c r="E134">
        <f t="shared" si="5"/>
        <v>7.3537826510990596E-8</v>
      </c>
      <c r="F134">
        <f t="shared" si="6"/>
        <v>2</v>
      </c>
      <c r="G134">
        <f t="shared" si="7"/>
        <v>2</v>
      </c>
    </row>
    <row r="135" spans="3:7" x14ac:dyDescent="0.25">
      <c r="C135">
        <v>119</v>
      </c>
      <c r="D135">
        <f t="shared" si="4"/>
        <v>13829885.482788086</v>
      </c>
      <c r="E135">
        <f t="shared" si="5"/>
        <v>7.230717862736788E-8</v>
      </c>
      <c r="F135">
        <f t="shared" si="6"/>
        <v>2</v>
      </c>
      <c r="G135">
        <f t="shared" si="7"/>
        <v>2</v>
      </c>
    </row>
    <row r="136" spans="3:7" x14ac:dyDescent="0.25">
      <c r="C136">
        <v>120</v>
      </c>
      <c r="D136">
        <f t="shared" si="4"/>
        <v>14063280.2734375</v>
      </c>
      <c r="E136">
        <f t="shared" si="5"/>
        <v>7.1107165651017009E-8</v>
      </c>
      <c r="F136">
        <f t="shared" si="6"/>
        <v>2</v>
      </c>
      <c r="G136">
        <f t="shared" si="7"/>
        <v>2</v>
      </c>
    </row>
    <row r="137" spans="3:7" x14ac:dyDescent="0.25">
      <c r="C137">
        <v>121</v>
      </c>
      <c r="D137">
        <f t="shared" si="4"/>
        <v>14298628.158569336</v>
      </c>
      <c r="E137">
        <f t="shared" si="5"/>
        <v>6.9936779172810939E-8</v>
      </c>
      <c r="F137">
        <f t="shared" si="6"/>
        <v>2</v>
      </c>
      <c r="G137">
        <f t="shared" si="7"/>
        <v>2</v>
      </c>
    </row>
    <row r="138" spans="3:7" x14ac:dyDescent="0.25">
      <c r="C138">
        <v>122</v>
      </c>
      <c r="D138">
        <f t="shared" si="4"/>
        <v>14535929.138183594</v>
      </c>
      <c r="E138">
        <f t="shared" si="5"/>
        <v>6.8795051936044306E-8</v>
      </c>
      <c r="F138">
        <f t="shared" si="6"/>
        <v>2</v>
      </c>
      <c r="G138">
        <f t="shared" si="7"/>
        <v>2</v>
      </c>
    </row>
    <row r="139" spans="3:7" x14ac:dyDescent="0.25">
      <c r="C139">
        <v>123</v>
      </c>
      <c r="D139">
        <f t="shared" si="4"/>
        <v>14775183.212280273</v>
      </c>
      <c r="E139">
        <f t="shared" si="5"/>
        <v>6.7681055837524787E-8</v>
      </c>
      <c r="F139">
        <f t="shared" si="6"/>
        <v>2</v>
      </c>
      <c r="G139">
        <f t="shared" si="7"/>
        <v>2</v>
      </c>
    </row>
    <row r="140" spans="3:7" x14ac:dyDescent="0.25">
      <c r="C140">
        <v>124</v>
      </c>
      <c r="D140">
        <f t="shared" si="4"/>
        <v>15016390.380859375</v>
      </c>
      <c r="E140">
        <f t="shared" si="5"/>
        <v>6.6593900041027763E-8</v>
      </c>
      <c r="F140">
        <f t="shared" si="6"/>
        <v>2</v>
      </c>
      <c r="G140">
        <f t="shared" si="7"/>
        <v>2</v>
      </c>
    </row>
    <row r="141" spans="3:7" x14ac:dyDescent="0.25">
      <c r="C141">
        <v>125</v>
      </c>
      <c r="D141">
        <f t="shared" si="4"/>
        <v>15259550.643920898</v>
      </c>
      <c r="E141">
        <f t="shared" si="5"/>
        <v>6.5532729195953097E-8</v>
      </c>
      <c r="F141">
        <f t="shared" si="6"/>
        <v>2</v>
      </c>
      <c r="G141">
        <f t="shared" si="7"/>
        <v>2</v>
      </c>
    </row>
    <row r="142" spans="3:7" x14ac:dyDescent="0.25">
      <c r="C142">
        <v>126</v>
      </c>
      <c r="D142">
        <f t="shared" si="4"/>
        <v>15504664.001464844</v>
      </c>
      <c r="E142">
        <f t="shared" si="5"/>
        <v>6.4496721754532852E-8</v>
      </c>
      <c r="F142">
        <f t="shared" si="6"/>
        <v>2</v>
      </c>
      <c r="G142">
        <f t="shared" si="7"/>
        <v>2</v>
      </c>
    </row>
    <row r="143" spans="3:7" x14ac:dyDescent="0.25">
      <c r="C143">
        <v>127</v>
      </c>
      <c r="D143">
        <f t="shared" si="4"/>
        <v>15751730.453491211</v>
      </c>
      <c r="E143">
        <f t="shared" si="5"/>
        <v>6.3485088381407651E-8</v>
      </c>
      <c r="F143">
        <f t="shared" si="6"/>
        <v>2</v>
      </c>
      <c r="G143">
        <f t="shared" si="7"/>
        <v>2</v>
      </c>
    </row>
    <row r="144" spans="3:7" x14ac:dyDescent="0.25">
      <c r="C144">
        <v>128</v>
      </c>
      <c r="D144">
        <f t="shared" ref="D144:D207" si="8">C144^2*($D$13-$D$12)/65536+$D$12</f>
        <v>16000750</v>
      </c>
      <c r="E144">
        <f t="shared" si="5"/>
        <v>6.2497070449822666E-8</v>
      </c>
      <c r="F144">
        <f t="shared" si="6"/>
        <v>1</v>
      </c>
      <c r="G144">
        <f t="shared" si="7"/>
        <v>2</v>
      </c>
    </row>
    <row r="145" spans="3:7" x14ac:dyDescent="0.25">
      <c r="C145">
        <v>129</v>
      </c>
      <c r="D145">
        <f t="shared" si="8"/>
        <v>16251722.640991211</v>
      </c>
      <c r="E145">
        <f t="shared" ref="E145:E208" si="9">1/D145</f>
        <v>6.1531938619093296E-8</v>
      </c>
      <c r="F145">
        <f t="shared" ref="F145:F208" si="10">INT(E145/$D$6)</f>
        <v>1</v>
      </c>
      <c r="G145">
        <f t="shared" ref="G145:G208" si="11">IF(MOD(F145,2)=1,F145+1,F145)</f>
        <v>2</v>
      </c>
    </row>
    <row r="146" spans="3:7" x14ac:dyDescent="0.25">
      <c r="C146">
        <v>130</v>
      </c>
      <c r="D146">
        <f t="shared" si="8"/>
        <v>16504648.376464844</v>
      </c>
      <c r="E146">
        <f t="shared" si="9"/>
        <v>6.0588991488359805E-8</v>
      </c>
      <c r="F146">
        <f t="shared" si="10"/>
        <v>1</v>
      </c>
      <c r="G146">
        <f t="shared" si="11"/>
        <v>2</v>
      </c>
    </row>
    <row r="147" spans="3:7" x14ac:dyDescent="0.25">
      <c r="C147">
        <v>131</v>
      </c>
      <c r="D147">
        <f t="shared" si="8"/>
        <v>16759527.206420898</v>
      </c>
      <c r="E147">
        <f t="shared" si="9"/>
        <v>5.9667554321990706E-8</v>
      </c>
      <c r="F147">
        <f t="shared" si="10"/>
        <v>1</v>
      </c>
      <c r="G147">
        <f t="shared" si="11"/>
        <v>2</v>
      </c>
    </row>
    <row r="148" spans="3:7" x14ac:dyDescent="0.25">
      <c r="C148">
        <v>132</v>
      </c>
      <c r="D148">
        <f t="shared" si="8"/>
        <v>17016359.130859375</v>
      </c>
      <c r="E148">
        <f t="shared" si="9"/>
        <v>5.876697784230986E-8</v>
      </c>
      <c r="F148">
        <f t="shared" si="10"/>
        <v>1</v>
      </c>
      <c r="G148">
        <f t="shared" si="11"/>
        <v>2</v>
      </c>
    </row>
    <row r="149" spans="3:7" x14ac:dyDescent="0.25">
      <c r="C149">
        <v>133</v>
      </c>
      <c r="D149">
        <f t="shared" si="8"/>
        <v>17275144.149780273</v>
      </c>
      <c r="E149">
        <f t="shared" si="9"/>
        <v>5.7886637085614088E-8</v>
      </c>
      <c r="F149">
        <f t="shared" si="10"/>
        <v>1</v>
      </c>
      <c r="G149">
        <f t="shared" si="11"/>
        <v>2</v>
      </c>
    </row>
    <row r="150" spans="3:7" x14ac:dyDescent="0.25">
      <c r="C150">
        <v>134</v>
      </c>
      <c r="D150">
        <f t="shared" si="8"/>
        <v>17535882.263183594</v>
      </c>
      <c r="E150">
        <f t="shared" si="9"/>
        <v>5.7025930317717163E-8</v>
      </c>
      <c r="F150">
        <f t="shared" si="10"/>
        <v>1</v>
      </c>
      <c r="G150">
        <f t="shared" si="11"/>
        <v>2</v>
      </c>
    </row>
    <row r="151" spans="3:7" x14ac:dyDescent="0.25">
      <c r="C151">
        <v>135</v>
      </c>
      <c r="D151">
        <f t="shared" si="8"/>
        <v>17798573.471069336</v>
      </c>
      <c r="E151">
        <f t="shared" si="9"/>
        <v>5.618427800550693E-8</v>
      </c>
      <c r="F151">
        <f t="shared" si="10"/>
        <v>1</v>
      </c>
      <c r="G151">
        <f t="shared" si="11"/>
        <v>2</v>
      </c>
    </row>
    <row r="152" spans="3:7" x14ac:dyDescent="0.25">
      <c r="C152">
        <v>136</v>
      </c>
      <c r="D152">
        <f t="shared" si="8"/>
        <v>18063217.7734375</v>
      </c>
      <c r="E152">
        <f t="shared" si="9"/>
        <v>5.5361121841233059E-8</v>
      </c>
      <c r="F152">
        <f t="shared" si="10"/>
        <v>1</v>
      </c>
      <c r="G152">
        <f t="shared" si="11"/>
        <v>2</v>
      </c>
    </row>
    <row r="153" spans="3:7" x14ac:dyDescent="0.25">
      <c r="C153">
        <v>137</v>
      </c>
      <c r="D153">
        <f t="shared" si="8"/>
        <v>18329815.170288086</v>
      </c>
      <c r="E153">
        <f t="shared" si="9"/>
        <v>5.4555923816458387E-8</v>
      </c>
      <c r="F153">
        <f t="shared" si="10"/>
        <v>1</v>
      </c>
      <c r="G153">
        <f t="shared" si="11"/>
        <v>2</v>
      </c>
    </row>
    <row r="154" spans="3:7" x14ac:dyDescent="0.25">
      <c r="C154">
        <v>138</v>
      </c>
      <c r="D154">
        <f t="shared" si="8"/>
        <v>18598365.661621094</v>
      </c>
      <c r="E154">
        <f t="shared" si="9"/>
        <v>5.3768165342805541E-8</v>
      </c>
      <c r="F154">
        <f t="shared" si="10"/>
        <v>1</v>
      </c>
      <c r="G154">
        <f t="shared" si="11"/>
        <v>2</v>
      </c>
    </row>
    <row r="155" spans="3:7" x14ac:dyDescent="0.25">
      <c r="C155">
        <v>139</v>
      </c>
      <c r="D155">
        <f t="shared" si="8"/>
        <v>18868869.247436523</v>
      </c>
      <c r="E155">
        <f t="shared" si="9"/>
        <v>5.2997346416816019E-8</v>
      </c>
      <c r="F155">
        <f t="shared" si="10"/>
        <v>1</v>
      </c>
      <c r="G155">
        <f t="shared" si="11"/>
        <v>2</v>
      </c>
    </row>
    <row r="156" spans="3:7" x14ac:dyDescent="0.25">
      <c r="C156">
        <v>140</v>
      </c>
      <c r="D156">
        <f t="shared" si="8"/>
        <v>19141325.927734375</v>
      </c>
      <c r="E156">
        <f t="shared" si="9"/>
        <v>5.2242984826410244E-8</v>
      </c>
      <c r="F156">
        <f t="shared" si="10"/>
        <v>1</v>
      </c>
      <c r="G156">
        <f t="shared" si="11"/>
        <v>2</v>
      </c>
    </row>
    <row r="157" spans="3:7" x14ac:dyDescent="0.25">
      <c r="C157">
        <v>141</v>
      </c>
      <c r="D157">
        <f t="shared" si="8"/>
        <v>19415735.702514648</v>
      </c>
      <c r="E157">
        <f t="shared" si="9"/>
        <v>5.1504615396597307E-8</v>
      </c>
      <c r="F157">
        <f t="shared" si="10"/>
        <v>1</v>
      </c>
      <c r="G157">
        <f t="shared" si="11"/>
        <v>2</v>
      </c>
    </row>
    <row r="158" spans="3:7" x14ac:dyDescent="0.25">
      <c r="C158">
        <v>142</v>
      </c>
      <c r="D158">
        <f t="shared" si="8"/>
        <v>19692098.571777344</v>
      </c>
      <c r="E158">
        <f t="shared" si="9"/>
        <v>5.0781789272231095E-8</v>
      </c>
      <c r="F158">
        <f t="shared" si="10"/>
        <v>1</v>
      </c>
      <c r="G158">
        <f t="shared" si="11"/>
        <v>2</v>
      </c>
    </row>
    <row r="159" spans="3:7" x14ac:dyDescent="0.25">
      <c r="C159">
        <v>143</v>
      </c>
      <c r="D159">
        <f t="shared" si="8"/>
        <v>19970414.535522461</v>
      </c>
      <c r="E159">
        <f t="shared" si="9"/>
        <v>5.0074073235748098E-8</v>
      </c>
      <c r="F159">
        <f t="shared" si="10"/>
        <v>1</v>
      </c>
      <c r="G159">
        <f t="shared" si="11"/>
        <v>2</v>
      </c>
    </row>
    <row r="160" spans="3:7" x14ac:dyDescent="0.25">
      <c r="C160">
        <v>144</v>
      </c>
      <c r="D160">
        <f t="shared" si="8"/>
        <v>20250683.59375</v>
      </c>
      <c r="E160">
        <f t="shared" si="9"/>
        <v>4.9381049057950397E-8</v>
      </c>
      <c r="F160">
        <f t="shared" si="10"/>
        <v>1</v>
      </c>
      <c r="G160">
        <f t="shared" si="11"/>
        <v>2</v>
      </c>
    </row>
    <row r="161" spans="3:7" x14ac:dyDescent="0.25">
      <c r="C161">
        <v>145</v>
      </c>
      <c r="D161">
        <f t="shared" si="8"/>
        <v>20532905.746459961</v>
      </c>
      <c r="E161">
        <f t="shared" si="9"/>
        <v>4.8702312880017391E-8</v>
      </c>
      <c r="F161">
        <f t="shared" si="10"/>
        <v>1</v>
      </c>
      <c r="G161">
        <f t="shared" si="11"/>
        <v>2</v>
      </c>
    </row>
    <row r="162" spans="3:7" x14ac:dyDescent="0.25">
      <c r="C162">
        <v>146</v>
      </c>
      <c r="D162">
        <f t="shared" si="8"/>
        <v>20817080.993652344</v>
      </c>
      <c r="E162">
        <f t="shared" si="9"/>
        <v>4.8037474625041111E-8</v>
      </c>
      <c r="F162">
        <f t="shared" si="10"/>
        <v>1</v>
      </c>
      <c r="G162">
        <f t="shared" si="11"/>
        <v>2</v>
      </c>
    </row>
    <row r="163" spans="3:7" x14ac:dyDescent="0.25">
      <c r="C163">
        <v>147</v>
      </c>
      <c r="D163">
        <f t="shared" si="8"/>
        <v>21103209.335327148</v>
      </c>
      <c r="E163">
        <f t="shared" si="9"/>
        <v>4.7386157437484271E-8</v>
      </c>
      <c r="F163">
        <f t="shared" si="10"/>
        <v>1</v>
      </c>
      <c r="G163">
        <f t="shared" si="11"/>
        <v>2</v>
      </c>
    </row>
    <row r="164" spans="3:7" x14ac:dyDescent="0.25">
      <c r="C164">
        <v>148</v>
      </c>
      <c r="D164">
        <f t="shared" si="8"/>
        <v>21391290.771484375</v>
      </c>
      <c r="E164">
        <f t="shared" si="9"/>
        <v>4.6747997149056959E-8</v>
      </c>
      <c r="F164">
        <f t="shared" si="10"/>
        <v>1</v>
      </c>
      <c r="G164">
        <f t="shared" si="11"/>
        <v>2</v>
      </c>
    </row>
    <row r="165" spans="3:7" x14ac:dyDescent="0.25">
      <c r="C165">
        <v>149</v>
      </c>
      <c r="D165">
        <f t="shared" si="8"/>
        <v>21681325.302124023</v>
      </c>
      <c r="E165">
        <f t="shared" si="9"/>
        <v>4.6122641769598575E-8</v>
      </c>
      <c r="F165">
        <f t="shared" si="10"/>
        <v>1</v>
      </c>
      <c r="G165">
        <f t="shared" si="11"/>
        <v>2</v>
      </c>
    </row>
    <row r="166" spans="3:7" x14ac:dyDescent="0.25">
      <c r="C166">
        <v>150</v>
      </c>
      <c r="D166">
        <f t="shared" si="8"/>
        <v>21973312.927246094</v>
      </c>
      <c r="E166">
        <f t="shared" si="9"/>
        <v>4.5509751001636036E-8</v>
      </c>
      <c r="F166">
        <f t="shared" si="10"/>
        <v>1</v>
      </c>
      <c r="G166">
        <f t="shared" si="11"/>
        <v>2</v>
      </c>
    </row>
    <row r="167" spans="3:7" x14ac:dyDescent="0.25">
      <c r="C167">
        <v>151</v>
      </c>
      <c r="D167">
        <f t="shared" si="8"/>
        <v>22267253.646850586</v>
      </c>
      <c r="E167">
        <f t="shared" si="9"/>
        <v>4.4908995777368217E-8</v>
      </c>
      <c r="F167">
        <f t="shared" si="10"/>
        <v>1</v>
      </c>
      <c r="G167">
        <f t="shared" si="11"/>
        <v>2</v>
      </c>
    </row>
    <row r="168" spans="3:7" x14ac:dyDescent="0.25">
      <c r="C168">
        <v>152</v>
      </c>
      <c r="D168">
        <f t="shared" si="8"/>
        <v>22563147.4609375</v>
      </c>
      <c r="E168">
        <f t="shared" si="9"/>
        <v>4.4320057816900423E-8</v>
      </c>
      <c r="F168">
        <f t="shared" si="10"/>
        <v>1</v>
      </c>
      <c r="G168">
        <f t="shared" si="11"/>
        <v>2</v>
      </c>
    </row>
    <row r="169" spans="3:7" x14ac:dyDescent="0.25">
      <c r="C169">
        <v>153</v>
      </c>
      <c r="D169">
        <f t="shared" si="8"/>
        <v>22860994.369506836</v>
      </c>
      <c r="E169">
        <f t="shared" si="9"/>
        <v>4.3742629206621525E-8</v>
      </c>
      <c r="F169">
        <f t="shared" si="10"/>
        <v>1</v>
      </c>
      <c r="G169">
        <f t="shared" si="11"/>
        <v>2</v>
      </c>
    </row>
    <row r="170" spans="3:7" x14ac:dyDescent="0.25">
      <c r="C170">
        <v>154</v>
      </c>
      <c r="D170">
        <f t="shared" si="8"/>
        <v>23160794.372558594</v>
      </c>
      <c r="E170">
        <f t="shared" si="9"/>
        <v>4.3176411996680969E-8</v>
      </c>
      <c r="F170">
        <f t="shared" si="10"/>
        <v>1</v>
      </c>
      <c r="G170">
        <f t="shared" si="11"/>
        <v>2</v>
      </c>
    </row>
    <row r="171" spans="3:7" x14ac:dyDescent="0.25">
      <c r="C171">
        <v>155</v>
      </c>
      <c r="D171">
        <f t="shared" si="8"/>
        <v>23462547.470092773</v>
      </c>
      <c r="E171">
        <f t="shared" si="9"/>
        <v>4.2621117816583194E-8</v>
      </c>
      <c r="F171">
        <f t="shared" si="10"/>
        <v>1</v>
      </c>
      <c r="G171">
        <f t="shared" si="11"/>
        <v>2</v>
      </c>
    </row>
    <row r="172" spans="3:7" x14ac:dyDescent="0.25">
      <c r="C172">
        <v>156</v>
      </c>
      <c r="D172">
        <f t="shared" si="8"/>
        <v>23766253.662109375</v>
      </c>
      <c r="E172">
        <f t="shared" si="9"/>
        <v>4.2076467507973446E-8</v>
      </c>
      <c r="F172">
        <f t="shared" si="10"/>
        <v>1</v>
      </c>
      <c r="G172">
        <f t="shared" si="11"/>
        <v>2</v>
      </c>
    </row>
    <row r="173" spans="3:7" x14ac:dyDescent="0.25">
      <c r="C173">
        <v>157</v>
      </c>
      <c r="D173">
        <f t="shared" si="8"/>
        <v>24071912.948608398</v>
      </c>
      <c r="E173">
        <f t="shared" si="9"/>
        <v>4.1542190773741982E-8</v>
      </c>
      <c r="F173">
        <f t="shared" si="10"/>
        <v>1</v>
      </c>
      <c r="G173">
        <f t="shared" si="11"/>
        <v>2</v>
      </c>
    </row>
    <row r="174" spans="3:7" x14ac:dyDescent="0.25">
      <c r="C174">
        <v>158</v>
      </c>
      <c r="D174">
        <f t="shared" si="8"/>
        <v>24379525.329589844</v>
      </c>
      <c r="E174">
        <f t="shared" si="9"/>
        <v>4.1018025842623071E-8</v>
      </c>
      <c r="F174">
        <f t="shared" si="10"/>
        <v>1</v>
      </c>
      <c r="G174">
        <f t="shared" si="11"/>
        <v>2</v>
      </c>
    </row>
    <row r="175" spans="3:7" x14ac:dyDescent="0.25">
      <c r="C175">
        <v>159</v>
      </c>
      <c r="D175">
        <f t="shared" si="8"/>
        <v>24689090.805053711</v>
      </c>
      <c r="E175">
        <f t="shared" si="9"/>
        <v>4.0503719148511779E-8</v>
      </c>
      <c r="F175">
        <f t="shared" si="10"/>
        <v>1</v>
      </c>
      <c r="G175">
        <f t="shared" si="11"/>
        <v>2</v>
      </c>
    </row>
    <row r="176" spans="3:7" x14ac:dyDescent="0.25">
      <c r="C176">
        <v>160</v>
      </c>
      <c r="D176">
        <f t="shared" si="8"/>
        <v>25000609.375</v>
      </c>
      <c r="E176">
        <f t="shared" si="9"/>
        <v>3.9999025023765049E-8</v>
      </c>
      <c r="F176">
        <f t="shared" si="10"/>
        <v>1</v>
      </c>
      <c r="G176">
        <f t="shared" si="11"/>
        <v>2</v>
      </c>
    </row>
    <row r="177" spans="3:7" x14ac:dyDescent="0.25">
      <c r="C177">
        <v>161</v>
      </c>
      <c r="D177">
        <f t="shared" si="8"/>
        <v>25314081.039428711</v>
      </c>
      <c r="E177">
        <f t="shared" si="9"/>
        <v>3.9503705405794496E-8</v>
      </c>
      <c r="F177">
        <f t="shared" si="10"/>
        <v>1</v>
      </c>
      <c r="G177">
        <f t="shared" si="11"/>
        <v>2</v>
      </c>
    </row>
    <row r="178" spans="3:7" x14ac:dyDescent="0.25">
      <c r="C178">
        <v>162</v>
      </c>
      <c r="D178">
        <f t="shared" si="8"/>
        <v>25629505.798339844</v>
      </c>
      <c r="E178">
        <f t="shared" si="9"/>
        <v>3.9017529556296602E-8</v>
      </c>
      <c r="F178">
        <f t="shared" si="10"/>
        <v>1</v>
      </c>
      <c r="G178">
        <f t="shared" si="11"/>
        <v>2</v>
      </c>
    </row>
    <row r="179" spans="3:7" x14ac:dyDescent="0.25">
      <c r="C179">
        <v>163</v>
      </c>
      <c r="D179">
        <f t="shared" si="8"/>
        <v>25946883.651733398</v>
      </c>
      <c r="E179">
        <f t="shared" si="9"/>
        <v>3.8540273792502029E-8</v>
      </c>
      <c r="F179">
        <f t="shared" si="10"/>
        <v>1</v>
      </c>
      <c r="G179">
        <f t="shared" si="11"/>
        <v>2</v>
      </c>
    </row>
    <row r="180" spans="3:7" x14ac:dyDescent="0.25">
      <c r="C180">
        <v>164</v>
      </c>
      <c r="D180">
        <f t="shared" si="8"/>
        <v>26266214.599609375</v>
      </c>
      <c r="E180">
        <f t="shared" si="9"/>
        <v>3.8071721229859733E-8</v>
      </c>
      <c r="F180">
        <f t="shared" si="10"/>
        <v>1</v>
      </c>
      <c r="G180">
        <f t="shared" si="11"/>
        <v>2</v>
      </c>
    </row>
    <row r="181" spans="3:7" x14ac:dyDescent="0.25">
      <c r="C181">
        <v>165</v>
      </c>
      <c r="D181">
        <f t="shared" si="8"/>
        <v>26587498.641967773</v>
      </c>
      <c r="E181">
        <f t="shared" si="9"/>
        <v>3.761166153560314E-8</v>
      </c>
      <c r="F181">
        <f t="shared" si="10"/>
        <v>1</v>
      </c>
      <c r="G181">
        <f t="shared" si="11"/>
        <v>2</v>
      </c>
    </row>
    <row r="182" spans="3:7" x14ac:dyDescent="0.25">
      <c r="C182">
        <v>166</v>
      </c>
      <c r="D182">
        <f t="shared" si="8"/>
        <v>26910735.778808594</v>
      </c>
      <c r="E182">
        <f t="shared" si="9"/>
        <v>3.7159890692675534E-8</v>
      </c>
      <c r="F182">
        <f t="shared" si="10"/>
        <v>1</v>
      </c>
      <c r="G182">
        <f t="shared" si="11"/>
        <v>2</v>
      </c>
    </row>
    <row r="183" spans="3:7" x14ac:dyDescent="0.25">
      <c r="C183">
        <v>167</v>
      </c>
      <c r="D183">
        <f t="shared" si="8"/>
        <v>27235926.010131836</v>
      </c>
      <c r="E183">
        <f t="shared" si="9"/>
        <v>3.6716210773520146E-8</v>
      </c>
      <c r="F183">
        <f t="shared" si="10"/>
        <v>1</v>
      </c>
      <c r="G183">
        <f t="shared" si="11"/>
        <v>2</v>
      </c>
    </row>
    <row r="184" spans="3:7" x14ac:dyDescent="0.25">
      <c r="C184">
        <v>168</v>
      </c>
      <c r="D184">
        <f t="shared" si="8"/>
        <v>27563069.3359375</v>
      </c>
      <c r="E184">
        <f t="shared" si="9"/>
        <v>3.6280429723266418E-8</v>
      </c>
      <c r="F184">
        <f t="shared" si="10"/>
        <v>1</v>
      </c>
      <c r="G184">
        <f t="shared" si="11"/>
        <v>2</v>
      </c>
    </row>
    <row r="185" spans="3:7" x14ac:dyDescent="0.25">
      <c r="C185">
        <v>169</v>
      </c>
      <c r="D185">
        <f t="shared" si="8"/>
        <v>27892165.756225586</v>
      </c>
      <c r="E185">
        <f t="shared" si="9"/>
        <v>3.585236115186925E-8</v>
      </c>
      <c r="F185">
        <f t="shared" si="10"/>
        <v>1</v>
      </c>
      <c r="G185">
        <f t="shared" si="11"/>
        <v>2</v>
      </c>
    </row>
    <row r="186" spans="3:7" x14ac:dyDescent="0.25">
      <c r="C186">
        <v>170</v>
      </c>
      <c r="D186">
        <f t="shared" si="8"/>
        <v>28223215.270996094</v>
      </c>
      <c r="E186">
        <f t="shared" si="9"/>
        <v>3.5431824134781033E-8</v>
      </c>
      <c r="F186">
        <f t="shared" si="10"/>
        <v>1</v>
      </c>
      <c r="G186">
        <f t="shared" si="11"/>
        <v>2</v>
      </c>
    </row>
    <row r="187" spans="3:7" x14ac:dyDescent="0.25">
      <c r="C187">
        <v>171</v>
      </c>
      <c r="D187">
        <f t="shared" si="8"/>
        <v>28556217.880249023</v>
      </c>
      <c r="E187">
        <f t="shared" si="9"/>
        <v>3.5018643021758575E-8</v>
      </c>
      <c r="F187">
        <f t="shared" si="10"/>
        <v>1</v>
      </c>
      <c r="G187">
        <f t="shared" si="11"/>
        <v>2</v>
      </c>
    </row>
    <row r="188" spans="3:7" x14ac:dyDescent="0.25">
      <c r="C188">
        <v>172</v>
      </c>
      <c r="D188">
        <f t="shared" si="8"/>
        <v>28891173.583984375</v>
      </c>
      <c r="E188">
        <f t="shared" si="9"/>
        <v>3.4612647253427709E-8</v>
      </c>
      <c r="F188">
        <f t="shared" si="10"/>
        <v>1</v>
      </c>
      <c r="G188">
        <f t="shared" si="11"/>
        <v>2</v>
      </c>
    </row>
    <row r="189" spans="3:7" x14ac:dyDescent="0.25">
      <c r="C189">
        <v>173</v>
      </c>
      <c r="D189">
        <f t="shared" si="8"/>
        <v>29228082.382202148</v>
      </c>
      <c r="E189">
        <f t="shared" si="9"/>
        <v>3.4213671185247848E-8</v>
      </c>
      <c r="F189">
        <f t="shared" si="10"/>
        <v>1</v>
      </c>
      <c r="G189">
        <f t="shared" si="11"/>
        <v>2</v>
      </c>
    </row>
    <row r="190" spans="3:7" x14ac:dyDescent="0.25">
      <c r="C190">
        <v>174</v>
      </c>
      <c r="D190">
        <f t="shared" si="8"/>
        <v>29566944.274902344</v>
      </c>
      <c r="E190">
        <f t="shared" si="9"/>
        <v>3.3821553918537387E-8</v>
      </c>
      <c r="F190">
        <f t="shared" si="10"/>
        <v>1</v>
      </c>
      <c r="G190">
        <f t="shared" si="11"/>
        <v>2</v>
      </c>
    </row>
    <row r="191" spans="3:7" x14ac:dyDescent="0.25">
      <c r="C191">
        <v>175</v>
      </c>
      <c r="D191">
        <f t="shared" si="8"/>
        <v>29907759.262084961</v>
      </c>
      <c r="E191">
        <f t="shared" si="9"/>
        <v>3.3436139138238031E-8</v>
      </c>
      <c r="F191">
        <f t="shared" si="10"/>
        <v>1</v>
      </c>
      <c r="G191">
        <f t="shared" si="11"/>
        <v>2</v>
      </c>
    </row>
    <row r="192" spans="3:7" x14ac:dyDescent="0.25">
      <c r="C192">
        <v>176</v>
      </c>
      <c r="D192">
        <f t="shared" si="8"/>
        <v>30250527.34375</v>
      </c>
      <c r="E192">
        <f t="shared" si="9"/>
        <v>3.3057274957112705E-8</v>
      </c>
      <c r="F192">
        <f t="shared" si="10"/>
        <v>1</v>
      </c>
      <c r="G192">
        <f t="shared" si="11"/>
        <v>2</v>
      </c>
    </row>
    <row r="193" spans="3:7" x14ac:dyDescent="0.25">
      <c r="C193">
        <v>177</v>
      </c>
      <c r="D193">
        <f t="shared" si="8"/>
        <v>30595248.519897461</v>
      </c>
      <c r="E193">
        <f t="shared" si="9"/>
        <v>3.2684813766087085E-8</v>
      </c>
      <c r="F193">
        <f t="shared" si="10"/>
        <v>1</v>
      </c>
      <c r="G193">
        <f t="shared" si="11"/>
        <v>2</v>
      </c>
    </row>
    <row r="194" spans="3:7" x14ac:dyDescent="0.25">
      <c r="C194">
        <v>178</v>
      </c>
      <c r="D194">
        <f t="shared" si="8"/>
        <v>30941922.790527344</v>
      </c>
      <c r="E194">
        <f t="shared" si="9"/>
        <v>3.2318612090459455E-8</v>
      </c>
      <c r="F194">
        <f t="shared" si="10"/>
        <v>1</v>
      </c>
      <c r="G194">
        <f t="shared" si="11"/>
        <v>2</v>
      </c>
    </row>
    <row r="195" spans="3:7" x14ac:dyDescent="0.25">
      <c r="C195">
        <v>179</v>
      </c>
      <c r="D195">
        <f t="shared" si="8"/>
        <v>31290550.155639648</v>
      </c>
      <c r="E195">
        <f t="shared" si="9"/>
        <v>3.1958530451717388E-8</v>
      </c>
      <c r="F195">
        <f t="shared" si="10"/>
        <v>1</v>
      </c>
      <c r="G195">
        <f t="shared" si="11"/>
        <v>2</v>
      </c>
    </row>
    <row r="196" spans="3:7" x14ac:dyDescent="0.25">
      <c r="C196">
        <v>180</v>
      </c>
      <c r="D196">
        <f t="shared" si="8"/>
        <v>31641130.615234375</v>
      </c>
      <c r="E196">
        <f t="shared" si="9"/>
        <v>3.1604433234712736E-8</v>
      </c>
      <c r="F196">
        <f t="shared" si="10"/>
        <v>1</v>
      </c>
      <c r="G196">
        <f t="shared" si="11"/>
        <v>2</v>
      </c>
    </row>
    <row r="197" spans="3:7" x14ac:dyDescent="0.25">
      <c r="C197">
        <v>181</v>
      </c>
      <c r="D197">
        <f t="shared" si="8"/>
        <v>31993664.169311523</v>
      </c>
      <c r="E197">
        <f t="shared" si="9"/>
        <v>3.1256188559958843E-8</v>
      </c>
      <c r="F197">
        <f t="shared" si="10"/>
        <v>1</v>
      </c>
      <c r="G197">
        <f t="shared" si="11"/>
        <v>2</v>
      </c>
    </row>
    <row r="198" spans="3:7" x14ac:dyDescent="0.25">
      <c r="C198">
        <v>182</v>
      </c>
      <c r="D198">
        <f t="shared" si="8"/>
        <v>32348150.817871094</v>
      </c>
      <c r="E198">
        <f t="shared" si="9"/>
        <v>3.0913668160825406E-8</v>
      </c>
      <c r="F198">
        <f t="shared" si="10"/>
        <v>0</v>
      </c>
      <c r="G198">
        <f t="shared" si="11"/>
        <v>0</v>
      </c>
    </row>
    <row r="199" spans="3:7" x14ac:dyDescent="0.25">
      <c r="C199">
        <v>183</v>
      </c>
      <c r="D199">
        <f t="shared" si="8"/>
        <v>32704590.560913086</v>
      </c>
      <c r="E199">
        <f t="shared" si="9"/>
        <v>3.0576747265417554E-8</v>
      </c>
      <c r="F199">
        <f t="shared" si="10"/>
        <v>0</v>
      </c>
      <c r="G199">
        <f t="shared" si="11"/>
        <v>0</v>
      </c>
    </row>
    <row r="200" spans="3:7" x14ac:dyDescent="0.25">
      <c r="C200">
        <v>184</v>
      </c>
      <c r="D200">
        <f t="shared" si="8"/>
        <v>33062983.3984375</v>
      </c>
      <c r="E200">
        <f t="shared" si="9"/>
        <v>3.0245304482935995E-8</v>
      </c>
      <c r="F200">
        <f t="shared" si="10"/>
        <v>0</v>
      </c>
      <c r="G200">
        <f t="shared" si="11"/>
        <v>0</v>
      </c>
    </row>
    <row r="201" spans="3:7" x14ac:dyDescent="0.25">
      <c r="C201">
        <v>185</v>
      </c>
      <c r="D201">
        <f t="shared" si="8"/>
        <v>33423329.330444336</v>
      </c>
      <c r="E201">
        <f t="shared" si="9"/>
        <v>2.9919221694325022E-8</v>
      </c>
      <c r="F201">
        <f t="shared" si="10"/>
        <v>0</v>
      </c>
      <c r="G201">
        <f t="shared" si="11"/>
        <v>0</v>
      </c>
    </row>
    <row r="202" spans="3:7" x14ac:dyDescent="0.25">
      <c r="C202">
        <v>186</v>
      </c>
      <c r="D202">
        <f t="shared" si="8"/>
        <v>33785628.356933594</v>
      </c>
      <c r="E202">
        <f t="shared" si="9"/>
        <v>2.9598383947024529E-8</v>
      </c>
      <c r="F202">
        <f t="shared" si="10"/>
        <v>0</v>
      </c>
      <c r="G202">
        <f t="shared" si="11"/>
        <v>0</v>
      </c>
    </row>
    <row r="203" spans="3:7" x14ac:dyDescent="0.25">
      <c r="C203">
        <v>187</v>
      </c>
      <c r="D203">
        <f t="shared" si="8"/>
        <v>34149880.477905273</v>
      </c>
      <c r="E203">
        <f t="shared" si="9"/>
        <v>2.9282679353650822E-8</v>
      </c>
      <c r="F203">
        <f t="shared" si="10"/>
        <v>0</v>
      </c>
      <c r="G203">
        <f t="shared" si="11"/>
        <v>0</v>
      </c>
    </row>
    <row r="204" spans="3:7" x14ac:dyDescent="0.25">
      <c r="C204">
        <v>188</v>
      </c>
      <c r="D204">
        <f t="shared" si="8"/>
        <v>34516085.693359375</v>
      </c>
      <c r="E204">
        <f t="shared" si="9"/>
        <v>2.8971998994439632E-8</v>
      </c>
      <c r="F204">
        <f t="shared" si="10"/>
        <v>0</v>
      </c>
      <c r="G204">
        <f t="shared" si="11"/>
        <v>0</v>
      </c>
    </row>
    <row r="205" spans="3:7" x14ac:dyDescent="0.25">
      <c r="C205">
        <v>189</v>
      </c>
      <c r="D205">
        <f t="shared" si="8"/>
        <v>34884244.003295898</v>
      </c>
      <c r="E205">
        <f t="shared" si="9"/>
        <v>2.8666236823292459E-8</v>
      </c>
      <c r="F205">
        <f t="shared" si="10"/>
        <v>0</v>
      </c>
      <c r="G205">
        <f t="shared" si="11"/>
        <v>0</v>
      </c>
    </row>
    <row r="206" spans="3:7" x14ac:dyDescent="0.25">
      <c r="C206">
        <v>190</v>
      </c>
      <c r="D206">
        <f t="shared" si="8"/>
        <v>35254355.407714844</v>
      </c>
      <c r="E206">
        <f t="shared" si="9"/>
        <v>2.8365289577274932E-8</v>
      </c>
      <c r="F206">
        <f t="shared" si="10"/>
        <v>0</v>
      </c>
      <c r="G206">
        <f t="shared" si="11"/>
        <v>0</v>
      </c>
    </row>
    <row r="207" spans="3:7" x14ac:dyDescent="0.25">
      <c r="C207">
        <v>191</v>
      </c>
      <c r="D207">
        <f t="shared" si="8"/>
        <v>35626419.906616211</v>
      </c>
      <c r="E207">
        <f t="shared" si="9"/>
        <v>2.8069056689423041E-8</v>
      </c>
      <c r="F207">
        <f t="shared" si="10"/>
        <v>0</v>
      </c>
      <c r="G207">
        <f t="shared" si="11"/>
        <v>0</v>
      </c>
    </row>
    <row r="208" spans="3:7" x14ac:dyDescent="0.25">
      <c r="C208">
        <v>192</v>
      </c>
      <c r="D208">
        <f t="shared" ref="D208:D271" si="12">C208^2*($D$13-$D$12)/65536+$D$12</f>
        <v>36000437.5</v>
      </c>
      <c r="E208">
        <f t="shared" si="9"/>
        <v>2.7777440204719733E-8</v>
      </c>
      <c r="F208">
        <f t="shared" si="10"/>
        <v>0</v>
      </c>
      <c r="G208">
        <f t="shared" si="11"/>
        <v>0</v>
      </c>
    </row>
    <row r="209" spans="3:7" x14ac:dyDescent="0.25">
      <c r="C209">
        <v>193</v>
      </c>
      <c r="D209">
        <f t="shared" si="12"/>
        <v>36376408.187866211</v>
      </c>
      <c r="E209">
        <f t="shared" ref="E209:E271" si="13">1/D209</f>
        <v>2.7490344699110839E-8</v>
      </c>
      <c r="F209">
        <f t="shared" ref="F209:F271" si="14">INT(E209/$D$6)</f>
        <v>0</v>
      </c>
      <c r="G209">
        <f t="shared" ref="G209:G271" si="15">IF(MOD(F209,2)=1,F209+1,F209)</f>
        <v>0</v>
      </c>
    </row>
    <row r="210" spans="3:7" x14ac:dyDescent="0.25">
      <c r="C210">
        <v>194</v>
      </c>
      <c r="D210">
        <f t="shared" si="12"/>
        <v>36754331.970214844</v>
      </c>
      <c r="E210">
        <f t="shared" si="13"/>
        <v>2.7207677201435328E-8</v>
      </c>
      <c r="F210">
        <f t="shared" si="14"/>
        <v>0</v>
      </c>
      <c r="G210">
        <f t="shared" si="15"/>
        <v>0</v>
      </c>
    </row>
    <row r="211" spans="3:7" x14ac:dyDescent="0.25">
      <c r="C211">
        <v>195</v>
      </c>
      <c r="D211">
        <f t="shared" si="12"/>
        <v>37134208.847045898</v>
      </c>
      <c r="E211">
        <f t="shared" si="13"/>
        <v>2.6929347118150654E-8</v>
      </c>
      <c r="F211">
        <f t="shared" si="14"/>
        <v>0</v>
      </c>
      <c r="G211">
        <f t="shared" si="15"/>
        <v>0</v>
      </c>
    </row>
    <row r="212" spans="3:7" x14ac:dyDescent="0.25">
      <c r="C212">
        <v>196</v>
      </c>
      <c r="D212">
        <f t="shared" si="12"/>
        <v>37516038.818359375</v>
      </c>
      <c r="E212">
        <f t="shared" si="13"/>
        <v>2.6655266160739389E-8</v>
      </c>
      <c r="F212">
        <f t="shared" si="14"/>
        <v>0</v>
      </c>
      <c r="G212">
        <f t="shared" si="15"/>
        <v>0</v>
      </c>
    </row>
    <row r="213" spans="3:7" x14ac:dyDescent="0.25">
      <c r="C213">
        <v>197</v>
      </c>
      <c r="D213">
        <f t="shared" si="12"/>
        <v>37899821.884155273</v>
      </c>
      <c r="E213">
        <f t="shared" si="13"/>
        <v>2.6385348275688564E-8</v>
      </c>
      <c r="F213">
        <f t="shared" si="14"/>
        <v>0</v>
      </c>
      <c r="G213">
        <f t="shared" si="15"/>
        <v>0</v>
      </c>
    </row>
    <row r="214" spans="3:7" x14ac:dyDescent="0.25">
      <c r="C214">
        <v>198</v>
      </c>
      <c r="D214">
        <f t="shared" si="12"/>
        <v>38285558.044433594</v>
      </c>
      <c r="E214">
        <f t="shared" si="13"/>
        <v>2.6119509576938027E-8</v>
      </c>
      <c r="F214">
        <f t="shared" si="14"/>
        <v>0</v>
      </c>
      <c r="G214">
        <f t="shared" si="15"/>
        <v>0</v>
      </c>
    </row>
    <row r="215" spans="3:7" x14ac:dyDescent="0.25">
      <c r="C215">
        <v>199</v>
      </c>
      <c r="D215">
        <f t="shared" si="12"/>
        <v>38673247.299194336</v>
      </c>
      <c r="E215">
        <f t="shared" si="13"/>
        <v>2.5857668280698853E-8</v>
      </c>
      <c r="F215">
        <f t="shared" si="14"/>
        <v>0</v>
      </c>
      <c r="G215">
        <f t="shared" si="15"/>
        <v>0</v>
      </c>
    </row>
    <row r="216" spans="3:7" x14ac:dyDescent="0.25">
      <c r="C216">
        <v>200</v>
      </c>
      <c r="D216">
        <f t="shared" si="12"/>
        <v>39062889.6484375</v>
      </c>
      <c r="E216">
        <f t="shared" si="13"/>
        <v>2.5599744642547192E-8</v>
      </c>
      <c r="F216">
        <f t="shared" si="14"/>
        <v>0</v>
      </c>
      <c r="G216">
        <f t="shared" si="15"/>
        <v>0</v>
      </c>
    </row>
    <row r="217" spans="3:7" x14ac:dyDescent="0.25">
      <c r="C217">
        <v>201</v>
      </c>
      <c r="D217">
        <f t="shared" si="12"/>
        <v>39454485.092163086</v>
      </c>
      <c r="E217">
        <f t="shared" si="13"/>
        <v>2.5345660896703269E-8</v>
      </c>
      <c r="F217">
        <f t="shared" si="14"/>
        <v>0</v>
      </c>
      <c r="G217">
        <f t="shared" si="15"/>
        <v>0</v>
      </c>
    </row>
    <row r="218" spans="3:7" x14ac:dyDescent="0.25">
      <c r="C218">
        <v>202</v>
      </c>
      <c r="D218">
        <f t="shared" si="12"/>
        <v>39848033.630371094</v>
      </c>
      <c r="E218">
        <f t="shared" si="13"/>
        <v>2.5095341197409224E-8</v>
      </c>
      <c r="F218">
        <f t="shared" si="14"/>
        <v>0</v>
      </c>
      <c r="G218">
        <f t="shared" si="15"/>
        <v>0</v>
      </c>
    </row>
    <row r="219" spans="3:7" x14ac:dyDescent="0.25">
      <c r="C219">
        <v>203</v>
      </c>
      <c r="D219">
        <f t="shared" si="12"/>
        <v>40243535.263061523</v>
      </c>
      <c r="E219">
        <f t="shared" si="13"/>
        <v>2.4848711562323244E-8</v>
      </c>
      <c r="F219">
        <f t="shared" si="14"/>
        <v>0</v>
      </c>
      <c r="G219">
        <f t="shared" si="15"/>
        <v>0</v>
      </c>
    </row>
    <row r="220" spans="3:7" x14ac:dyDescent="0.25">
      <c r="C220">
        <v>204</v>
      </c>
      <c r="D220">
        <f t="shared" si="12"/>
        <v>40640989.990234375</v>
      </c>
      <c r="E220">
        <f t="shared" si="13"/>
        <v>2.4605699817851142E-8</v>
      </c>
      <c r="F220">
        <f t="shared" si="14"/>
        <v>0</v>
      </c>
      <c r="G220">
        <f t="shared" si="15"/>
        <v>0</v>
      </c>
    </row>
    <row r="221" spans="3:7" x14ac:dyDescent="0.25">
      <c r="C221">
        <v>205</v>
      </c>
      <c r="D221">
        <f t="shared" si="12"/>
        <v>41040397.811889648</v>
      </c>
      <c r="E221">
        <f t="shared" si="13"/>
        <v>2.4366235546340003E-8</v>
      </c>
      <c r="F221">
        <f t="shared" si="14"/>
        <v>0</v>
      </c>
      <c r="G221">
        <f t="shared" si="15"/>
        <v>0</v>
      </c>
    </row>
    <row r="222" spans="3:7" x14ac:dyDescent="0.25">
      <c r="C222">
        <v>206</v>
      </c>
      <c r="D222">
        <f t="shared" si="12"/>
        <v>41441758.728027344</v>
      </c>
      <c r="E222">
        <f t="shared" si="13"/>
        <v>2.4130250035061693E-8</v>
      </c>
      <c r="F222">
        <f t="shared" si="14"/>
        <v>0</v>
      </c>
      <c r="G222">
        <f t="shared" si="15"/>
        <v>0</v>
      </c>
    </row>
    <row r="223" spans="3:7" x14ac:dyDescent="0.25">
      <c r="C223">
        <v>207</v>
      </c>
      <c r="D223">
        <f t="shared" si="12"/>
        <v>41845072.738647461</v>
      </c>
      <c r="E223">
        <f t="shared" si="13"/>
        <v>2.3897676226917284E-8</v>
      </c>
      <c r="F223">
        <f t="shared" si="14"/>
        <v>0</v>
      </c>
      <c r="G223">
        <f t="shared" si="15"/>
        <v>0</v>
      </c>
    </row>
    <row r="224" spans="3:7" x14ac:dyDescent="0.25">
      <c r="C224">
        <v>208</v>
      </c>
      <c r="D224">
        <f t="shared" si="12"/>
        <v>42250339.84375</v>
      </c>
      <c r="E224">
        <f t="shared" si="13"/>
        <v>2.3668448672796362E-8</v>
      </c>
      <c r="F224">
        <f t="shared" si="14"/>
        <v>0</v>
      </c>
      <c r="G224">
        <f t="shared" si="15"/>
        <v>0</v>
      </c>
    </row>
    <row r="225" spans="3:7" x14ac:dyDescent="0.25">
      <c r="C225">
        <v>209</v>
      </c>
      <c r="D225">
        <f t="shared" si="12"/>
        <v>42657560.043334961</v>
      </c>
      <c r="E225">
        <f t="shared" si="13"/>
        <v>2.3442503485528004E-8</v>
      </c>
      <c r="F225">
        <f t="shared" si="14"/>
        <v>0</v>
      </c>
      <c r="G225">
        <f t="shared" si="15"/>
        <v>0</v>
      </c>
    </row>
    <row r="226" spans="3:7" x14ac:dyDescent="0.25">
      <c r="C226">
        <v>210</v>
      </c>
      <c r="D226">
        <f t="shared" si="12"/>
        <v>43066733.337402344</v>
      </c>
      <c r="E226">
        <f t="shared" si="13"/>
        <v>2.3219778295362974E-8</v>
      </c>
      <c r="F226">
        <f t="shared" si="14"/>
        <v>0</v>
      </c>
      <c r="G226">
        <f t="shared" si="15"/>
        <v>0</v>
      </c>
    </row>
    <row r="227" spans="3:7" x14ac:dyDescent="0.25">
      <c r="C227">
        <v>211</v>
      </c>
      <c r="D227">
        <f t="shared" si="12"/>
        <v>43477859.725952148</v>
      </c>
      <c r="E227">
        <f t="shared" si="13"/>
        <v>2.3000212206929198E-8</v>
      </c>
      <c r="F227">
        <f t="shared" si="14"/>
        <v>0</v>
      </c>
      <c r="G227">
        <f t="shared" si="15"/>
        <v>0</v>
      </c>
    </row>
    <row r="228" spans="3:7" x14ac:dyDescent="0.25">
      <c r="C228">
        <v>212</v>
      </c>
      <c r="D228">
        <f t="shared" si="12"/>
        <v>43890939.208984375</v>
      </c>
      <c r="E228">
        <f t="shared" si="13"/>
        <v>2.2783745757605074E-8</v>
      </c>
      <c r="F228">
        <f t="shared" si="14"/>
        <v>0</v>
      </c>
      <c r="G228">
        <f t="shared" si="15"/>
        <v>0</v>
      </c>
    </row>
    <row r="229" spans="3:7" x14ac:dyDescent="0.25">
      <c r="C229">
        <v>213</v>
      </c>
      <c r="D229">
        <f t="shared" si="12"/>
        <v>44305971.786499023</v>
      </c>
      <c r="E229">
        <f t="shared" si="13"/>
        <v>2.2570320877257484E-8</v>
      </c>
      <c r="F229">
        <f t="shared" si="14"/>
        <v>0</v>
      </c>
      <c r="G229">
        <f t="shared" si="15"/>
        <v>0</v>
      </c>
    </row>
    <row r="230" spans="3:7" x14ac:dyDescent="0.25">
      <c r="C230">
        <v>214</v>
      </c>
      <c r="D230">
        <f t="shared" si="12"/>
        <v>44722957.458496094</v>
      </c>
      <c r="E230">
        <f t="shared" si="13"/>
        <v>2.235988084929362E-8</v>
      </c>
      <c r="F230">
        <f t="shared" si="14"/>
        <v>0</v>
      </c>
      <c r="G230">
        <f t="shared" si="15"/>
        <v>0</v>
      </c>
    </row>
    <row r="231" spans="3:7" x14ac:dyDescent="0.25">
      <c r="C231">
        <v>215</v>
      </c>
      <c r="D231">
        <f t="shared" si="12"/>
        <v>45141896.224975586</v>
      </c>
      <c r="E231">
        <f t="shared" si="13"/>
        <v>2.2152370272977845E-8</v>
      </c>
      <c r="F231">
        <f t="shared" si="14"/>
        <v>0</v>
      </c>
      <c r="G231">
        <f t="shared" si="15"/>
        <v>0</v>
      </c>
    </row>
    <row r="232" spans="3:7" x14ac:dyDescent="0.25">
      <c r="C232">
        <v>216</v>
      </c>
      <c r="D232">
        <f t="shared" si="12"/>
        <v>45562788.0859375</v>
      </c>
      <c r="E232">
        <f t="shared" si="13"/>
        <v>2.1947735026966886E-8</v>
      </c>
      <c r="F232">
        <f t="shared" si="14"/>
        <v>0</v>
      </c>
      <c r="G232">
        <f t="shared" si="15"/>
        <v>0</v>
      </c>
    </row>
    <row r="233" spans="3:7" x14ac:dyDescent="0.25">
      <c r="C233">
        <v>217</v>
      </c>
      <c r="D233">
        <f t="shared" si="12"/>
        <v>45985633.041381836</v>
      </c>
      <c r="E233">
        <f t="shared" si="13"/>
        <v>2.1745922234018478E-8</v>
      </c>
      <c r="F233">
        <f t="shared" si="14"/>
        <v>0</v>
      </c>
      <c r="G233">
        <f t="shared" si="15"/>
        <v>0</v>
      </c>
    </row>
    <row r="234" spans="3:7" x14ac:dyDescent="0.25">
      <c r="C234">
        <v>218</v>
      </c>
      <c r="D234">
        <f t="shared" si="12"/>
        <v>46410431.091308594</v>
      </c>
      <c r="E234">
        <f t="shared" si="13"/>
        <v>2.1546880226830572E-8</v>
      </c>
      <c r="F234">
        <f t="shared" si="14"/>
        <v>0</v>
      </c>
      <c r="G234">
        <f t="shared" si="15"/>
        <v>0</v>
      </c>
    </row>
    <row r="235" spans="3:7" x14ac:dyDescent="0.25">
      <c r="C235">
        <v>219</v>
      </c>
      <c r="D235">
        <f t="shared" si="12"/>
        <v>46837182.235717773</v>
      </c>
      <c r="E235">
        <f t="shared" si="13"/>
        <v>2.1350558514969878E-8</v>
      </c>
      <c r="F235">
        <f t="shared" si="14"/>
        <v>0</v>
      </c>
      <c r="G235">
        <f t="shared" si="15"/>
        <v>0</v>
      </c>
    </row>
    <row r="236" spans="3:7" x14ac:dyDescent="0.25">
      <c r="C236">
        <v>220</v>
      </c>
      <c r="D236">
        <f t="shared" si="12"/>
        <v>47265886.474609375</v>
      </c>
      <c r="E236">
        <f t="shared" si="13"/>
        <v>2.1156907752850188E-8</v>
      </c>
      <c r="F236">
        <f t="shared" si="14"/>
        <v>0</v>
      </c>
      <c r="G236">
        <f t="shared" si="15"/>
        <v>0</v>
      </c>
    </row>
    <row r="237" spans="3:7" x14ac:dyDescent="0.25">
      <c r="C237">
        <v>221</v>
      </c>
      <c r="D237">
        <f t="shared" si="12"/>
        <v>47696543.807983398</v>
      </c>
      <c r="E237">
        <f t="shared" si="13"/>
        <v>2.096587970872265E-8</v>
      </c>
      <c r="F237">
        <f t="shared" si="14"/>
        <v>0</v>
      </c>
      <c r="G237">
        <f t="shared" si="15"/>
        <v>0</v>
      </c>
    </row>
    <row r="238" spans="3:7" x14ac:dyDescent="0.25">
      <c r="C238">
        <v>222</v>
      </c>
      <c r="D238">
        <f t="shared" si="12"/>
        <v>48129154.235839844</v>
      </c>
      <c r="E238">
        <f t="shared" si="13"/>
        <v>2.0777427234641499E-8</v>
      </c>
      <c r="F238">
        <f t="shared" si="14"/>
        <v>0</v>
      </c>
      <c r="G238">
        <f t="shared" si="15"/>
        <v>0</v>
      </c>
    </row>
    <row r="239" spans="3:7" x14ac:dyDescent="0.25">
      <c r="C239">
        <v>223</v>
      </c>
      <c r="D239">
        <f t="shared" si="12"/>
        <v>48563717.758178711</v>
      </c>
      <c r="E239">
        <f t="shared" si="13"/>
        <v>2.0591504237370459E-8</v>
      </c>
      <c r="F239">
        <f t="shared" si="14"/>
        <v>0</v>
      </c>
      <c r="G239">
        <f t="shared" si="15"/>
        <v>0</v>
      </c>
    </row>
    <row r="240" spans="3:7" x14ac:dyDescent="0.25">
      <c r="C240">
        <v>224</v>
      </c>
      <c r="D240">
        <f t="shared" si="12"/>
        <v>49000234.375</v>
      </c>
      <c r="E240">
        <f t="shared" si="13"/>
        <v>2.0408065650196189E-8</v>
      </c>
      <c r="F240">
        <f t="shared" si="14"/>
        <v>0</v>
      </c>
      <c r="G240">
        <f t="shared" si="15"/>
        <v>0</v>
      </c>
    </row>
    <row r="241" spans="3:7" x14ac:dyDescent="0.25">
      <c r="C241">
        <v>225</v>
      </c>
      <c r="D241">
        <f t="shared" si="12"/>
        <v>49438704.086303711</v>
      </c>
      <c r="E241">
        <f t="shared" si="13"/>
        <v>2.022706740561664E-8</v>
      </c>
      <c r="F241">
        <f t="shared" si="14"/>
        <v>0</v>
      </c>
      <c r="G241">
        <f t="shared" si="15"/>
        <v>0</v>
      </c>
    </row>
    <row r="242" spans="3:7" x14ac:dyDescent="0.25">
      <c r="C242">
        <v>226</v>
      </c>
      <c r="D242">
        <f t="shared" si="12"/>
        <v>49879126.892089844</v>
      </c>
      <c r="E242">
        <f t="shared" si="13"/>
        <v>2.0048466408873459E-8</v>
      </c>
      <c r="F242">
        <f t="shared" si="14"/>
        <v>0</v>
      </c>
      <c r="G242">
        <f t="shared" si="15"/>
        <v>0</v>
      </c>
    </row>
    <row r="243" spans="3:7" x14ac:dyDescent="0.25">
      <c r="C243">
        <v>227</v>
      </c>
      <c r="D243">
        <f t="shared" si="12"/>
        <v>50321502.792358398</v>
      </c>
      <c r="E243">
        <f t="shared" si="13"/>
        <v>1.9872220512298683E-8</v>
      </c>
      <c r="F243">
        <f t="shared" si="14"/>
        <v>0</v>
      </c>
      <c r="G243">
        <f t="shared" si="15"/>
        <v>0</v>
      </c>
    </row>
    <row r="244" spans="3:7" x14ac:dyDescent="0.25">
      <c r="C244">
        <v>228</v>
      </c>
      <c r="D244">
        <f t="shared" si="12"/>
        <v>50765831.787109375</v>
      </c>
      <c r="E244">
        <f t="shared" si="13"/>
        <v>1.9698288490447295E-8</v>
      </c>
      <c r="F244">
        <f t="shared" si="14"/>
        <v>0</v>
      </c>
      <c r="G244">
        <f t="shared" si="15"/>
        <v>0</v>
      </c>
    </row>
    <row r="245" spans="3:7" x14ac:dyDescent="0.25">
      <c r="C245">
        <v>229</v>
      </c>
      <c r="D245">
        <f t="shared" si="12"/>
        <v>51212113.876342773</v>
      </c>
      <c r="E245">
        <f t="shared" si="13"/>
        <v>1.9526630015988188E-8</v>
      </c>
      <c r="F245">
        <f t="shared" si="14"/>
        <v>0</v>
      </c>
      <c r="G245">
        <f t="shared" si="15"/>
        <v>0</v>
      </c>
    </row>
    <row r="246" spans="3:7" x14ac:dyDescent="0.25">
      <c r="C246">
        <v>230</v>
      </c>
      <c r="D246">
        <f t="shared" si="12"/>
        <v>51660349.060058594</v>
      </c>
      <c r="E246">
        <f t="shared" si="13"/>
        <v>1.9357205636327263E-8</v>
      </c>
      <c r="F246">
        <f t="shared" si="14"/>
        <v>0</v>
      </c>
      <c r="G246">
        <f t="shared" si="15"/>
        <v>0</v>
      </c>
    </row>
    <row r="247" spans="3:7" x14ac:dyDescent="0.25">
      <c r="C247">
        <v>231</v>
      </c>
      <c r="D247">
        <f t="shared" si="12"/>
        <v>52110537.338256836</v>
      </c>
      <c r="E247">
        <f t="shared" si="13"/>
        <v>1.9189976750937325E-8</v>
      </c>
      <c r="F247">
        <f t="shared" si="14"/>
        <v>0</v>
      </c>
      <c r="G247">
        <f t="shared" si="15"/>
        <v>0</v>
      </c>
    </row>
    <row r="248" spans="3:7" x14ac:dyDescent="0.25">
      <c r="C248">
        <v>232</v>
      </c>
      <c r="D248">
        <f t="shared" si="12"/>
        <v>52562678.7109375</v>
      </c>
      <c r="E248">
        <f t="shared" si="13"/>
        <v>1.9024905589370487E-8</v>
      </c>
      <c r="F248">
        <f t="shared" si="14"/>
        <v>0</v>
      </c>
      <c r="G248">
        <f t="shared" si="15"/>
        <v>0</v>
      </c>
    </row>
    <row r="249" spans="3:7" x14ac:dyDescent="0.25">
      <c r="C249">
        <v>233</v>
      </c>
      <c r="D249">
        <f t="shared" si="12"/>
        <v>53016773.178100586</v>
      </c>
      <c r="E249">
        <f t="shared" si="13"/>
        <v>1.8861955189929697E-8</v>
      </c>
      <c r="F249">
        <f t="shared" si="14"/>
        <v>0</v>
      </c>
      <c r="G249">
        <f t="shared" si="15"/>
        <v>0</v>
      </c>
    </row>
    <row r="250" spans="3:7" x14ac:dyDescent="0.25">
      <c r="C250">
        <v>234</v>
      </c>
      <c r="D250">
        <f t="shared" si="12"/>
        <v>53472820.739746094</v>
      </c>
      <c r="E250">
        <f t="shared" si="13"/>
        <v>1.8701089378976876E-8</v>
      </c>
      <c r="F250">
        <f t="shared" si="14"/>
        <v>0</v>
      </c>
      <c r="G250">
        <f t="shared" si="15"/>
        <v>0</v>
      </c>
    </row>
    <row r="251" spans="3:7" x14ac:dyDescent="0.25">
      <c r="C251">
        <v>235</v>
      </c>
      <c r="D251">
        <f t="shared" si="12"/>
        <v>53930821.395874023</v>
      </c>
      <c r="E251">
        <f t="shared" si="13"/>
        <v>1.8542272750856061E-8</v>
      </c>
      <c r="F251">
        <f t="shared" si="14"/>
        <v>0</v>
      </c>
      <c r="G251">
        <f t="shared" si="15"/>
        <v>0</v>
      </c>
    </row>
    <row r="252" spans="3:7" x14ac:dyDescent="0.25">
      <c r="C252">
        <v>236</v>
      </c>
      <c r="D252">
        <f t="shared" si="12"/>
        <v>54390775.146484375</v>
      </c>
      <c r="E252">
        <f t="shared" si="13"/>
        <v>1.8385470648410798E-8</v>
      </c>
      <c r="F252">
        <f t="shared" si="14"/>
        <v>0</v>
      </c>
      <c r="G252">
        <f t="shared" si="15"/>
        <v>0</v>
      </c>
    </row>
    <row r="253" spans="3:7" x14ac:dyDescent="0.25">
      <c r="C253">
        <v>237</v>
      </c>
      <c r="D253">
        <f t="shared" si="12"/>
        <v>54852681.991577148</v>
      </c>
      <c r="E253">
        <f t="shared" si="13"/>
        <v>1.8230649144075656E-8</v>
      </c>
      <c r="F253">
        <f t="shared" si="14"/>
        <v>0</v>
      </c>
      <c r="G253">
        <f t="shared" si="15"/>
        <v>0</v>
      </c>
    </row>
    <row r="254" spans="3:7" x14ac:dyDescent="0.25">
      <c r="C254">
        <v>238</v>
      </c>
      <c r="D254">
        <f t="shared" si="12"/>
        <v>55316541.931152344</v>
      </c>
      <c r="E254">
        <f t="shared" si="13"/>
        <v>1.8077775021522719E-8</v>
      </c>
      <c r="F254">
        <f t="shared" si="14"/>
        <v>0</v>
      </c>
      <c r="G254">
        <f t="shared" si="15"/>
        <v>0</v>
      </c>
    </row>
    <row r="255" spans="3:7" x14ac:dyDescent="0.25">
      <c r="C255">
        <v>239</v>
      </c>
      <c r="D255">
        <f t="shared" si="12"/>
        <v>55782354.965209961</v>
      </c>
      <c r="E255">
        <f t="shared" si="13"/>
        <v>1.7926815757844477E-8</v>
      </c>
      <c r="F255">
        <f t="shared" si="14"/>
        <v>0</v>
      </c>
      <c r="G255">
        <f t="shared" si="15"/>
        <v>0</v>
      </c>
    </row>
    <row r="256" spans="3:7" x14ac:dyDescent="0.25">
      <c r="C256">
        <v>240</v>
      </c>
      <c r="D256">
        <f t="shared" si="12"/>
        <v>56250121.09375</v>
      </c>
      <c r="E256">
        <f t="shared" si="13"/>
        <v>1.7777739506255229E-8</v>
      </c>
      <c r="F256">
        <f t="shared" si="14"/>
        <v>0</v>
      </c>
      <c r="G256">
        <f t="shared" si="15"/>
        <v>0</v>
      </c>
    </row>
    <row r="257" spans="3:7" x14ac:dyDescent="0.25">
      <c r="C257">
        <v>241</v>
      </c>
      <c r="D257">
        <f t="shared" si="12"/>
        <v>56719840.316772461</v>
      </c>
      <c r="E257">
        <f t="shared" si="13"/>
        <v>1.7630515079293919E-8</v>
      </c>
      <c r="F257">
        <f t="shared" si="14"/>
        <v>0</v>
      </c>
      <c r="G257">
        <f t="shared" si="15"/>
        <v>0</v>
      </c>
    </row>
    <row r="258" spans="3:7" x14ac:dyDescent="0.25">
      <c r="C258">
        <v>242</v>
      </c>
      <c r="D258">
        <f t="shared" si="12"/>
        <v>57191512.634277344</v>
      </c>
      <c r="E258">
        <f t="shared" si="13"/>
        <v>1.7485111932511763E-8</v>
      </c>
      <c r="F258">
        <f t="shared" si="14"/>
        <v>0</v>
      </c>
      <c r="G258">
        <f t="shared" si="15"/>
        <v>0</v>
      </c>
    </row>
    <row r="259" spans="3:7" x14ac:dyDescent="0.25">
      <c r="C259">
        <v>243</v>
      </c>
      <c r="D259">
        <f t="shared" si="12"/>
        <v>57665138.046264648</v>
      </c>
      <c r="E259">
        <f t="shared" si="13"/>
        <v>1.7341500148628822E-8</v>
      </c>
      <c r="F259">
        <f t="shared" si="14"/>
        <v>0</v>
      </c>
      <c r="G259">
        <f t="shared" si="15"/>
        <v>0</v>
      </c>
    </row>
    <row r="260" spans="3:7" x14ac:dyDescent="0.25">
      <c r="C260">
        <v>244</v>
      </c>
      <c r="D260">
        <f t="shared" si="12"/>
        <v>58140716.552734375</v>
      </c>
      <c r="E260">
        <f t="shared" si="13"/>
        <v>1.7199650422144131E-8</v>
      </c>
      <c r="F260">
        <f t="shared" si="14"/>
        <v>0</v>
      </c>
      <c r="G260">
        <f t="shared" si="15"/>
        <v>0</v>
      </c>
    </row>
    <row r="261" spans="3:7" x14ac:dyDescent="0.25">
      <c r="C261">
        <v>245</v>
      </c>
      <c r="D261">
        <f t="shared" si="12"/>
        <v>58618248.153686523</v>
      </c>
      <c r="E261">
        <f t="shared" si="13"/>
        <v>1.7059534044384601E-8</v>
      </c>
      <c r="F261">
        <f t="shared" si="14"/>
        <v>0</v>
      </c>
      <c r="G261">
        <f t="shared" si="15"/>
        <v>0</v>
      </c>
    </row>
    <row r="262" spans="3:7" x14ac:dyDescent="0.25">
      <c r="C262">
        <v>246</v>
      </c>
      <c r="D262">
        <f t="shared" si="12"/>
        <v>59097732.849121094</v>
      </c>
      <c r="E262">
        <f t="shared" si="13"/>
        <v>1.6921122888978507E-8</v>
      </c>
      <c r="F262">
        <f t="shared" si="14"/>
        <v>0</v>
      </c>
      <c r="G262">
        <f t="shared" si="15"/>
        <v>0</v>
      </c>
    </row>
    <row r="263" spans="3:7" x14ac:dyDescent="0.25">
      <c r="C263">
        <v>247</v>
      </c>
      <c r="D263">
        <f t="shared" si="12"/>
        <v>59579170.639038086</v>
      </c>
      <c r="E263">
        <f t="shared" si="13"/>
        <v>1.678438939773978E-8</v>
      </c>
      <c r="F263">
        <f t="shared" si="14"/>
        <v>0</v>
      </c>
      <c r="G263">
        <f t="shared" si="15"/>
        <v>0</v>
      </c>
    </row>
    <row r="264" spans="3:7" x14ac:dyDescent="0.25">
      <c r="C264">
        <v>248</v>
      </c>
      <c r="D264">
        <f t="shared" si="12"/>
        <v>60062561.5234375</v>
      </c>
      <c r="E264">
        <f t="shared" si="13"/>
        <v>1.6649306566949894E-8</v>
      </c>
      <c r="F264">
        <f t="shared" si="14"/>
        <v>0</v>
      </c>
      <c r="G264">
        <f t="shared" si="15"/>
        <v>0</v>
      </c>
    </row>
    <row r="265" spans="3:7" x14ac:dyDescent="0.25">
      <c r="C265">
        <v>249</v>
      </c>
      <c r="D265">
        <f t="shared" si="12"/>
        <v>60547905.502319336</v>
      </c>
      <c r="E265">
        <f t="shared" si="13"/>
        <v>1.6515847934024642E-8</v>
      </c>
      <c r="F265">
        <f t="shared" si="14"/>
        <v>0</v>
      </c>
      <c r="G265">
        <f t="shared" si="15"/>
        <v>0</v>
      </c>
    </row>
    <row r="266" spans="3:7" x14ac:dyDescent="0.25">
      <c r="C266">
        <v>250</v>
      </c>
      <c r="D266">
        <f t="shared" si="12"/>
        <v>61035202.575683594</v>
      </c>
      <c r="E266">
        <f t="shared" si="13"/>
        <v>1.6383987564553437E-8</v>
      </c>
      <c r="F266">
        <f t="shared" si="14"/>
        <v>0</v>
      </c>
      <c r="G266">
        <f t="shared" si="15"/>
        <v>0</v>
      </c>
    </row>
    <row r="267" spans="3:7" x14ac:dyDescent="0.25">
      <c r="C267">
        <v>251</v>
      </c>
      <c r="D267">
        <f t="shared" si="12"/>
        <v>61524452.743530273</v>
      </c>
      <c r="E267">
        <f t="shared" si="13"/>
        <v>1.625370003969937E-8</v>
      </c>
      <c r="F267">
        <f t="shared" si="14"/>
        <v>0</v>
      </c>
      <c r="G267">
        <f t="shared" si="15"/>
        <v>0</v>
      </c>
    </row>
    <row r="268" spans="3:7" x14ac:dyDescent="0.25">
      <c r="C268">
        <v>252</v>
      </c>
      <c r="D268">
        <f t="shared" si="12"/>
        <v>62015656.005859375</v>
      </c>
      <c r="E268">
        <f t="shared" si="13"/>
        <v>1.6124960443948504E-8</v>
      </c>
      <c r="F268">
        <f t="shared" si="14"/>
        <v>0</v>
      </c>
      <c r="G268">
        <f t="shared" si="15"/>
        <v>0</v>
      </c>
    </row>
    <row r="269" spans="3:7" x14ac:dyDescent="0.25">
      <c r="C269">
        <v>253</v>
      </c>
      <c r="D269">
        <f t="shared" si="12"/>
        <v>62508812.362670898</v>
      </c>
      <c r="E269">
        <f t="shared" si="13"/>
        <v>1.5997744353197492E-8</v>
      </c>
      <c r="F269">
        <f t="shared" si="14"/>
        <v>0</v>
      </c>
      <c r="G269">
        <f t="shared" si="15"/>
        <v>0</v>
      </c>
    </row>
    <row r="270" spans="3:7" x14ac:dyDescent="0.25">
      <c r="C270">
        <v>254</v>
      </c>
      <c r="D270">
        <f t="shared" si="12"/>
        <v>63003921.813964844</v>
      </c>
      <c r="E270">
        <f t="shared" si="13"/>
        <v>1.5872027823168773E-8</v>
      </c>
      <c r="F270">
        <f t="shared" si="14"/>
        <v>0</v>
      </c>
      <c r="G270">
        <f t="shared" si="15"/>
        <v>0</v>
      </c>
    </row>
    <row r="271" spans="3:7" x14ac:dyDescent="0.25">
      <c r="C271">
        <v>255</v>
      </c>
      <c r="D271">
        <f t="shared" si="12"/>
        <v>63500984.359741211</v>
      </c>
      <c r="E271">
        <f t="shared" si="13"/>
        <v>1.5747787378143177E-8</v>
      </c>
      <c r="F271">
        <f t="shared" si="14"/>
        <v>0</v>
      </c>
      <c r="G271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37E4-7A5D-42F7-ADD4-B4B6DAF0268F}">
  <dimension ref="B1:T44"/>
  <sheetViews>
    <sheetView workbookViewId="0">
      <selection activeCell="S4" sqref="S4"/>
    </sheetView>
  </sheetViews>
  <sheetFormatPr defaultRowHeight="15" x14ac:dyDescent="0.25"/>
  <cols>
    <col min="15" max="15" width="10.5703125" bestFit="1" customWidth="1"/>
  </cols>
  <sheetData>
    <row r="1" spans="2:20" x14ac:dyDescent="0.25">
      <c r="L1" t="s">
        <v>41</v>
      </c>
      <c r="R1" t="s">
        <v>47</v>
      </c>
    </row>
    <row r="2" spans="2:20" x14ac:dyDescent="0.25">
      <c r="C2" t="s">
        <v>18</v>
      </c>
    </row>
    <row r="3" spans="2:20" x14ac:dyDescent="0.25">
      <c r="L3" t="s">
        <v>24</v>
      </c>
      <c r="R3" t="s">
        <v>48</v>
      </c>
      <c r="S3">
        <f>INT(S4*256)</f>
        <v>250</v>
      </c>
    </row>
    <row r="4" spans="2:20" x14ac:dyDescent="0.25">
      <c r="C4" t="s">
        <v>14</v>
      </c>
      <c r="D4">
        <v>3.3</v>
      </c>
      <c r="R4" t="s">
        <v>49</v>
      </c>
      <c r="S4">
        <v>0.98</v>
      </c>
    </row>
    <row r="5" spans="2:20" x14ac:dyDescent="0.25">
      <c r="C5" t="s">
        <v>17</v>
      </c>
      <c r="D5">
        <v>20.47</v>
      </c>
      <c r="G5" t="s">
        <v>19</v>
      </c>
      <c r="H5">
        <v>75</v>
      </c>
      <c r="L5" t="s">
        <v>25</v>
      </c>
      <c r="M5" t="s">
        <v>26</v>
      </c>
      <c r="N5" t="s">
        <v>27</v>
      </c>
      <c r="O5" t="s">
        <v>28</v>
      </c>
    </row>
    <row r="6" spans="2:20" x14ac:dyDescent="0.25">
      <c r="C6" t="s">
        <v>21</v>
      </c>
      <c r="D6" s="2">
        <f>(C25-C24)/(D25-D24)</f>
        <v>9.0864701704545543E-3</v>
      </c>
      <c r="G6" t="s">
        <v>21</v>
      </c>
      <c r="H6" s="2">
        <f>(H25-H24)/(I25-I24)</f>
        <v>3.3291903409090939E-2</v>
      </c>
      <c r="L6" t="s">
        <v>29</v>
      </c>
      <c r="M6" t="s">
        <v>30</v>
      </c>
      <c r="N6" t="s">
        <v>31</v>
      </c>
      <c r="O6" t="s">
        <v>32</v>
      </c>
      <c r="R6" t="s">
        <v>50</v>
      </c>
      <c r="S6" s="9">
        <v>3.48E-4</v>
      </c>
      <c r="T6" t="s">
        <v>4</v>
      </c>
    </row>
    <row r="7" spans="2:20" x14ac:dyDescent="0.25">
      <c r="C7" t="s">
        <v>23</v>
      </c>
      <c r="D7">
        <f>D6*400</f>
        <v>3.6345880681818219</v>
      </c>
      <c r="E7" t="s">
        <v>22</v>
      </c>
      <c r="G7" t="s">
        <v>23</v>
      </c>
      <c r="H7">
        <f>H6*83</f>
        <v>2.7632279829545481</v>
      </c>
      <c r="I7" t="s">
        <v>22</v>
      </c>
      <c r="L7" t="s">
        <v>33</v>
      </c>
      <c r="M7" t="s">
        <v>35</v>
      </c>
      <c r="N7" t="s">
        <v>36</v>
      </c>
      <c r="O7" t="s">
        <v>34</v>
      </c>
      <c r="S7" s="10">
        <f>S6*1000000</f>
        <v>348</v>
      </c>
      <c r="T7" t="s">
        <v>76</v>
      </c>
    </row>
    <row r="8" spans="2:20" x14ac:dyDescent="0.25">
      <c r="L8" t="s">
        <v>40</v>
      </c>
      <c r="M8" t="s">
        <v>38</v>
      </c>
      <c r="N8" t="s">
        <v>37</v>
      </c>
      <c r="O8" t="s">
        <v>39</v>
      </c>
      <c r="R8" t="s">
        <v>51</v>
      </c>
      <c r="S8">
        <f>-S6/LN(S4)</f>
        <v>1.7225414125473171E-2</v>
      </c>
      <c r="T8" t="s">
        <v>4</v>
      </c>
    </row>
    <row r="9" spans="2:20" x14ac:dyDescent="0.25">
      <c r="L9" t="s">
        <v>45</v>
      </c>
      <c r="M9" t="s">
        <v>44</v>
      </c>
      <c r="N9" t="s">
        <v>42</v>
      </c>
      <c r="O9" t="s">
        <v>43</v>
      </c>
      <c r="R9" t="s">
        <v>84</v>
      </c>
      <c r="S9">
        <f>3*S8*1000000</f>
        <v>51676.242376419519</v>
      </c>
      <c r="T9" t="s">
        <v>76</v>
      </c>
    </row>
    <row r="10" spans="2:20" x14ac:dyDescent="0.25">
      <c r="B10" t="s">
        <v>15</v>
      </c>
      <c r="C10" t="s">
        <v>16</v>
      </c>
      <c r="D10" t="s">
        <v>20</v>
      </c>
      <c r="G10" t="s">
        <v>15</v>
      </c>
      <c r="H10" t="s">
        <v>16</v>
      </c>
      <c r="I10" t="s">
        <v>20</v>
      </c>
      <c r="S10">
        <f>S9/S7</f>
        <v>148.49494935752736</v>
      </c>
      <c r="T10" t="s">
        <v>77</v>
      </c>
    </row>
    <row r="11" spans="2:20" x14ac:dyDescent="0.25">
      <c r="B11">
        <v>0</v>
      </c>
      <c r="C11">
        <f>$D$5*(2*(B11/$D$4)-1)</f>
        <v>-20.47</v>
      </c>
      <c r="D11" s="3">
        <f>4096*B11/3</f>
        <v>0</v>
      </c>
      <c r="G11">
        <v>0</v>
      </c>
      <c r="H11" s="1">
        <f>$H$5*(2*(G11/$D$4)-1)</f>
        <v>-75</v>
      </c>
      <c r="I11" s="3">
        <f>4096*G11/3</f>
        <v>0</v>
      </c>
      <c r="K11" t="s">
        <v>46</v>
      </c>
      <c r="L11">
        <v>3444</v>
      </c>
      <c r="M11">
        <v>3120</v>
      </c>
      <c r="N11">
        <v>3150</v>
      </c>
      <c r="O11">
        <v>3344</v>
      </c>
      <c r="R11" t="s">
        <v>51</v>
      </c>
      <c r="S11" s="9">
        <v>1E-3</v>
      </c>
    </row>
    <row r="12" spans="2:20" x14ac:dyDescent="0.25">
      <c r="B12">
        <v>0.1</v>
      </c>
      <c r="C12">
        <f t="shared" ref="C12:C44" si="0">$D$5*(2*(B12/$D$4)-1)</f>
        <v>-19.229393939393937</v>
      </c>
      <c r="D12" s="3">
        <f t="shared" ref="D12:D44" si="1">4096*B12/3</f>
        <v>136.53333333333333</v>
      </c>
      <c r="G12">
        <v>0.1</v>
      </c>
      <c r="H12" s="1">
        <f t="shared" ref="H12:H44" si="2">$H$5*(2*(G12/$D$4)-1)</f>
        <v>-70.454545454545453</v>
      </c>
      <c r="I12" s="3">
        <f t="shared" ref="I12:I44" si="3">4096*G12/3</f>
        <v>136.53333333333333</v>
      </c>
      <c r="K12" t="s">
        <v>42</v>
      </c>
      <c r="L12">
        <v>3130</v>
      </c>
      <c r="M12">
        <v>2745</v>
      </c>
      <c r="N12">
        <v>1370</v>
      </c>
      <c r="O12">
        <v>2920</v>
      </c>
      <c r="R12" t="s">
        <v>48</v>
      </c>
      <c r="S12">
        <f>EXP(-S6/S11)</f>
        <v>0.70609887621438439</v>
      </c>
    </row>
    <row r="13" spans="2:20" x14ac:dyDescent="0.25">
      <c r="B13">
        <v>0.2</v>
      </c>
      <c r="C13">
        <f t="shared" si="0"/>
        <v>-17.988787878787878</v>
      </c>
      <c r="D13" s="3">
        <f t="shared" si="1"/>
        <v>273.06666666666666</v>
      </c>
      <c r="G13">
        <v>0.2</v>
      </c>
      <c r="H13" s="1">
        <f t="shared" si="2"/>
        <v>-65.909090909090907</v>
      </c>
      <c r="I13" s="3">
        <f t="shared" si="3"/>
        <v>273.06666666666666</v>
      </c>
      <c r="K13" t="s">
        <v>43</v>
      </c>
      <c r="L13">
        <v>3080</v>
      </c>
      <c r="M13">
        <v>2790</v>
      </c>
      <c r="N13">
        <v>2842</v>
      </c>
      <c r="O13">
        <v>2828</v>
      </c>
      <c r="S13">
        <f>INT(S12*256)</f>
        <v>180</v>
      </c>
    </row>
    <row r="14" spans="2:20" x14ac:dyDescent="0.25">
      <c r="B14">
        <v>0.3</v>
      </c>
      <c r="C14">
        <f t="shared" si="0"/>
        <v>-16.748181818181816</v>
      </c>
      <c r="D14" s="3">
        <f t="shared" si="1"/>
        <v>409.59999999999997</v>
      </c>
      <c r="G14">
        <v>0.3</v>
      </c>
      <c r="H14" s="1">
        <f t="shared" si="2"/>
        <v>-61.36363636363636</v>
      </c>
      <c r="I14" s="3">
        <f t="shared" si="3"/>
        <v>409.59999999999997</v>
      </c>
      <c r="K14" t="s">
        <v>44</v>
      </c>
      <c r="L14">
        <v>2954</v>
      </c>
      <c r="M14">
        <v>1890</v>
      </c>
      <c r="N14">
        <v>2784</v>
      </c>
      <c r="O14">
        <v>3100</v>
      </c>
    </row>
    <row r="15" spans="2:20" x14ac:dyDescent="0.25">
      <c r="B15">
        <v>0.4</v>
      </c>
      <c r="C15">
        <f t="shared" si="0"/>
        <v>-15.507575757575756</v>
      </c>
      <c r="D15" s="3">
        <f t="shared" si="1"/>
        <v>546.13333333333333</v>
      </c>
      <c r="G15">
        <v>0.4</v>
      </c>
      <c r="H15" s="1">
        <f t="shared" si="2"/>
        <v>-56.81818181818182</v>
      </c>
      <c r="I15" s="3">
        <f t="shared" si="3"/>
        <v>546.13333333333333</v>
      </c>
      <c r="K15" t="s">
        <v>45</v>
      </c>
      <c r="L15">
        <v>2400</v>
      </c>
      <c r="M15">
        <v>2770</v>
      </c>
      <c r="N15">
        <v>2800</v>
      </c>
      <c r="O15">
        <v>3080</v>
      </c>
    </row>
    <row r="16" spans="2:20" x14ac:dyDescent="0.25">
      <c r="B16">
        <v>0.5</v>
      </c>
      <c r="C16">
        <f t="shared" si="0"/>
        <v>-14.266969696969698</v>
      </c>
      <c r="D16" s="3">
        <f t="shared" si="1"/>
        <v>682.66666666666663</v>
      </c>
      <c r="G16">
        <v>0.5</v>
      </c>
      <c r="H16" s="1">
        <f t="shared" si="2"/>
        <v>-52.272727272727273</v>
      </c>
      <c r="I16" s="3">
        <f t="shared" si="3"/>
        <v>682.66666666666663</v>
      </c>
    </row>
    <row r="17" spans="2:15" x14ac:dyDescent="0.25">
      <c r="B17">
        <v>0.6</v>
      </c>
      <c r="C17">
        <f t="shared" si="0"/>
        <v>-13.026363636363635</v>
      </c>
      <c r="D17" s="3">
        <f t="shared" si="1"/>
        <v>819.19999999999993</v>
      </c>
      <c r="G17">
        <v>0.6</v>
      </c>
      <c r="H17" s="1">
        <f t="shared" si="2"/>
        <v>-47.727272727272727</v>
      </c>
      <c r="I17" s="3">
        <f t="shared" si="3"/>
        <v>819.19999999999993</v>
      </c>
      <c r="K17" t="s">
        <v>46</v>
      </c>
      <c r="L17">
        <v>2628</v>
      </c>
      <c r="M17">
        <v>3062</v>
      </c>
      <c r="N17">
        <v>3166</v>
      </c>
      <c r="O17" s="8">
        <v>3880</v>
      </c>
    </row>
    <row r="18" spans="2:15" x14ac:dyDescent="0.25">
      <c r="B18">
        <v>0.7</v>
      </c>
      <c r="C18">
        <f t="shared" si="0"/>
        <v>-11.785757575757573</v>
      </c>
      <c r="D18" s="3">
        <f t="shared" si="1"/>
        <v>955.73333333333323</v>
      </c>
      <c r="G18">
        <v>0.7</v>
      </c>
      <c r="H18" s="1">
        <f t="shared" si="2"/>
        <v>-43.18181818181818</v>
      </c>
      <c r="I18" s="3">
        <f t="shared" si="3"/>
        <v>955.73333333333323</v>
      </c>
      <c r="O18" s="6"/>
    </row>
    <row r="19" spans="2:15" x14ac:dyDescent="0.25">
      <c r="B19">
        <v>0.8</v>
      </c>
      <c r="C19">
        <f t="shared" si="0"/>
        <v>-10.545151515151515</v>
      </c>
      <c r="D19" s="3">
        <f t="shared" si="1"/>
        <v>1092.2666666666667</v>
      </c>
      <c r="G19">
        <v>0.8</v>
      </c>
      <c r="H19" s="1">
        <f t="shared" si="2"/>
        <v>-38.636363636363633</v>
      </c>
      <c r="I19" s="3">
        <f t="shared" si="3"/>
        <v>1092.2666666666667</v>
      </c>
      <c r="O19" s="6"/>
    </row>
    <row r="20" spans="2:15" x14ac:dyDescent="0.25">
      <c r="B20">
        <v>0.9</v>
      </c>
      <c r="C20">
        <f t="shared" si="0"/>
        <v>-9.3045454545454529</v>
      </c>
      <c r="D20" s="3">
        <f t="shared" si="1"/>
        <v>1228.8</v>
      </c>
      <c r="G20">
        <v>0.9</v>
      </c>
      <c r="H20" s="1">
        <f t="shared" si="2"/>
        <v>-34.090909090909086</v>
      </c>
      <c r="I20" s="3">
        <f t="shared" si="3"/>
        <v>1228.8</v>
      </c>
      <c r="K20" t="s">
        <v>52</v>
      </c>
      <c r="O20" s="7"/>
    </row>
    <row r="21" spans="2:15" x14ac:dyDescent="0.25">
      <c r="B21">
        <v>1</v>
      </c>
      <c r="C21">
        <f t="shared" si="0"/>
        <v>-8.0639393939393926</v>
      </c>
      <c r="D21" s="3">
        <f t="shared" si="1"/>
        <v>1365.3333333333333</v>
      </c>
      <c r="G21">
        <v>1</v>
      </c>
      <c r="H21" s="1">
        <f t="shared" si="2"/>
        <v>-29.545454545454543</v>
      </c>
      <c r="I21" s="3">
        <f t="shared" si="3"/>
        <v>1365.3333333333333</v>
      </c>
      <c r="K21" t="s">
        <v>54</v>
      </c>
      <c r="O21" s="7"/>
    </row>
    <row r="22" spans="2:15" x14ac:dyDescent="0.25">
      <c r="B22">
        <v>1.1000000000000001</v>
      </c>
      <c r="C22">
        <f t="shared" si="0"/>
        <v>-6.8233333333333315</v>
      </c>
      <c r="D22" s="3">
        <f t="shared" si="1"/>
        <v>1501.8666666666668</v>
      </c>
      <c r="G22">
        <v>1.1000000000000001</v>
      </c>
      <c r="H22" s="1">
        <f t="shared" si="2"/>
        <v>-24.999999999999993</v>
      </c>
      <c r="I22" s="3">
        <f t="shared" si="3"/>
        <v>1501.8666666666668</v>
      </c>
      <c r="K22" t="s">
        <v>53</v>
      </c>
      <c r="L22">
        <v>3429</v>
      </c>
      <c r="M22">
        <v>2991</v>
      </c>
      <c r="N22">
        <v>3057</v>
      </c>
      <c r="O22">
        <v>3298</v>
      </c>
    </row>
    <row r="23" spans="2:15" x14ac:dyDescent="0.25">
      <c r="B23">
        <v>1.2</v>
      </c>
      <c r="C23">
        <f t="shared" si="0"/>
        <v>-5.5827272727272721</v>
      </c>
      <c r="D23" s="3">
        <f t="shared" si="1"/>
        <v>1638.3999999999999</v>
      </c>
      <c r="G23">
        <v>1.2</v>
      </c>
      <c r="H23" s="1">
        <f t="shared" si="2"/>
        <v>-20.454545454545453</v>
      </c>
      <c r="I23" s="3">
        <f t="shared" si="3"/>
        <v>1638.3999999999999</v>
      </c>
      <c r="K23" t="s">
        <v>55</v>
      </c>
      <c r="L23">
        <v>3429</v>
      </c>
      <c r="M23">
        <v>2991</v>
      </c>
      <c r="N23">
        <v>3057</v>
      </c>
      <c r="O23" s="8">
        <v>3298</v>
      </c>
    </row>
    <row r="24" spans="2:15" x14ac:dyDescent="0.25">
      <c r="B24">
        <v>1.3</v>
      </c>
      <c r="C24">
        <f t="shared" si="0"/>
        <v>-4.34212121212121</v>
      </c>
      <c r="D24" s="3">
        <f t="shared" si="1"/>
        <v>1774.9333333333334</v>
      </c>
      <c r="G24">
        <v>1.3</v>
      </c>
      <c r="H24" s="1">
        <f t="shared" si="2"/>
        <v>-15.909090909090903</v>
      </c>
      <c r="I24" s="3">
        <f t="shared" si="3"/>
        <v>1774.9333333333334</v>
      </c>
    </row>
    <row r="25" spans="2:15" x14ac:dyDescent="0.25">
      <c r="B25">
        <v>1.4</v>
      </c>
      <c r="C25" s="5">
        <f t="shared" si="0"/>
        <v>-3.1015151515151507</v>
      </c>
      <c r="D25" s="3">
        <f t="shared" si="1"/>
        <v>1911.4666666666665</v>
      </c>
      <c r="G25">
        <v>1.4</v>
      </c>
      <c r="H25" s="1">
        <f t="shared" si="2"/>
        <v>-11.363636363636362</v>
      </c>
      <c r="I25" s="3">
        <f t="shared" si="3"/>
        <v>1911.4666666666665</v>
      </c>
    </row>
    <row r="26" spans="2:15" x14ac:dyDescent="0.25">
      <c r="B26">
        <v>1.5</v>
      </c>
      <c r="C26" s="5">
        <f t="shared" si="0"/>
        <v>-1.8609090909090891</v>
      </c>
      <c r="D26" s="3">
        <f t="shared" si="1"/>
        <v>2048</v>
      </c>
      <c r="G26">
        <v>1.5</v>
      </c>
      <c r="H26" s="1">
        <f t="shared" si="2"/>
        <v>-6.8181818181818121</v>
      </c>
      <c r="I26" s="3">
        <f t="shared" si="3"/>
        <v>2048</v>
      </c>
    </row>
    <row r="27" spans="2:15" x14ac:dyDescent="0.25">
      <c r="B27">
        <v>1.6</v>
      </c>
      <c r="C27" s="5">
        <f t="shared" si="0"/>
        <v>-0.62030303030302747</v>
      </c>
      <c r="D27" s="3">
        <f t="shared" si="1"/>
        <v>2184.5333333333333</v>
      </c>
      <c r="G27">
        <v>1.6</v>
      </c>
      <c r="H27" s="1">
        <f t="shared" si="2"/>
        <v>-2.2727272727272623</v>
      </c>
      <c r="I27" s="4">
        <f t="shared" si="3"/>
        <v>2184.5333333333333</v>
      </c>
      <c r="J27" s="3"/>
      <c r="K27" s="1"/>
    </row>
    <row r="28" spans="2:15" x14ac:dyDescent="0.25">
      <c r="B28">
        <v>1.7</v>
      </c>
      <c r="C28" s="5">
        <f t="shared" si="0"/>
        <v>0.62030303030302969</v>
      </c>
      <c r="D28" s="3">
        <f t="shared" si="1"/>
        <v>2321.0666666666666</v>
      </c>
      <c r="G28">
        <v>1.7</v>
      </c>
      <c r="H28" s="1">
        <f t="shared" si="2"/>
        <v>2.2727272727272707</v>
      </c>
      <c r="I28" s="4">
        <f t="shared" si="3"/>
        <v>2321.0666666666666</v>
      </c>
    </row>
    <row r="29" spans="2:15" x14ac:dyDescent="0.25">
      <c r="B29">
        <v>1.8</v>
      </c>
      <c r="C29" s="5">
        <f t="shared" si="0"/>
        <v>1.8609090909090937</v>
      </c>
      <c r="D29" s="3">
        <f t="shared" si="1"/>
        <v>2457.6</v>
      </c>
      <c r="G29">
        <v>1.8</v>
      </c>
      <c r="H29" s="1">
        <f t="shared" si="2"/>
        <v>6.818181818181829</v>
      </c>
      <c r="I29" s="4">
        <f t="shared" si="3"/>
        <v>2457.6</v>
      </c>
    </row>
    <row r="30" spans="2:15" x14ac:dyDescent="0.25">
      <c r="B30">
        <v>1.9</v>
      </c>
      <c r="C30" s="5">
        <f t="shared" si="0"/>
        <v>3.1015151515151533</v>
      </c>
      <c r="D30" s="3">
        <f t="shared" si="1"/>
        <v>2594.1333333333332</v>
      </c>
      <c r="G30">
        <v>1.9</v>
      </c>
      <c r="H30" s="1">
        <f t="shared" si="2"/>
        <v>11.36363636363637</v>
      </c>
      <c r="I30" s="4">
        <f t="shared" si="3"/>
        <v>2594.1333333333332</v>
      </c>
    </row>
    <row r="31" spans="2:15" x14ac:dyDescent="0.25">
      <c r="B31">
        <v>2</v>
      </c>
      <c r="C31">
        <f t="shared" si="0"/>
        <v>4.3421212121212127</v>
      </c>
      <c r="D31" s="3">
        <f t="shared" si="1"/>
        <v>2730.6666666666665</v>
      </c>
      <c r="G31">
        <v>2</v>
      </c>
      <c r="H31" s="1">
        <f t="shared" si="2"/>
        <v>15.909090909090912</v>
      </c>
      <c r="I31" s="3">
        <f t="shared" si="3"/>
        <v>2730.6666666666665</v>
      </c>
    </row>
    <row r="32" spans="2:15" x14ac:dyDescent="0.25">
      <c r="B32">
        <v>2.1</v>
      </c>
      <c r="C32">
        <f t="shared" si="0"/>
        <v>5.5827272727272765</v>
      </c>
      <c r="D32" s="3">
        <f t="shared" si="1"/>
        <v>2867.2000000000003</v>
      </c>
      <c r="G32">
        <v>2.1</v>
      </c>
      <c r="H32" s="1">
        <f t="shared" si="2"/>
        <v>20.454545454545471</v>
      </c>
      <c r="I32" s="3">
        <f t="shared" si="3"/>
        <v>2867.2000000000003</v>
      </c>
    </row>
    <row r="33" spans="2:9" x14ac:dyDescent="0.25">
      <c r="B33">
        <v>2.2000000000000002</v>
      </c>
      <c r="C33">
        <f t="shared" si="0"/>
        <v>6.8233333333333359</v>
      </c>
      <c r="D33" s="3">
        <f t="shared" si="1"/>
        <v>3003.7333333333336</v>
      </c>
      <c r="G33">
        <v>2.2000000000000002</v>
      </c>
      <c r="H33" s="1">
        <f t="shared" si="2"/>
        <v>25.000000000000011</v>
      </c>
      <c r="I33" s="3">
        <f t="shared" si="3"/>
        <v>3003.7333333333336</v>
      </c>
    </row>
    <row r="34" spans="2:9" x14ac:dyDescent="0.25">
      <c r="B34">
        <v>2.2999999999999998</v>
      </c>
      <c r="C34">
        <f t="shared" si="0"/>
        <v>8.0639393939393909</v>
      </c>
      <c r="D34" s="3">
        <f t="shared" si="1"/>
        <v>3140.2666666666664</v>
      </c>
      <c r="G34">
        <v>2.2999999999999998</v>
      </c>
      <c r="H34" s="1">
        <f t="shared" si="2"/>
        <v>29.545454545454536</v>
      </c>
      <c r="I34" s="3">
        <f t="shared" si="3"/>
        <v>3140.2666666666664</v>
      </c>
    </row>
    <row r="35" spans="2:9" x14ac:dyDescent="0.25">
      <c r="B35">
        <v>2.4</v>
      </c>
      <c r="C35">
        <f t="shared" si="0"/>
        <v>9.3045454545454547</v>
      </c>
      <c r="D35" s="3">
        <f t="shared" si="1"/>
        <v>3276.7999999999997</v>
      </c>
      <c r="G35">
        <v>2.4</v>
      </c>
      <c r="H35" s="1">
        <f t="shared" si="2"/>
        <v>34.090909090909093</v>
      </c>
      <c r="I35" s="3">
        <f t="shared" si="3"/>
        <v>3276.7999999999997</v>
      </c>
    </row>
    <row r="36" spans="2:9" x14ac:dyDescent="0.25">
      <c r="B36">
        <v>2.5</v>
      </c>
      <c r="C36">
        <f t="shared" si="0"/>
        <v>10.545151515151515</v>
      </c>
      <c r="D36" s="3">
        <f t="shared" si="1"/>
        <v>3413.3333333333335</v>
      </c>
      <c r="G36">
        <v>2.5</v>
      </c>
      <c r="H36" s="1">
        <f t="shared" si="2"/>
        <v>38.636363636363633</v>
      </c>
      <c r="I36" s="3">
        <f t="shared" si="3"/>
        <v>3413.3333333333335</v>
      </c>
    </row>
    <row r="37" spans="2:9" x14ac:dyDescent="0.25">
      <c r="B37">
        <v>2.6</v>
      </c>
      <c r="C37">
        <f t="shared" si="0"/>
        <v>11.785757575757579</v>
      </c>
      <c r="D37" s="3">
        <f t="shared" si="1"/>
        <v>3549.8666666666668</v>
      </c>
      <c r="G37">
        <v>2.6</v>
      </c>
      <c r="H37" s="1">
        <f t="shared" si="2"/>
        <v>43.181818181818194</v>
      </c>
      <c r="I37" s="3">
        <f t="shared" si="3"/>
        <v>3549.8666666666668</v>
      </c>
    </row>
    <row r="38" spans="2:9" x14ac:dyDescent="0.25">
      <c r="B38">
        <v>2.7</v>
      </c>
      <c r="C38">
        <f t="shared" si="0"/>
        <v>13.026363636363637</v>
      </c>
      <c r="D38" s="3">
        <f t="shared" si="1"/>
        <v>3686.4</v>
      </c>
      <c r="G38">
        <v>2.7</v>
      </c>
      <c r="H38" s="1">
        <f t="shared" si="2"/>
        <v>47.727272727272734</v>
      </c>
      <c r="I38" s="3">
        <f t="shared" si="3"/>
        <v>3686.4</v>
      </c>
    </row>
    <row r="39" spans="2:9" x14ac:dyDescent="0.25">
      <c r="B39">
        <v>2.8</v>
      </c>
      <c r="C39">
        <f t="shared" si="0"/>
        <v>14.266969696969698</v>
      </c>
      <c r="D39" s="3">
        <f t="shared" si="1"/>
        <v>3822.9333333333329</v>
      </c>
      <c r="G39">
        <v>2.8</v>
      </c>
      <c r="H39" s="1">
        <f t="shared" si="2"/>
        <v>52.272727272727273</v>
      </c>
      <c r="I39" s="3">
        <f t="shared" si="3"/>
        <v>3822.9333333333329</v>
      </c>
    </row>
    <row r="40" spans="2:9" x14ac:dyDescent="0.25">
      <c r="B40">
        <v>2.9</v>
      </c>
      <c r="C40">
        <f t="shared" si="0"/>
        <v>15.507575757575756</v>
      </c>
      <c r="D40" s="3">
        <f t="shared" si="1"/>
        <v>3959.4666666666667</v>
      </c>
      <c r="G40">
        <v>2.9</v>
      </c>
      <c r="H40" s="1">
        <f t="shared" si="2"/>
        <v>56.81818181818182</v>
      </c>
      <c r="I40" s="3">
        <f t="shared" si="3"/>
        <v>3959.4666666666667</v>
      </c>
    </row>
    <row r="41" spans="2:9" x14ac:dyDescent="0.25">
      <c r="B41">
        <v>3</v>
      </c>
      <c r="C41">
        <f t="shared" si="0"/>
        <v>16.74818181818182</v>
      </c>
      <c r="D41" s="3">
        <f t="shared" si="1"/>
        <v>4096</v>
      </c>
      <c r="G41">
        <v>3</v>
      </c>
      <c r="H41" s="1">
        <f t="shared" si="2"/>
        <v>61.363636363636374</v>
      </c>
      <c r="I41" s="3">
        <f t="shared" si="3"/>
        <v>4096</v>
      </c>
    </row>
    <row r="42" spans="2:9" x14ac:dyDescent="0.25">
      <c r="B42">
        <v>3.1</v>
      </c>
      <c r="C42">
        <f t="shared" si="0"/>
        <v>17.988787878787878</v>
      </c>
      <c r="D42" s="3">
        <f t="shared" si="1"/>
        <v>4232.5333333333338</v>
      </c>
      <c r="G42">
        <v>3.1</v>
      </c>
      <c r="H42" s="1">
        <f t="shared" si="2"/>
        <v>65.909090909090921</v>
      </c>
      <c r="I42" s="3">
        <f t="shared" si="3"/>
        <v>4232.5333333333338</v>
      </c>
    </row>
    <row r="43" spans="2:9" x14ac:dyDescent="0.25">
      <c r="B43">
        <v>3.2</v>
      </c>
      <c r="C43">
        <f t="shared" si="0"/>
        <v>19.229393939393944</v>
      </c>
      <c r="D43" s="3">
        <f t="shared" si="1"/>
        <v>4369.0666666666666</v>
      </c>
      <c r="G43">
        <v>3.2</v>
      </c>
      <c r="H43" s="1">
        <f t="shared" si="2"/>
        <v>70.454545454545482</v>
      </c>
      <c r="I43" s="3">
        <f t="shared" si="3"/>
        <v>4369.0666666666666</v>
      </c>
    </row>
    <row r="44" spans="2:9" x14ac:dyDescent="0.25">
      <c r="B44">
        <v>3.3</v>
      </c>
      <c r="C44">
        <f t="shared" si="0"/>
        <v>20.47</v>
      </c>
      <c r="D44" s="3">
        <f t="shared" si="1"/>
        <v>4505.5999999999995</v>
      </c>
      <c r="G44">
        <v>3.3</v>
      </c>
      <c r="H44" s="1">
        <f t="shared" si="2"/>
        <v>75</v>
      </c>
      <c r="I44" s="3">
        <f t="shared" si="3"/>
        <v>4505.5999999999995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2D40-F4DE-44B4-B95D-04B9F17E43B4}">
  <dimension ref="A1:M527"/>
  <sheetViews>
    <sheetView workbookViewId="0">
      <selection activeCell="G5" sqref="G5"/>
    </sheetView>
  </sheetViews>
  <sheetFormatPr defaultRowHeight="15" x14ac:dyDescent="0.25"/>
  <sheetData>
    <row r="1" spans="1:13" x14ac:dyDescent="0.25">
      <c r="F1">
        <v>256</v>
      </c>
      <c r="G1">
        <v>256</v>
      </c>
      <c r="J1">
        <v>47.4</v>
      </c>
      <c r="K1">
        <f>ROUND(J1,0)</f>
        <v>47</v>
      </c>
    </row>
    <row r="2" spans="1:13" x14ac:dyDescent="0.25">
      <c r="E2">
        <v>0.9</v>
      </c>
      <c r="F2">
        <f>INT(E2*$F$1)</f>
        <v>230</v>
      </c>
      <c r="G2">
        <f>INT(E2*$G$1)</f>
        <v>230</v>
      </c>
      <c r="L2" t="s">
        <v>82</v>
      </c>
      <c r="M2" t="s">
        <v>81</v>
      </c>
    </row>
    <row r="3" spans="1:13" x14ac:dyDescent="0.25">
      <c r="D3" t="s">
        <v>78</v>
      </c>
      <c r="E3" t="s">
        <v>79</v>
      </c>
      <c r="F3" t="s">
        <v>80</v>
      </c>
      <c r="G3" t="s">
        <v>83</v>
      </c>
      <c r="L3">
        <v>256</v>
      </c>
      <c r="M3">
        <v>5</v>
      </c>
    </row>
    <row r="4" spans="1:13" x14ac:dyDescent="0.25">
      <c r="L4">
        <v>65536</v>
      </c>
    </row>
    <row r="5" spans="1:13" x14ac:dyDescent="0.25">
      <c r="C5">
        <v>0</v>
      </c>
      <c r="D5">
        <f ca="1">INT(3500+10*RAND())</f>
        <v>3500</v>
      </c>
      <c r="E5">
        <f ca="1">D5*(1-$E$2)+E4*$E$2</f>
        <v>349.99999999999994</v>
      </c>
      <c r="F5">
        <f ca="1">INT((D5*($F$1-$F$2)+F4*$F$2)/$F$1)</f>
        <v>355</v>
      </c>
      <c r="G5">
        <f ca="1">ROUND(((D5*($G$1-$G$2)+G4*$G$2)/$G$1),0)</f>
        <v>355</v>
      </c>
    </row>
    <row r="6" spans="1:13" x14ac:dyDescent="0.25">
      <c r="A6" t="s">
        <v>48</v>
      </c>
      <c r="B6">
        <v>250</v>
      </c>
      <c r="C6">
        <v>1</v>
      </c>
      <c r="D6">
        <f t="shared" ref="D6:D69" ca="1" si="0">INT(3500+10*RAND())</f>
        <v>3504</v>
      </c>
      <c r="E6">
        <f t="shared" ref="E6:E69" ca="1" si="1">D6*(1-$E$2)+E5*$E$2</f>
        <v>665.39999999999986</v>
      </c>
      <c r="F6">
        <f t="shared" ref="F6:F69" ca="1" si="2">INT((D6*(256-$F$2)+F5*$F$2)/256)</f>
        <v>674</v>
      </c>
      <c r="G6">
        <f t="shared" ref="G6:G69" ca="1" si="3">ROUND(((D6*($G$1-$G$2)+G5*$G$2)/$G$1),0)</f>
        <v>675</v>
      </c>
    </row>
    <row r="7" spans="1:13" x14ac:dyDescent="0.25">
      <c r="B7">
        <v>256</v>
      </c>
      <c r="C7">
        <v>2</v>
      </c>
      <c r="D7">
        <f t="shared" ca="1" si="0"/>
        <v>3503</v>
      </c>
      <c r="E7">
        <f t="shared" ca="1" si="1"/>
        <v>949.15999999999985</v>
      </c>
      <c r="F7">
        <f t="shared" ca="1" si="2"/>
        <v>961</v>
      </c>
      <c r="G7">
        <f t="shared" ca="1" si="3"/>
        <v>962</v>
      </c>
    </row>
    <row r="8" spans="1:13" x14ac:dyDescent="0.25">
      <c r="C8">
        <v>3</v>
      </c>
      <c r="D8">
        <f t="shared" ca="1" si="0"/>
        <v>3501</v>
      </c>
      <c r="E8">
        <f t="shared" ca="1" si="1"/>
        <v>1204.3439999999998</v>
      </c>
      <c r="F8">
        <f t="shared" ca="1" si="2"/>
        <v>1218</v>
      </c>
      <c r="G8">
        <f t="shared" ca="1" si="3"/>
        <v>1220</v>
      </c>
    </row>
    <row r="9" spans="1:13" x14ac:dyDescent="0.25">
      <c r="B9">
        <f>B7-B6</f>
        <v>6</v>
      </c>
      <c r="C9">
        <v>4</v>
      </c>
      <c r="D9">
        <f t="shared" ca="1" si="0"/>
        <v>3500</v>
      </c>
      <c r="E9">
        <f t="shared" ca="1" si="1"/>
        <v>1433.9096</v>
      </c>
      <c r="F9">
        <f t="shared" ca="1" si="2"/>
        <v>1449</v>
      </c>
      <c r="G9">
        <f t="shared" ca="1" si="3"/>
        <v>1452</v>
      </c>
    </row>
    <row r="10" spans="1:13" x14ac:dyDescent="0.25">
      <c r="C10">
        <v>5</v>
      </c>
      <c r="D10">
        <f t="shared" ca="1" si="0"/>
        <v>3508</v>
      </c>
      <c r="E10">
        <f t="shared" ca="1" si="1"/>
        <v>1641.31864</v>
      </c>
      <c r="F10">
        <f t="shared" ca="1" si="2"/>
        <v>1658</v>
      </c>
      <c r="G10">
        <f t="shared" ca="1" si="3"/>
        <v>1661</v>
      </c>
    </row>
    <row r="11" spans="1:13" x14ac:dyDescent="0.25">
      <c r="C11">
        <v>6</v>
      </c>
      <c r="D11">
        <f t="shared" ca="1" si="0"/>
        <v>3501</v>
      </c>
      <c r="E11">
        <f t="shared" ca="1" si="1"/>
        <v>1827.2867759999999</v>
      </c>
      <c r="F11">
        <f t="shared" ca="1" si="2"/>
        <v>1845</v>
      </c>
      <c r="G11">
        <f t="shared" ca="1" si="3"/>
        <v>1848</v>
      </c>
    </row>
    <row r="12" spans="1:13" x14ac:dyDescent="0.25">
      <c r="B12">
        <f>256-250</f>
        <v>6</v>
      </c>
      <c r="C12">
        <v>7</v>
      </c>
      <c r="D12">
        <f t="shared" ca="1" si="0"/>
        <v>3502</v>
      </c>
      <c r="E12">
        <f t="shared" ca="1" si="1"/>
        <v>1994.7580984000001</v>
      </c>
      <c r="F12">
        <f t="shared" ca="1" si="2"/>
        <v>2013</v>
      </c>
      <c r="G12">
        <f t="shared" ca="1" si="3"/>
        <v>2016</v>
      </c>
    </row>
    <row r="13" spans="1:13" x14ac:dyDescent="0.25">
      <c r="B13">
        <v>250</v>
      </c>
      <c r="C13">
        <v>8</v>
      </c>
      <c r="D13">
        <f t="shared" ca="1" si="0"/>
        <v>3501</v>
      </c>
      <c r="E13">
        <f t="shared" ca="1" si="1"/>
        <v>2145.3822885600002</v>
      </c>
      <c r="F13">
        <f t="shared" ca="1" si="2"/>
        <v>2164</v>
      </c>
      <c r="G13">
        <f t="shared" ca="1" si="3"/>
        <v>2167</v>
      </c>
    </row>
    <row r="14" spans="1:13" x14ac:dyDescent="0.25">
      <c r="C14">
        <v>9</v>
      </c>
      <c r="D14">
        <f t="shared" ca="1" si="0"/>
        <v>3502</v>
      </c>
      <c r="E14">
        <f t="shared" ca="1" si="1"/>
        <v>2281.0440597040001</v>
      </c>
      <c r="F14">
        <f t="shared" ca="1" si="2"/>
        <v>2299</v>
      </c>
      <c r="G14">
        <f t="shared" ca="1" si="3"/>
        <v>2303</v>
      </c>
    </row>
    <row r="15" spans="1:13" x14ac:dyDescent="0.25">
      <c r="B15">
        <f>0.976*65536</f>
        <v>63963.135999999999</v>
      </c>
      <c r="C15">
        <v>10</v>
      </c>
      <c r="D15">
        <f t="shared" ca="1" si="0"/>
        <v>3505</v>
      </c>
      <c r="E15">
        <f t="shared" ca="1" si="1"/>
        <v>2403.4396537336002</v>
      </c>
      <c r="F15">
        <f t="shared" ca="1" si="2"/>
        <v>2421</v>
      </c>
      <c r="G15">
        <f t="shared" ca="1" si="3"/>
        <v>2425</v>
      </c>
    </row>
    <row r="16" spans="1:13" x14ac:dyDescent="0.25">
      <c r="C16">
        <v>11</v>
      </c>
      <c r="D16">
        <f t="shared" ca="1" si="0"/>
        <v>3501</v>
      </c>
      <c r="E16">
        <f t="shared" ca="1" si="1"/>
        <v>2513.1956883602402</v>
      </c>
      <c r="F16">
        <f t="shared" ca="1" si="2"/>
        <v>2530</v>
      </c>
      <c r="G16">
        <f t="shared" ca="1" si="3"/>
        <v>2534</v>
      </c>
    </row>
    <row r="17" spans="3:7" x14ac:dyDescent="0.25">
      <c r="C17">
        <v>12</v>
      </c>
      <c r="D17">
        <f t="shared" ca="1" si="0"/>
        <v>3503</v>
      </c>
      <c r="E17">
        <f t="shared" ca="1" si="1"/>
        <v>2612.1761195242161</v>
      </c>
      <c r="F17">
        <f t="shared" ca="1" si="2"/>
        <v>2628</v>
      </c>
      <c r="G17">
        <f t="shared" ca="1" si="3"/>
        <v>2632</v>
      </c>
    </row>
    <row r="18" spans="3:7" x14ac:dyDescent="0.25">
      <c r="C18">
        <v>13</v>
      </c>
      <c r="D18">
        <f t="shared" ca="1" si="0"/>
        <v>3504</v>
      </c>
      <c r="E18">
        <f t="shared" ca="1" si="1"/>
        <v>2701.3585075717947</v>
      </c>
      <c r="F18">
        <f t="shared" ca="1" si="2"/>
        <v>2716</v>
      </c>
      <c r="G18">
        <f t="shared" ca="1" si="3"/>
        <v>2721</v>
      </c>
    </row>
    <row r="19" spans="3:7" x14ac:dyDescent="0.25">
      <c r="C19">
        <v>14</v>
      </c>
      <c r="D19">
        <f t="shared" ca="1" si="0"/>
        <v>3508</v>
      </c>
      <c r="E19">
        <f t="shared" ca="1" si="1"/>
        <v>2782.0226568146149</v>
      </c>
      <c r="F19">
        <f t="shared" ca="1" si="2"/>
        <v>2796</v>
      </c>
      <c r="G19">
        <f t="shared" ca="1" si="3"/>
        <v>2801</v>
      </c>
    </row>
    <row r="20" spans="3:7" x14ac:dyDescent="0.25">
      <c r="C20">
        <v>15</v>
      </c>
      <c r="D20">
        <f t="shared" ca="1" si="0"/>
        <v>3506</v>
      </c>
      <c r="E20">
        <f t="shared" ca="1" si="1"/>
        <v>2854.4203911331533</v>
      </c>
      <c r="F20">
        <f t="shared" ca="1" si="2"/>
        <v>2868</v>
      </c>
      <c r="G20">
        <f t="shared" ca="1" si="3"/>
        <v>2873</v>
      </c>
    </row>
    <row r="21" spans="3:7" x14ac:dyDescent="0.25">
      <c r="C21">
        <v>16</v>
      </c>
      <c r="D21">
        <f t="shared" ca="1" si="0"/>
        <v>3504</v>
      </c>
      <c r="E21">
        <f t="shared" ca="1" si="1"/>
        <v>2919.3783520198381</v>
      </c>
      <c r="F21">
        <f t="shared" ca="1" si="2"/>
        <v>2932</v>
      </c>
      <c r="G21">
        <f t="shared" ca="1" si="3"/>
        <v>2937</v>
      </c>
    </row>
    <row r="22" spans="3:7" x14ac:dyDescent="0.25">
      <c r="C22">
        <v>17</v>
      </c>
      <c r="D22">
        <f t="shared" ca="1" si="0"/>
        <v>3502</v>
      </c>
      <c r="E22">
        <f t="shared" ca="1" si="1"/>
        <v>2977.6405168178539</v>
      </c>
      <c r="F22">
        <f t="shared" ca="1" si="2"/>
        <v>2989</v>
      </c>
      <c r="G22">
        <f t="shared" ca="1" si="3"/>
        <v>2994</v>
      </c>
    </row>
    <row r="23" spans="3:7" x14ac:dyDescent="0.25">
      <c r="C23">
        <v>18</v>
      </c>
      <c r="D23">
        <f t="shared" ca="1" si="0"/>
        <v>3508</v>
      </c>
      <c r="E23">
        <f t="shared" ca="1" si="1"/>
        <v>3030.6764651360681</v>
      </c>
      <c r="F23">
        <f t="shared" ca="1" si="2"/>
        <v>3041</v>
      </c>
      <c r="G23">
        <f t="shared" ca="1" si="3"/>
        <v>3046</v>
      </c>
    </row>
    <row r="24" spans="3:7" x14ac:dyDescent="0.25">
      <c r="C24">
        <v>19</v>
      </c>
      <c r="D24">
        <f t="shared" ca="1" si="0"/>
        <v>3502</v>
      </c>
      <c r="E24">
        <f t="shared" ca="1" si="1"/>
        <v>3077.8088186224613</v>
      </c>
      <c r="F24">
        <f t="shared" ca="1" si="2"/>
        <v>3087</v>
      </c>
      <c r="G24">
        <f t="shared" ca="1" si="3"/>
        <v>3092</v>
      </c>
    </row>
    <row r="25" spans="3:7" x14ac:dyDescent="0.25">
      <c r="C25">
        <v>20</v>
      </c>
      <c r="D25">
        <f t="shared" ca="1" si="0"/>
        <v>3501</v>
      </c>
      <c r="E25">
        <f t="shared" ca="1" si="1"/>
        <v>3120.1279367602151</v>
      </c>
      <c r="F25">
        <f t="shared" ca="1" si="2"/>
        <v>3129</v>
      </c>
      <c r="G25">
        <f t="shared" ca="1" si="3"/>
        <v>3134</v>
      </c>
    </row>
    <row r="26" spans="3:7" x14ac:dyDescent="0.25">
      <c r="C26">
        <v>21</v>
      </c>
      <c r="D26">
        <f t="shared" ca="1" si="0"/>
        <v>3509</v>
      </c>
      <c r="E26">
        <f t="shared" ca="1" si="1"/>
        <v>3159.0151430841938</v>
      </c>
      <c r="F26">
        <f t="shared" ca="1" si="2"/>
        <v>3167</v>
      </c>
      <c r="G26">
        <f t="shared" ca="1" si="3"/>
        <v>3172</v>
      </c>
    </row>
    <row r="27" spans="3:7" x14ac:dyDescent="0.25">
      <c r="C27">
        <v>22</v>
      </c>
      <c r="D27">
        <f t="shared" ca="1" si="0"/>
        <v>3507</v>
      </c>
      <c r="E27">
        <f t="shared" ca="1" si="1"/>
        <v>3193.8136287757743</v>
      </c>
      <c r="F27">
        <f t="shared" ca="1" si="2"/>
        <v>3201</v>
      </c>
      <c r="G27">
        <f t="shared" ca="1" si="3"/>
        <v>3206</v>
      </c>
    </row>
    <row r="28" spans="3:7" x14ac:dyDescent="0.25">
      <c r="C28">
        <v>23</v>
      </c>
      <c r="D28">
        <f t="shared" ca="1" si="0"/>
        <v>3503</v>
      </c>
      <c r="E28">
        <f t="shared" ca="1" si="1"/>
        <v>3224.7322658981966</v>
      </c>
      <c r="F28">
        <f t="shared" ca="1" si="2"/>
        <v>3231</v>
      </c>
      <c r="G28">
        <f t="shared" ca="1" si="3"/>
        <v>3236</v>
      </c>
    </row>
    <row r="29" spans="3:7" x14ac:dyDescent="0.25">
      <c r="C29">
        <v>24</v>
      </c>
      <c r="D29">
        <f t="shared" ca="1" si="0"/>
        <v>3508</v>
      </c>
      <c r="E29">
        <f t="shared" ca="1" si="1"/>
        <v>3253.0590393083767</v>
      </c>
      <c r="F29">
        <f t="shared" ca="1" si="2"/>
        <v>3259</v>
      </c>
      <c r="G29">
        <f t="shared" ca="1" si="3"/>
        <v>3264</v>
      </c>
    </row>
    <row r="30" spans="3:7" x14ac:dyDescent="0.25">
      <c r="C30">
        <v>25</v>
      </c>
      <c r="D30">
        <f t="shared" ca="1" si="0"/>
        <v>3502</v>
      </c>
      <c r="E30">
        <f t="shared" ca="1" si="1"/>
        <v>3277.9531353775387</v>
      </c>
      <c r="F30">
        <f t="shared" ca="1" si="2"/>
        <v>3283</v>
      </c>
      <c r="G30">
        <f t="shared" ca="1" si="3"/>
        <v>3288</v>
      </c>
    </row>
    <row r="31" spans="3:7" x14ac:dyDescent="0.25">
      <c r="C31">
        <v>26</v>
      </c>
      <c r="D31">
        <f t="shared" ca="1" si="0"/>
        <v>3502</v>
      </c>
      <c r="E31">
        <f t="shared" ca="1" si="1"/>
        <v>3300.3578218397847</v>
      </c>
      <c r="F31">
        <f t="shared" ca="1" si="2"/>
        <v>3305</v>
      </c>
      <c r="G31">
        <f t="shared" ca="1" si="3"/>
        <v>3310</v>
      </c>
    </row>
    <row r="32" spans="3:7" x14ac:dyDescent="0.25">
      <c r="C32">
        <v>27</v>
      </c>
      <c r="D32">
        <f t="shared" ca="1" si="0"/>
        <v>3503</v>
      </c>
      <c r="E32">
        <f t="shared" ca="1" si="1"/>
        <v>3320.622039655806</v>
      </c>
      <c r="F32">
        <f t="shared" ca="1" si="2"/>
        <v>3325</v>
      </c>
      <c r="G32">
        <f t="shared" ca="1" si="3"/>
        <v>3330</v>
      </c>
    </row>
    <row r="33" spans="3:7" x14ac:dyDescent="0.25">
      <c r="C33">
        <v>28</v>
      </c>
      <c r="D33">
        <f t="shared" ca="1" si="0"/>
        <v>3509</v>
      </c>
      <c r="E33">
        <f t="shared" ca="1" si="1"/>
        <v>3339.4598356902256</v>
      </c>
      <c r="F33">
        <f t="shared" ca="1" si="2"/>
        <v>3343</v>
      </c>
      <c r="G33">
        <f t="shared" ca="1" si="3"/>
        <v>3348</v>
      </c>
    </row>
    <row r="34" spans="3:7" x14ac:dyDescent="0.25">
      <c r="C34">
        <v>29</v>
      </c>
      <c r="D34">
        <f t="shared" ca="1" si="0"/>
        <v>3506</v>
      </c>
      <c r="E34">
        <f t="shared" ca="1" si="1"/>
        <v>3356.1138521212029</v>
      </c>
      <c r="F34">
        <f t="shared" ca="1" si="2"/>
        <v>3359</v>
      </c>
      <c r="G34">
        <f t="shared" ca="1" si="3"/>
        <v>3364</v>
      </c>
    </row>
    <row r="35" spans="3:7" x14ac:dyDescent="0.25">
      <c r="C35">
        <v>30</v>
      </c>
      <c r="D35">
        <f t="shared" ca="1" si="0"/>
        <v>3508</v>
      </c>
      <c r="E35">
        <f t="shared" ca="1" si="1"/>
        <v>3371.3024669090823</v>
      </c>
      <c r="F35">
        <f t="shared" ca="1" si="2"/>
        <v>3374</v>
      </c>
      <c r="G35">
        <f t="shared" ca="1" si="3"/>
        <v>3379</v>
      </c>
    </row>
    <row r="36" spans="3:7" x14ac:dyDescent="0.25">
      <c r="C36">
        <v>31</v>
      </c>
      <c r="D36">
        <f t="shared" ca="1" si="0"/>
        <v>3509</v>
      </c>
      <c r="E36">
        <f t="shared" ca="1" si="1"/>
        <v>3385.0722202181742</v>
      </c>
      <c r="F36">
        <f t="shared" ca="1" si="2"/>
        <v>3387</v>
      </c>
      <c r="G36">
        <f t="shared" ca="1" si="3"/>
        <v>3392</v>
      </c>
    </row>
    <row r="37" spans="3:7" x14ac:dyDescent="0.25">
      <c r="C37">
        <v>32</v>
      </c>
      <c r="D37">
        <f t="shared" ca="1" si="0"/>
        <v>3505</v>
      </c>
      <c r="E37">
        <f t="shared" ca="1" si="1"/>
        <v>3397.064998196357</v>
      </c>
      <c r="F37">
        <f t="shared" ca="1" si="2"/>
        <v>3398</v>
      </c>
      <c r="G37">
        <f t="shared" ca="1" si="3"/>
        <v>3403</v>
      </c>
    </row>
    <row r="38" spans="3:7" x14ac:dyDescent="0.25">
      <c r="C38">
        <v>33</v>
      </c>
      <c r="D38">
        <f t="shared" ca="1" si="0"/>
        <v>3505</v>
      </c>
      <c r="E38">
        <f t="shared" ca="1" si="1"/>
        <v>3407.8584983767214</v>
      </c>
      <c r="F38">
        <f t="shared" ca="1" si="2"/>
        <v>3408</v>
      </c>
      <c r="G38">
        <f t="shared" ca="1" si="3"/>
        <v>3413</v>
      </c>
    </row>
    <row r="39" spans="3:7" x14ac:dyDescent="0.25">
      <c r="C39">
        <v>34</v>
      </c>
      <c r="D39">
        <f t="shared" ca="1" si="0"/>
        <v>3508</v>
      </c>
      <c r="E39">
        <f t="shared" ca="1" si="1"/>
        <v>3417.8726485390489</v>
      </c>
      <c r="F39">
        <f t="shared" ca="1" si="2"/>
        <v>3418</v>
      </c>
      <c r="G39">
        <f t="shared" ca="1" si="3"/>
        <v>3423</v>
      </c>
    </row>
    <row r="40" spans="3:7" x14ac:dyDescent="0.25">
      <c r="C40">
        <v>35</v>
      </c>
      <c r="D40">
        <f t="shared" ca="1" si="0"/>
        <v>3504</v>
      </c>
      <c r="E40">
        <f t="shared" ca="1" si="1"/>
        <v>3426.4853836851444</v>
      </c>
      <c r="F40">
        <f t="shared" ca="1" si="2"/>
        <v>3426</v>
      </c>
      <c r="G40">
        <f t="shared" ca="1" si="3"/>
        <v>3431</v>
      </c>
    </row>
    <row r="41" spans="3:7" x14ac:dyDescent="0.25">
      <c r="C41">
        <v>36</v>
      </c>
      <c r="D41">
        <f t="shared" ca="1" si="0"/>
        <v>3509</v>
      </c>
      <c r="E41">
        <f t="shared" ca="1" si="1"/>
        <v>3434.73684531663</v>
      </c>
      <c r="F41">
        <f t="shared" ca="1" si="2"/>
        <v>3434</v>
      </c>
      <c r="G41">
        <f t="shared" ca="1" si="3"/>
        <v>3439</v>
      </c>
    </row>
    <row r="42" spans="3:7" x14ac:dyDescent="0.25">
      <c r="C42">
        <v>37</v>
      </c>
      <c r="D42">
        <f t="shared" ca="1" si="0"/>
        <v>3500</v>
      </c>
      <c r="E42">
        <f t="shared" ca="1" si="1"/>
        <v>3441.2631607849671</v>
      </c>
      <c r="F42">
        <f t="shared" ca="1" si="2"/>
        <v>3440</v>
      </c>
      <c r="G42">
        <f t="shared" ca="1" si="3"/>
        <v>3445</v>
      </c>
    </row>
    <row r="43" spans="3:7" x14ac:dyDescent="0.25">
      <c r="C43">
        <v>38</v>
      </c>
      <c r="D43">
        <f t="shared" ca="1" si="0"/>
        <v>3505</v>
      </c>
      <c r="E43">
        <f t="shared" ca="1" si="1"/>
        <v>3447.6368447064706</v>
      </c>
      <c r="F43">
        <f t="shared" ca="1" si="2"/>
        <v>3446</v>
      </c>
      <c r="G43">
        <f t="shared" ca="1" si="3"/>
        <v>3451</v>
      </c>
    </row>
    <row r="44" spans="3:7" x14ac:dyDescent="0.25">
      <c r="C44">
        <v>39</v>
      </c>
      <c r="D44">
        <f t="shared" ca="1" si="0"/>
        <v>3502</v>
      </c>
      <c r="E44">
        <f t="shared" ca="1" si="1"/>
        <v>3453.0731602358233</v>
      </c>
      <c r="F44">
        <f t="shared" ca="1" si="2"/>
        <v>3451</v>
      </c>
      <c r="G44">
        <f t="shared" ca="1" si="3"/>
        <v>3456</v>
      </c>
    </row>
    <row r="45" spans="3:7" x14ac:dyDescent="0.25">
      <c r="C45">
        <v>40</v>
      </c>
      <c r="D45">
        <f t="shared" ca="1" si="0"/>
        <v>3504</v>
      </c>
      <c r="E45">
        <f t="shared" ca="1" si="1"/>
        <v>3458.1658442122412</v>
      </c>
      <c r="F45">
        <f t="shared" ca="1" si="2"/>
        <v>3456</v>
      </c>
      <c r="G45">
        <f t="shared" ca="1" si="3"/>
        <v>3461</v>
      </c>
    </row>
    <row r="46" spans="3:7" x14ac:dyDescent="0.25">
      <c r="C46">
        <v>41</v>
      </c>
      <c r="D46">
        <f t="shared" ca="1" si="0"/>
        <v>3506</v>
      </c>
      <c r="E46">
        <f t="shared" ca="1" si="1"/>
        <v>3462.9492597910171</v>
      </c>
      <c r="F46">
        <f t="shared" ca="1" si="2"/>
        <v>3461</v>
      </c>
      <c r="G46">
        <f t="shared" ca="1" si="3"/>
        <v>3466</v>
      </c>
    </row>
    <row r="47" spans="3:7" x14ac:dyDescent="0.25">
      <c r="C47">
        <v>42</v>
      </c>
      <c r="D47">
        <f t="shared" ca="1" si="0"/>
        <v>3500</v>
      </c>
      <c r="E47">
        <f t="shared" ca="1" si="1"/>
        <v>3466.6543338119154</v>
      </c>
      <c r="F47">
        <f t="shared" ca="1" si="2"/>
        <v>3464</v>
      </c>
      <c r="G47">
        <f t="shared" ca="1" si="3"/>
        <v>3469</v>
      </c>
    </row>
    <row r="48" spans="3:7" x14ac:dyDescent="0.25">
      <c r="C48">
        <v>43</v>
      </c>
      <c r="D48">
        <f t="shared" ca="1" si="0"/>
        <v>3503</v>
      </c>
      <c r="E48">
        <f t="shared" ca="1" si="1"/>
        <v>3470.2889004307235</v>
      </c>
      <c r="F48">
        <f t="shared" ca="1" si="2"/>
        <v>3467</v>
      </c>
      <c r="G48">
        <f t="shared" ca="1" si="3"/>
        <v>3472</v>
      </c>
    </row>
    <row r="49" spans="3:7" x14ac:dyDescent="0.25">
      <c r="C49">
        <v>44</v>
      </c>
      <c r="D49">
        <f t="shared" ca="1" si="0"/>
        <v>3507</v>
      </c>
      <c r="E49">
        <f t="shared" ca="1" si="1"/>
        <v>3473.960010387651</v>
      </c>
      <c r="F49">
        <f t="shared" ca="1" si="2"/>
        <v>3471</v>
      </c>
      <c r="G49">
        <f t="shared" ca="1" si="3"/>
        <v>3476</v>
      </c>
    </row>
    <row r="50" spans="3:7" x14ac:dyDescent="0.25">
      <c r="C50">
        <v>45</v>
      </c>
      <c r="D50">
        <f t="shared" ca="1" si="0"/>
        <v>3505</v>
      </c>
      <c r="E50">
        <f t="shared" ca="1" si="1"/>
        <v>3477.064009348886</v>
      </c>
      <c r="F50">
        <f t="shared" ca="1" si="2"/>
        <v>3474</v>
      </c>
      <c r="G50">
        <f t="shared" ca="1" si="3"/>
        <v>3479</v>
      </c>
    </row>
    <row r="51" spans="3:7" x14ac:dyDescent="0.25">
      <c r="C51">
        <v>46</v>
      </c>
      <c r="D51">
        <f t="shared" ca="1" si="0"/>
        <v>3502</v>
      </c>
      <c r="E51">
        <f t="shared" ca="1" si="1"/>
        <v>3479.5576084139971</v>
      </c>
      <c r="F51">
        <f t="shared" ca="1" si="2"/>
        <v>3476</v>
      </c>
      <c r="G51">
        <f t="shared" ca="1" si="3"/>
        <v>3481</v>
      </c>
    </row>
    <row r="52" spans="3:7" x14ac:dyDescent="0.25">
      <c r="C52">
        <v>47</v>
      </c>
      <c r="D52">
        <f t="shared" ca="1" si="0"/>
        <v>3507</v>
      </c>
      <c r="E52">
        <f t="shared" ca="1" si="1"/>
        <v>3482.3018475725971</v>
      </c>
      <c r="F52">
        <f t="shared" ca="1" si="2"/>
        <v>3479</v>
      </c>
      <c r="G52">
        <f t="shared" ca="1" si="3"/>
        <v>3484</v>
      </c>
    </row>
    <row r="53" spans="3:7" x14ac:dyDescent="0.25">
      <c r="C53">
        <v>48</v>
      </c>
      <c r="D53">
        <f t="shared" ca="1" si="0"/>
        <v>3504</v>
      </c>
      <c r="E53">
        <f t="shared" ca="1" si="1"/>
        <v>3484.4716628153374</v>
      </c>
      <c r="F53">
        <f t="shared" ca="1" si="2"/>
        <v>3481</v>
      </c>
      <c r="G53">
        <f t="shared" ca="1" si="3"/>
        <v>3486</v>
      </c>
    </row>
    <row r="54" spans="3:7" x14ac:dyDescent="0.25">
      <c r="C54">
        <v>49</v>
      </c>
      <c r="D54">
        <f t="shared" ca="1" si="0"/>
        <v>3503</v>
      </c>
      <c r="E54">
        <f t="shared" ca="1" si="1"/>
        <v>3486.3244965338035</v>
      </c>
      <c r="F54">
        <f t="shared" ca="1" si="2"/>
        <v>3483</v>
      </c>
      <c r="G54">
        <f t="shared" ca="1" si="3"/>
        <v>3488</v>
      </c>
    </row>
    <row r="55" spans="3:7" x14ac:dyDescent="0.25">
      <c r="C55">
        <v>50</v>
      </c>
      <c r="D55">
        <f t="shared" ca="1" si="0"/>
        <v>3501</v>
      </c>
      <c r="E55">
        <f t="shared" ca="1" si="1"/>
        <v>3487.7920468804232</v>
      </c>
      <c r="F55">
        <f t="shared" ca="1" si="2"/>
        <v>3484</v>
      </c>
      <c r="G55">
        <f t="shared" ca="1" si="3"/>
        <v>3489</v>
      </c>
    </row>
    <row r="56" spans="3:7" x14ac:dyDescent="0.25">
      <c r="C56">
        <v>51</v>
      </c>
      <c r="D56">
        <f t="shared" ca="1" si="0"/>
        <v>3501</v>
      </c>
      <c r="E56">
        <f t="shared" ca="1" si="1"/>
        <v>3489.1128421923809</v>
      </c>
      <c r="F56">
        <f t="shared" ca="1" si="2"/>
        <v>3485</v>
      </c>
      <c r="G56">
        <f t="shared" ca="1" si="3"/>
        <v>3490</v>
      </c>
    </row>
    <row r="57" spans="3:7" x14ac:dyDescent="0.25">
      <c r="C57">
        <v>52</v>
      </c>
      <c r="D57">
        <f t="shared" ca="1" si="0"/>
        <v>3500</v>
      </c>
      <c r="E57">
        <f t="shared" ca="1" si="1"/>
        <v>3490.2015579731428</v>
      </c>
      <c r="F57">
        <f t="shared" ca="1" si="2"/>
        <v>3486</v>
      </c>
      <c r="G57">
        <f t="shared" ca="1" si="3"/>
        <v>3491</v>
      </c>
    </row>
    <row r="58" spans="3:7" x14ac:dyDescent="0.25">
      <c r="C58">
        <v>53</v>
      </c>
      <c r="D58">
        <f t="shared" ca="1" si="0"/>
        <v>3501</v>
      </c>
      <c r="E58">
        <f t="shared" ca="1" si="1"/>
        <v>3491.2814021758286</v>
      </c>
      <c r="F58">
        <f t="shared" ca="1" si="2"/>
        <v>3487</v>
      </c>
      <c r="G58">
        <f t="shared" ca="1" si="3"/>
        <v>3492</v>
      </c>
    </row>
    <row r="59" spans="3:7" x14ac:dyDescent="0.25">
      <c r="C59">
        <v>54</v>
      </c>
      <c r="D59">
        <f t="shared" ca="1" si="0"/>
        <v>3506</v>
      </c>
      <c r="E59">
        <f t="shared" ca="1" si="1"/>
        <v>3492.7532619582457</v>
      </c>
      <c r="F59">
        <f t="shared" ca="1" si="2"/>
        <v>3488</v>
      </c>
      <c r="G59">
        <f t="shared" ca="1" si="3"/>
        <v>3493</v>
      </c>
    </row>
    <row r="60" spans="3:7" x14ac:dyDescent="0.25">
      <c r="C60">
        <v>55</v>
      </c>
      <c r="D60">
        <f t="shared" ca="1" si="0"/>
        <v>3509</v>
      </c>
      <c r="E60">
        <f t="shared" ca="1" si="1"/>
        <v>3494.3779357624212</v>
      </c>
      <c r="F60">
        <f t="shared" ca="1" si="2"/>
        <v>3490</v>
      </c>
      <c r="G60">
        <f t="shared" ca="1" si="3"/>
        <v>3495</v>
      </c>
    </row>
    <row r="61" spans="3:7" x14ac:dyDescent="0.25">
      <c r="C61">
        <v>56</v>
      </c>
      <c r="D61">
        <f t="shared" ca="1" si="0"/>
        <v>3509</v>
      </c>
      <c r="E61">
        <f t="shared" ca="1" si="1"/>
        <v>3495.840142186179</v>
      </c>
      <c r="F61">
        <f t="shared" ca="1" si="2"/>
        <v>3491</v>
      </c>
      <c r="G61">
        <f t="shared" ca="1" si="3"/>
        <v>3496</v>
      </c>
    </row>
    <row r="62" spans="3:7" x14ac:dyDescent="0.25">
      <c r="C62">
        <v>57</v>
      </c>
      <c r="D62">
        <f t="shared" ca="1" si="0"/>
        <v>3502</v>
      </c>
      <c r="E62">
        <f t="shared" ca="1" si="1"/>
        <v>3496.4561279675609</v>
      </c>
      <c r="F62">
        <f t="shared" ca="1" si="2"/>
        <v>3492</v>
      </c>
      <c r="G62">
        <f t="shared" ca="1" si="3"/>
        <v>3497</v>
      </c>
    </row>
    <row r="63" spans="3:7" x14ac:dyDescent="0.25">
      <c r="C63">
        <v>58</v>
      </c>
      <c r="D63">
        <f t="shared" ca="1" si="0"/>
        <v>3507</v>
      </c>
      <c r="E63">
        <f t="shared" ca="1" si="1"/>
        <v>3497.5105151708049</v>
      </c>
      <c r="F63">
        <f t="shared" ca="1" si="2"/>
        <v>3493</v>
      </c>
      <c r="G63">
        <f t="shared" ca="1" si="3"/>
        <v>3498</v>
      </c>
    </row>
    <row r="64" spans="3:7" x14ac:dyDescent="0.25">
      <c r="C64">
        <v>59</v>
      </c>
      <c r="D64">
        <f t="shared" ca="1" si="0"/>
        <v>3504</v>
      </c>
      <c r="E64">
        <f t="shared" ca="1" si="1"/>
        <v>3498.1594636537247</v>
      </c>
      <c r="F64">
        <f t="shared" ca="1" si="2"/>
        <v>3494</v>
      </c>
      <c r="G64">
        <f t="shared" ca="1" si="3"/>
        <v>3499</v>
      </c>
    </row>
    <row r="65" spans="3:7" x14ac:dyDescent="0.25">
      <c r="C65">
        <v>60</v>
      </c>
      <c r="D65">
        <f t="shared" ca="1" si="0"/>
        <v>3503</v>
      </c>
      <c r="E65">
        <f t="shared" ca="1" si="1"/>
        <v>3498.6435172883521</v>
      </c>
      <c r="F65">
        <f t="shared" ca="1" si="2"/>
        <v>3494</v>
      </c>
      <c r="G65">
        <f t="shared" ca="1" si="3"/>
        <v>3499</v>
      </c>
    </row>
    <row r="66" spans="3:7" x14ac:dyDescent="0.25">
      <c r="C66">
        <v>61</v>
      </c>
      <c r="D66">
        <f t="shared" ca="1" si="0"/>
        <v>3507</v>
      </c>
      <c r="E66">
        <f t="shared" ca="1" si="1"/>
        <v>3499.4791655595168</v>
      </c>
      <c r="F66">
        <f t="shared" ca="1" si="2"/>
        <v>3495</v>
      </c>
      <c r="G66">
        <f t="shared" ca="1" si="3"/>
        <v>3500</v>
      </c>
    </row>
    <row r="67" spans="3:7" x14ac:dyDescent="0.25">
      <c r="C67">
        <v>62</v>
      </c>
      <c r="D67">
        <f t="shared" ca="1" si="0"/>
        <v>3505</v>
      </c>
      <c r="E67">
        <f t="shared" ca="1" si="1"/>
        <v>3500.0312490035653</v>
      </c>
      <c r="F67">
        <f t="shared" ca="1" si="2"/>
        <v>3496</v>
      </c>
      <c r="G67">
        <f t="shared" ca="1" si="3"/>
        <v>3501</v>
      </c>
    </row>
    <row r="68" spans="3:7" x14ac:dyDescent="0.25">
      <c r="C68">
        <v>63</v>
      </c>
      <c r="D68">
        <f t="shared" ca="1" si="0"/>
        <v>3505</v>
      </c>
      <c r="E68">
        <f t="shared" ca="1" si="1"/>
        <v>3500.5281241032089</v>
      </c>
      <c r="F68">
        <f t="shared" ca="1" si="2"/>
        <v>3496</v>
      </c>
      <c r="G68">
        <f t="shared" ca="1" si="3"/>
        <v>3501</v>
      </c>
    </row>
    <row r="69" spans="3:7" x14ac:dyDescent="0.25">
      <c r="C69">
        <v>64</v>
      </c>
      <c r="D69">
        <f t="shared" ca="1" si="0"/>
        <v>3501</v>
      </c>
      <c r="E69">
        <f t="shared" ca="1" si="1"/>
        <v>3500.5753116928881</v>
      </c>
      <c r="F69">
        <f t="shared" ca="1" si="2"/>
        <v>3496</v>
      </c>
      <c r="G69">
        <f t="shared" ca="1" si="3"/>
        <v>3501</v>
      </c>
    </row>
    <row r="70" spans="3:7" x14ac:dyDescent="0.25">
      <c r="C70">
        <v>65</v>
      </c>
      <c r="D70">
        <f t="shared" ref="D70:D133" ca="1" si="4">INT(3500+10*RAND())</f>
        <v>3508</v>
      </c>
      <c r="E70">
        <f t="shared" ref="E70:E133" ca="1" si="5">D70*(1-$E$2)+E69*$E$2</f>
        <v>3501.3177805235991</v>
      </c>
      <c r="F70">
        <f t="shared" ref="F70:F133" ca="1" si="6">INT((D70*(256-$F$2)+F69*$F$2)/256)</f>
        <v>3497</v>
      </c>
      <c r="G70">
        <f t="shared" ref="G70:G133" ca="1" si="7">ROUND(((D70*($G$1-$G$2)+G69*$G$2)/$G$1),0)</f>
        <v>3502</v>
      </c>
    </row>
    <row r="71" spans="3:7" x14ac:dyDescent="0.25">
      <c r="C71">
        <v>66</v>
      </c>
      <c r="D71">
        <f t="shared" ca="1" si="4"/>
        <v>3507</v>
      </c>
      <c r="E71">
        <f t="shared" ca="1" si="5"/>
        <v>3501.886002471239</v>
      </c>
      <c r="F71">
        <f t="shared" ca="1" si="6"/>
        <v>3498</v>
      </c>
      <c r="G71">
        <f t="shared" ca="1" si="7"/>
        <v>3503</v>
      </c>
    </row>
    <row r="72" spans="3:7" x14ac:dyDescent="0.25">
      <c r="C72">
        <v>67</v>
      </c>
      <c r="D72">
        <f t="shared" ca="1" si="4"/>
        <v>3506</v>
      </c>
      <c r="E72">
        <f t="shared" ca="1" si="5"/>
        <v>3502.2974022241151</v>
      </c>
      <c r="F72">
        <f t="shared" ca="1" si="6"/>
        <v>3498</v>
      </c>
      <c r="G72">
        <f t="shared" ca="1" si="7"/>
        <v>3503</v>
      </c>
    </row>
    <row r="73" spans="3:7" x14ac:dyDescent="0.25">
      <c r="C73">
        <v>68</v>
      </c>
      <c r="D73">
        <f t="shared" ca="1" si="4"/>
        <v>3508</v>
      </c>
      <c r="E73">
        <f t="shared" ca="1" si="5"/>
        <v>3502.8676620017036</v>
      </c>
      <c r="F73">
        <f t="shared" ca="1" si="6"/>
        <v>3499</v>
      </c>
      <c r="G73">
        <f t="shared" ca="1" si="7"/>
        <v>3504</v>
      </c>
    </row>
    <row r="74" spans="3:7" x14ac:dyDescent="0.25">
      <c r="C74">
        <v>69</v>
      </c>
      <c r="D74">
        <f t="shared" ca="1" si="4"/>
        <v>3500</v>
      </c>
      <c r="E74">
        <f t="shared" ca="1" si="5"/>
        <v>3502.5808958015332</v>
      </c>
      <c r="F74">
        <f t="shared" ca="1" si="6"/>
        <v>3499</v>
      </c>
      <c r="G74">
        <f t="shared" ca="1" si="7"/>
        <v>3504</v>
      </c>
    </row>
    <row r="75" spans="3:7" x14ac:dyDescent="0.25">
      <c r="C75">
        <v>70</v>
      </c>
      <c r="D75">
        <f t="shared" ca="1" si="4"/>
        <v>3509</v>
      </c>
      <c r="E75">
        <f t="shared" ca="1" si="5"/>
        <v>3503.2228062213799</v>
      </c>
      <c r="F75">
        <f t="shared" ca="1" si="6"/>
        <v>3500</v>
      </c>
      <c r="G75">
        <f t="shared" ca="1" si="7"/>
        <v>3505</v>
      </c>
    </row>
    <row r="76" spans="3:7" x14ac:dyDescent="0.25">
      <c r="C76">
        <v>71</v>
      </c>
      <c r="D76">
        <f t="shared" ca="1" si="4"/>
        <v>3508</v>
      </c>
      <c r="E76">
        <f t="shared" ca="1" si="5"/>
        <v>3503.7005255992417</v>
      </c>
      <c r="F76">
        <f t="shared" ca="1" si="6"/>
        <v>3500</v>
      </c>
      <c r="G76">
        <f t="shared" ca="1" si="7"/>
        <v>3505</v>
      </c>
    </row>
    <row r="77" spans="3:7" x14ac:dyDescent="0.25">
      <c r="C77">
        <v>72</v>
      </c>
      <c r="D77">
        <f t="shared" ca="1" si="4"/>
        <v>3503</v>
      </c>
      <c r="E77">
        <f t="shared" ca="1" si="5"/>
        <v>3503.6304730393172</v>
      </c>
      <c r="F77">
        <f t="shared" ca="1" si="6"/>
        <v>3500</v>
      </c>
      <c r="G77">
        <f t="shared" ca="1" si="7"/>
        <v>3505</v>
      </c>
    </row>
    <row r="78" spans="3:7" x14ac:dyDescent="0.25">
      <c r="C78">
        <v>73</v>
      </c>
      <c r="D78">
        <f t="shared" ca="1" si="4"/>
        <v>3501</v>
      </c>
      <c r="E78">
        <f t="shared" ca="1" si="5"/>
        <v>3503.3674257353855</v>
      </c>
      <c r="F78">
        <f t="shared" ca="1" si="6"/>
        <v>3500</v>
      </c>
      <c r="G78">
        <f t="shared" ca="1" si="7"/>
        <v>3505</v>
      </c>
    </row>
    <row r="79" spans="3:7" x14ac:dyDescent="0.25">
      <c r="C79">
        <v>74</v>
      </c>
      <c r="D79">
        <f t="shared" ca="1" si="4"/>
        <v>3500</v>
      </c>
      <c r="E79">
        <f t="shared" ca="1" si="5"/>
        <v>3503.0306831618468</v>
      </c>
      <c r="F79">
        <f t="shared" ca="1" si="6"/>
        <v>3500</v>
      </c>
      <c r="G79">
        <f t="shared" ca="1" si="7"/>
        <v>3504</v>
      </c>
    </row>
    <row r="80" spans="3:7" x14ac:dyDescent="0.25">
      <c r="C80">
        <v>75</v>
      </c>
      <c r="D80">
        <f t="shared" ca="1" si="4"/>
        <v>3505</v>
      </c>
      <c r="E80">
        <f t="shared" ca="1" si="5"/>
        <v>3503.2276148456622</v>
      </c>
      <c r="F80">
        <f t="shared" ca="1" si="6"/>
        <v>3500</v>
      </c>
      <c r="G80">
        <f t="shared" ca="1" si="7"/>
        <v>3504</v>
      </c>
    </row>
    <row r="81" spans="3:7" x14ac:dyDescent="0.25">
      <c r="C81">
        <v>76</v>
      </c>
      <c r="D81">
        <f t="shared" ca="1" si="4"/>
        <v>3500</v>
      </c>
      <c r="E81">
        <f t="shared" ca="1" si="5"/>
        <v>3502.9048533610962</v>
      </c>
      <c r="F81">
        <f t="shared" ca="1" si="6"/>
        <v>3500</v>
      </c>
      <c r="G81">
        <f t="shared" ca="1" si="7"/>
        <v>3504</v>
      </c>
    </row>
    <row r="82" spans="3:7" x14ac:dyDescent="0.25">
      <c r="C82">
        <v>77</v>
      </c>
      <c r="D82">
        <f t="shared" ca="1" si="4"/>
        <v>3508</v>
      </c>
      <c r="E82">
        <f t="shared" ca="1" si="5"/>
        <v>3503.4143680249863</v>
      </c>
      <c r="F82">
        <f t="shared" ca="1" si="6"/>
        <v>3500</v>
      </c>
      <c r="G82">
        <f t="shared" ca="1" si="7"/>
        <v>3504</v>
      </c>
    </row>
    <row r="83" spans="3:7" x14ac:dyDescent="0.25">
      <c r="C83">
        <v>78</v>
      </c>
      <c r="D83">
        <f t="shared" ca="1" si="4"/>
        <v>3501</v>
      </c>
      <c r="E83">
        <f t="shared" ca="1" si="5"/>
        <v>3503.1729312224875</v>
      </c>
      <c r="F83">
        <f t="shared" ca="1" si="6"/>
        <v>3500</v>
      </c>
      <c r="G83">
        <f t="shared" ca="1" si="7"/>
        <v>3504</v>
      </c>
    </row>
    <row r="84" spans="3:7" x14ac:dyDescent="0.25">
      <c r="C84">
        <v>79</v>
      </c>
      <c r="D84">
        <f t="shared" ca="1" si="4"/>
        <v>3503</v>
      </c>
      <c r="E84">
        <f t="shared" ca="1" si="5"/>
        <v>3503.1556381002383</v>
      </c>
      <c r="F84">
        <f t="shared" ca="1" si="6"/>
        <v>3500</v>
      </c>
      <c r="G84">
        <f t="shared" ca="1" si="7"/>
        <v>3504</v>
      </c>
    </row>
    <row r="85" spans="3:7" x14ac:dyDescent="0.25">
      <c r="C85">
        <v>80</v>
      </c>
      <c r="D85">
        <f t="shared" ca="1" si="4"/>
        <v>3509</v>
      </c>
      <c r="E85">
        <f t="shared" ca="1" si="5"/>
        <v>3503.7400742902146</v>
      </c>
      <c r="F85">
        <f t="shared" ca="1" si="6"/>
        <v>3500</v>
      </c>
      <c r="G85">
        <f t="shared" ca="1" si="7"/>
        <v>3505</v>
      </c>
    </row>
    <row r="86" spans="3:7" x14ac:dyDescent="0.25">
      <c r="C86">
        <v>81</v>
      </c>
      <c r="D86">
        <f t="shared" ca="1" si="4"/>
        <v>3500</v>
      </c>
      <c r="E86">
        <f t="shared" ca="1" si="5"/>
        <v>3503.3660668611933</v>
      </c>
      <c r="F86">
        <f t="shared" ca="1" si="6"/>
        <v>3500</v>
      </c>
      <c r="G86">
        <f t="shared" ca="1" si="7"/>
        <v>3504</v>
      </c>
    </row>
    <row r="87" spans="3:7" x14ac:dyDescent="0.25">
      <c r="C87">
        <v>82</v>
      </c>
      <c r="D87">
        <f t="shared" ca="1" si="4"/>
        <v>3504</v>
      </c>
      <c r="E87">
        <f t="shared" ca="1" si="5"/>
        <v>3503.4294601750739</v>
      </c>
      <c r="F87">
        <f t="shared" ca="1" si="6"/>
        <v>3500</v>
      </c>
      <c r="G87">
        <f t="shared" ca="1" si="7"/>
        <v>3504</v>
      </c>
    </row>
    <row r="88" spans="3:7" x14ac:dyDescent="0.25">
      <c r="C88">
        <v>83</v>
      </c>
      <c r="D88">
        <f t="shared" ca="1" si="4"/>
        <v>3508</v>
      </c>
      <c r="E88">
        <f t="shared" ca="1" si="5"/>
        <v>3503.8865141575661</v>
      </c>
      <c r="F88">
        <f t="shared" ca="1" si="6"/>
        <v>3500</v>
      </c>
      <c r="G88">
        <f t="shared" ca="1" si="7"/>
        <v>3504</v>
      </c>
    </row>
    <row r="89" spans="3:7" x14ac:dyDescent="0.25">
      <c r="C89">
        <v>84</v>
      </c>
      <c r="D89">
        <f t="shared" ca="1" si="4"/>
        <v>3502</v>
      </c>
      <c r="E89">
        <f t="shared" ca="1" si="5"/>
        <v>3503.6978627418093</v>
      </c>
      <c r="F89">
        <f t="shared" ca="1" si="6"/>
        <v>3500</v>
      </c>
      <c r="G89">
        <f t="shared" ca="1" si="7"/>
        <v>3504</v>
      </c>
    </row>
    <row r="90" spans="3:7" x14ac:dyDescent="0.25">
      <c r="C90">
        <v>85</v>
      </c>
      <c r="D90">
        <f t="shared" ca="1" si="4"/>
        <v>3507</v>
      </c>
      <c r="E90">
        <f t="shared" ca="1" si="5"/>
        <v>3504.0280764676281</v>
      </c>
      <c r="F90">
        <f t="shared" ca="1" si="6"/>
        <v>3500</v>
      </c>
      <c r="G90">
        <f t="shared" ca="1" si="7"/>
        <v>3504</v>
      </c>
    </row>
    <row r="91" spans="3:7" x14ac:dyDescent="0.25">
      <c r="C91">
        <v>86</v>
      </c>
      <c r="D91">
        <f t="shared" ca="1" si="4"/>
        <v>3503</v>
      </c>
      <c r="E91">
        <f t="shared" ca="1" si="5"/>
        <v>3503.9252688208653</v>
      </c>
      <c r="F91">
        <f t="shared" ca="1" si="6"/>
        <v>3500</v>
      </c>
      <c r="G91">
        <f t="shared" ca="1" si="7"/>
        <v>3504</v>
      </c>
    </row>
    <row r="92" spans="3:7" x14ac:dyDescent="0.25">
      <c r="C92">
        <v>87</v>
      </c>
      <c r="D92">
        <f t="shared" ca="1" si="4"/>
        <v>3502</v>
      </c>
      <c r="E92">
        <f t="shared" ca="1" si="5"/>
        <v>3503.7327419387789</v>
      </c>
      <c r="F92">
        <f t="shared" ca="1" si="6"/>
        <v>3500</v>
      </c>
      <c r="G92">
        <f t="shared" ca="1" si="7"/>
        <v>3504</v>
      </c>
    </row>
    <row r="93" spans="3:7" x14ac:dyDescent="0.25">
      <c r="C93">
        <v>88</v>
      </c>
      <c r="D93">
        <f t="shared" ca="1" si="4"/>
        <v>3509</v>
      </c>
      <c r="E93">
        <f t="shared" ca="1" si="5"/>
        <v>3504.259467744901</v>
      </c>
      <c r="F93">
        <f t="shared" ca="1" si="6"/>
        <v>3500</v>
      </c>
      <c r="G93">
        <f t="shared" ca="1" si="7"/>
        <v>3505</v>
      </c>
    </row>
    <row r="94" spans="3:7" x14ac:dyDescent="0.25">
      <c r="C94">
        <v>89</v>
      </c>
      <c r="D94">
        <f t="shared" ca="1" si="4"/>
        <v>3509</v>
      </c>
      <c r="E94">
        <f t="shared" ca="1" si="5"/>
        <v>3504.7335209704111</v>
      </c>
      <c r="F94">
        <f t="shared" ca="1" si="6"/>
        <v>3500</v>
      </c>
      <c r="G94">
        <f t="shared" ca="1" si="7"/>
        <v>3505</v>
      </c>
    </row>
    <row r="95" spans="3:7" x14ac:dyDescent="0.25">
      <c r="C95">
        <v>90</v>
      </c>
      <c r="D95">
        <f t="shared" ca="1" si="4"/>
        <v>3500</v>
      </c>
      <c r="E95">
        <f t="shared" ca="1" si="5"/>
        <v>3504.2601688733698</v>
      </c>
      <c r="F95">
        <f t="shared" ca="1" si="6"/>
        <v>3500</v>
      </c>
      <c r="G95">
        <f t="shared" ca="1" si="7"/>
        <v>3504</v>
      </c>
    </row>
    <row r="96" spans="3:7" x14ac:dyDescent="0.25">
      <c r="C96">
        <v>91</v>
      </c>
      <c r="D96">
        <f t="shared" ca="1" si="4"/>
        <v>3506</v>
      </c>
      <c r="E96">
        <f t="shared" ca="1" si="5"/>
        <v>3504.4341519860327</v>
      </c>
      <c r="F96">
        <f t="shared" ca="1" si="6"/>
        <v>3500</v>
      </c>
      <c r="G96">
        <f t="shared" ca="1" si="7"/>
        <v>3504</v>
      </c>
    </row>
    <row r="97" spans="3:7" x14ac:dyDescent="0.25">
      <c r="C97">
        <v>92</v>
      </c>
      <c r="D97">
        <f t="shared" ca="1" si="4"/>
        <v>3506</v>
      </c>
      <c r="E97">
        <f t="shared" ca="1" si="5"/>
        <v>3504.5907367874293</v>
      </c>
      <c r="F97">
        <f t="shared" ca="1" si="6"/>
        <v>3500</v>
      </c>
      <c r="G97">
        <f t="shared" ca="1" si="7"/>
        <v>3504</v>
      </c>
    </row>
    <row r="98" spans="3:7" x14ac:dyDescent="0.25">
      <c r="C98">
        <v>93</v>
      </c>
      <c r="D98">
        <f t="shared" ca="1" si="4"/>
        <v>3505</v>
      </c>
      <c r="E98">
        <f t="shared" ca="1" si="5"/>
        <v>3504.6316631086866</v>
      </c>
      <c r="F98">
        <f t="shared" ca="1" si="6"/>
        <v>3500</v>
      </c>
      <c r="G98">
        <f t="shared" ca="1" si="7"/>
        <v>3504</v>
      </c>
    </row>
    <row r="99" spans="3:7" x14ac:dyDescent="0.25">
      <c r="C99">
        <v>94</v>
      </c>
      <c r="D99">
        <f t="shared" ca="1" si="4"/>
        <v>3502</v>
      </c>
      <c r="E99">
        <f t="shared" ca="1" si="5"/>
        <v>3504.3684967978179</v>
      </c>
      <c r="F99">
        <f t="shared" ca="1" si="6"/>
        <v>3500</v>
      </c>
      <c r="G99">
        <f t="shared" ca="1" si="7"/>
        <v>3504</v>
      </c>
    </row>
    <row r="100" spans="3:7" x14ac:dyDescent="0.25">
      <c r="C100">
        <v>95</v>
      </c>
      <c r="D100">
        <f t="shared" ca="1" si="4"/>
        <v>3508</v>
      </c>
      <c r="E100">
        <f t="shared" ca="1" si="5"/>
        <v>3504.7316471180361</v>
      </c>
      <c r="F100">
        <f t="shared" ca="1" si="6"/>
        <v>3500</v>
      </c>
      <c r="G100">
        <f t="shared" ca="1" si="7"/>
        <v>3504</v>
      </c>
    </row>
    <row r="101" spans="3:7" x14ac:dyDescent="0.25">
      <c r="C101">
        <v>96</v>
      </c>
      <c r="D101">
        <f t="shared" ca="1" si="4"/>
        <v>3506</v>
      </c>
      <c r="E101">
        <f t="shared" ca="1" si="5"/>
        <v>3504.8584824062323</v>
      </c>
      <c r="F101">
        <f t="shared" ca="1" si="6"/>
        <v>3500</v>
      </c>
      <c r="G101">
        <f t="shared" ca="1" si="7"/>
        <v>3504</v>
      </c>
    </row>
    <row r="102" spans="3:7" x14ac:dyDescent="0.25">
      <c r="C102">
        <v>97</v>
      </c>
      <c r="D102">
        <f t="shared" ca="1" si="4"/>
        <v>3505</v>
      </c>
      <c r="E102">
        <f t="shared" ca="1" si="5"/>
        <v>3504.8726341656093</v>
      </c>
      <c r="F102">
        <f t="shared" ca="1" si="6"/>
        <v>3500</v>
      </c>
      <c r="G102">
        <f t="shared" ca="1" si="7"/>
        <v>3504</v>
      </c>
    </row>
    <row r="103" spans="3:7" x14ac:dyDescent="0.25">
      <c r="C103">
        <v>98</v>
      </c>
      <c r="D103">
        <f t="shared" ca="1" si="4"/>
        <v>3508</v>
      </c>
      <c r="E103">
        <f t="shared" ca="1" si="5"/>
        <v>3505.1853707490482</v>
      </c>
      <c r="F103">
        <f t="shared" ca="1" si="6"/>
        <v>3500</v>
      </c>
      <c r="G103">
        <f t="shared" ca="1" si="7"/>
        <v>3504</v>
      </c>
    </row>
    <row r="104" spans="3:7" x14ac:dyDescent="0.25">
      <c r="C104">
        <v>99</v>
      </c>
      <c r="D104">
        <f t="shared" ca="1" si="4"/>
        <v>3505</v>
      </c>
      <c r="E104">
        <f t="shared" ca="1" si="5"/>
        <v>3505.1668336741436</v>
      </c>
      <c r="F104">
        <f t="shared" ca="1" si="6"/>
        <v>3500</v>
      </c>
      <c r="G104">
        <f t="shared" ca="1" si="7"/>
        <v>3504</v>
      </c>
    </row>
    <row r="105" spans="3:7" x14ac:dyDescent="0.25">
      <c r="C105">
        <v>100</v>
      </c>
      <c r="D105">
        <f t="shared" ca="1" si="4"/>
        <v>3508</v>
      </c>
      <c r="E105">
        <f t="shared" ca="1" si="5"/>
        <v>3505.450150306729</v>
      </c>
      <c r="F105">
        <f t="shared" ca="1" si="6"/>
        <v>3500</v>
      </c>
      <c r="G105">
        <f t="shared" ca="1" si="7"/>
        <v>3504</v>
      </c>
    </row>
    <row r="106" spans="3:7" x14ac:dyDescent="0.25">
      <c r="C106">
        <v>101</v>
      </c>
      <c r="D106">
        <f t="shared" ca="1" si="4"/>
        <v>3507</v>
      </c>
      <c r="E106">
        <f t="shared" ca="1" si="5"/>
        <v>3505.605135276056</v>
      </c>
      <c r="F106">
        <f t="shared" ca="1" si="6"/>
        <v>3500</v>
      </c>
      <c r="G106">
        <f t="shared" ca="1" si="7"/>
        <v>3504</v>
      </c>
    </row>
    <row r="107" spans="3:7" x14ac:dyDescent="0.25">
      <c r="C107">
        <v>102</v>
      </c>
      <c r="D107">
        <f t="shared" ca="1" si="4"/>
        <v>3504</v>
      </c>
      <c r="E107">
        <f t="shared" ca="1" si="5"/>
        <v>3505.4446217484506</v>
      </c>
      <c r="F107">
        <f t="shared" ca="1" si="6"/>
        <v>3500</v>
      </c>
      <c r="G107">
        <f t="shared" ca="1" si="7"/>
        <v>3504</v>
      </c>
    </row>
    <row r="108" spans="3:7" x14ac:dyDescent="0.25">
      <c r="C108">
        <v>103</v>
      </c>
      <c r="D108">
        <f t="shared" ca="1" si="4"/>
        <v>3500</v>
      </c>
      <c r="E108">
        <f t="shared" ca="1" si="5"/>
        <v>3504.9001595736054</v>
      </c>
      <c r="F108">
        <f t="shared" ca="1" si="6"/>
        <v>3500</v>
      </c>
      <c r="G108">
        <f t="shared" ca="1" si="7"/>
        <v>3504</v>
      </c>
    </row>
    <row r="109" spans="3:7" x14ac:dyDescent="0.25">
      <c r="C109">
        <v>104</v>
      </c>
      <c r="D109">
        <f t="shared" ca="1" si="4"/>
        <v>3508</v>
      </c>
      <c r="E109">
        <f t="shared" ca="1" si="5"/>
        <v>3505.2101436162447</v>
      </c>
      <c r="F109">
        <f t="shared" ca="1" si="6"/>
        <v>3500</v>
      </c>
      <c r="G109">
        <f t="shared" ca="1" si="7"/>
        <v>3504</v>
      </c>
    </row>
    <row r="110" spans="3:7" x14ac:dyDescent="0.25">
      <c r="C110">
        <v>105</v>
      </c>
      <c r="D110">
        <f t="shared" ca="1" si="4"/>
        <v>3500</v>
      </c>
      <c r="E110">
        <f t="shared" ca="1" si="5"/>
        <v>3504.6891292546202</v>
      </c>
      <c r="F110">
        <f t="shared" ca="1" si="6"/>
        <v>3500</v>
      </c>
      <c r="G110">
        <f t="shared" ca="1" si="7"/>
        <v>3504</v>
      </c>
    </row>
    <row r="111" spans="3:7" x14ac:dyDescent="0.25">
      <c r="C111">
        <v>106</v>
      </c>
      <c r="D111">
        <f t="shared" ca="1" si="4"/>
        <v>3500</v>
      </c>
      <c r="E111">
        <f t="shared" ca="1" si="5"/>
        <v>3504.2202163291581</v>
      </c>
      <c r="F111">
        <f t="shared" ca="1" si="6"/>
        <v>3500</v>
      </c>
      <c r="G111">
        <f t="shared" ca="1" si="7"/>
        <v>3504</v>
      </c>
    </row>
    <row r="112" spans="3:7" x14ac:dyDescent="0.25">
      <c r="C112">
        <v>107</v>
      </c>
      <c r="D112">
        <f t="shared" ca="1" si="4"/>
        <v>3508</v>
      </c>
      <c r="E112">
        <f t="shared" ca="1" si="5"/>
        <v>3504.598194696242</v>
      </c>
      <c r="F112">
        <f t="shared" ca="1" si="6"/>
        <v>3500</v>
      </c>
      <c r="G112">
        <f t="shared" ca="1" si="7"/>
        <v>3504</v>
      </c>
    </row>
    <row r="113" spans="3:7" x14ac:dyDescent="0.25">
      <c r="C113">
        <v>108</v>
      </c>
      <c r="D113">
        <f t="shared" ca="1" si="4"/>
        <v>3504</v>
      </c>
      <c r="E113">
        <f t="shared" ca="1" si="5"/>
        <v>3504.538375226618</v>
      </c>
      <c r="F113">
        <f t="shared" ca="1" si="6"/>
        <v>3500</v>
      </c>
      <c r="G113">
        <f t="shared" ca="1" si="7"/>
        <v>3504</v>
      </c>
    </row>
    <row r="114" spans="3:7" x14ac:dyDescent="0.25">
      <c r="C114">
        <v>109</v>
      </c>
      <c r="D114">
        <f t="shared" ca="1" si="4"/>
        <v>3500</v>
      </c>
      <c r="E114">
        <f t="shared" ca="1" si="5"/>
        <v>3504.0845377039564</v>
      </c>
      <c r="F114">
        <f t="shared" ca="1" si="6"/>
        <v>3500</v>
      </c>
      <c r="G114">
        <f t="shared" ca="1" si="7"/>
        <v>3504</v>
      </c>
    </row>
    <row r="115" spans="3:7" x14ac:dyDescent="0.25">
      <c r="C115">
        <v>110</v>
      </c>
      <c r="D115">
        <f t="shared" ca="1" si="4"/>
        <v>3502</v>
      </c>
      <c r="E115">
        <f t="shared" ca="1" si="5"/>
        <v>3503.8760839335605</v>
      </c>
      <c r="F115">
        <f t="shared" ca="1" si="6"/>
        <v>3500</v>
      </c>
      <c r="G115">
        <f t="shared" ca="1" si="7"/>
        <v>3504</v>
      </c>
    </row>
    <row r="116" spans="3:7" x14ac:dyDescent="0.25">
      <c r="C116">
        <v>111</v>
      </c>
      <c r="D116">
        <f t="shared" ca="1" si="4"/>
        <v>3503</v>
      </c>
      <c r="E116">
        <f t="shared" ca="1" si="5"/>
        <v>3503.7884755402042</v>
      </c>
      <c r="F116">
        <f t="shared" ca="1" si="6"/>
        <v>3500</v>
      </c>
      <c r="G116">
        <f t="shared" ca="1" si="7"/>
        <v>3504</v>
      </c>
    </row>
    <row r="117" spans="3:7" x14ac:dyDescent="0.25">
      <c r="C117">
        <v>112</v>
      </c>
      <c r="D117">
        <f t="shared" ca="1" si="4"/>
        <v>3507</v>
      </c>
      <c r="E117">
        <f t="shared" ca="1" si="5"/>
        <v>3504.1096279861836</v>
      </c>
      <c r="F117">
        <f t="shared" ca="1" si="6"/>
        <v>3500</v>
      </c>
      <c r="G117">
        <f t="shared" ca="1" si="7"/>
        <v>3504</v>
      </c>
    </row>
    <row r="118" spans="3:7" x14ac:dyDescent="0.25">
      <c r="C118">
        <v>113</v>
      </c>
      <c r="D118">
        <f t="shared" ca="1" si="4"/>
        <v>3501</v>
      </c>
      <c r="E118">
        <f t="shared" ca="1" si="5"/>
        <v>3503.7986651875653</v>
      </c>
      <c r="F118">
        <f t="shared" ca="1" si="6"/>
        <v>3500</v>
      </c>
      <c r="G118">
        <f t="shared" ca="1" si="7"/>
        <v>3504</v>
      </c>
    </row>
    <row r="119" spans="3:7" x14ac:dyDescent="0.25">
      <c r="C119">
        <v>114</v>
      </c>
      <c r="D119">
        <f t="shared" ca="1" si="4"/>
        <v>3502</v>
      </c>
      <c r="E119">
        <f t="shared" ca="1" si="5"/>
        <v>3503.6187986688087</v>
      </c>
      <c r="F119">
        <f t="shared" ca="1" si="6"/>
        <v>3500</v>
      </c>
      <c r="G119">
        <f t="shared" ca="1" si="7"/>
        <v>3504</v>
      </c>
    </row>
    <row r="120" spans="3:7" x14ac:dyDescent="0.25">
      <c r="C120">
        <v>115</v>
      </c>
      <c r="D120">
        <f t="shared" ca="1" si="4"/>
        <v>3502</v>
      </c>
      <c r="E120">
        <f t="shared" ca="1" si="5"/>
        <v>3503.4569188019277</v>
      </c>
      <c r="F120">
        <f t="shared" ca="1" si="6"/>
        <v>3500</v>
      </c>
      <c r="G120">
        <f t="shared" ca="1" si="7"/>
        <v>3504</v>
      </c>
    </row>
    <row r="121" spans="3:7" x14ac:dyDescent="0.25">
      <c r="C121">
        <v>116</v>
      </c>
      <c r="D121">
        <f t="shared" ca="1" si="4"/>
        <v>3501</v>
      </c>
      <c r="E121">
        <f t="shared" ca="1" si="5"/>
        <v>3503.211226921735</v>
      </c>
      <c r="F121">
        <f t="shared" ca="1" si="6"/>
        <v>3500</v>
      </c>
      <c r="G121">
        <f t="shared" ca="1" si="7"/>
        <v>3504</v>
      </c>
    </row>
    <row r="122" spans="3:7" x14ac:dyDescent="0.25">
      <c r="C122">
        <v>117</v>
      </c>
      <c r="D122">
        <f t="shared" ca="1" si="4"/>
        <v>3500</v>
      </c>
      <c r="E122">
        <f t="shared" ca="1" si="5"/>
        <v>3502.8901042295615</v>
      </c>
      <c r="F122">
        <f t="shared" ca="1" si="6"/>
        <v>3500</v>
      </c>
      <c r="G122">
        <f t="shared" ca="1" si="7"/>
        <v>3504</v>
      </c>
    </row>
    <row r="123" spans="3:7" x14ac:dyDescent="0.25">
      <c r="C123">
        <v>118</v>
      </c>
      <c r="D123">
        <f t="shared" ca="1" si="4"/>
        <v>3505</v>
      </c>
      <c r="E123">
        <f t="shared" ca="1" si="5"/>
        <v>3503.1010938066056</v>
      </c>
      <c r="F123">
        <f t="shared" ca="1" si="6"/>
        <v>3500</v>
      </c>
      <c r="G123">
        <f t="shared" ca="1" si="7"/>
        <v>3504</v>
      </c>
    </row>
    <row r="124" spans="3:7" x14ac:dyDescent="0.25">
      <c r="C124">
        <v>119</v>
      </c>
      <c r="D124">
        <f t="shared" ca="1" si="4"/>
        <v>3506</v>
      </c>
      <c r="E124">
        <f t="shared" ca="1" si="5"/>
        <v>3503.3909844259451</v>
      </c>
      <c r="F124">
        <f t="shared" ca="1" si="6"/>
        <v>3500</v>
      </c>
      <c r="G124">
        <f t="shared" ca="1" si="7"/>
        <v>3504</v>
      </c>
    </row>
    <row r="125" spans="3:7" x14ac:dyDescent="0.25">
      <c r="C125">
        <v>120</v>
      </c>
      <c r="D125">
        <f t="shared" ca="1" si="4"/>
        <v>3504</v>
      </c>
      <c r="E125">
        <f t="shared" ca="1" si="5"/>
        <v>3503.4518859833506</v>
      </c>
      <c r="F125">
        <f t="shared" ca="1" si="6"/>
        <v>3500</v>
      </c>
      <c r="G125">
        <f t="shared" ca="1" si="7"/>
        <v>3504</v>
      </c>
    </row>
    <row r="126" spans="3:7" x14ac:dyDescent="0.25">
      <c r="C126">
        <v>121</v>
      </c>
      <c r="D126">
        <f t="shared" ca="1" si="4"/>
        <v>3501</v>
      </c>
      <c r="E126">
        <f t="shared" ca="1" si="5"/>
        <v>3503.2066973850156</v>
      </c>
      <c r="F126">
        <f t="shared" ca="1" si="6"/>
        <v>3500</v>
      </c>
      <c r="G126">
        <f t="shared" ca="1" si="7"/>
        <v>3504</v>
      </c>
    </row>
    <row r="127" spans="3:7" x14ac:dyDescent="0.25">
      <c r="C127">
        <v>122</v>
      </c>
      <c r="D127">
        <f t="shared" ca="1" si="4"/>
        <v>3502</v>
      </c>
      <c r="E127">
        <f t="shared" ca="1" si="5"/>
        <v>3503.0860276465137</v>
      </c>
      <c r="F127">
        <f t="shared" ca="1" si="6"/>
        <v>3500</v>
      </c>
      <c r="G127">
        <f t="shared" ca="1" si="7"/>
        <v>3504</v>
      </c>
    </row>
    <row r="128" spans="3:7" x14ac:dyDescent="0.25">
      <c r="C128">
        <v>123</v>
      </c>
      <c r="D128">
        <f t="shared" ca="1" si="4"/>
        <v>3507</v>
      </c>
      <c r="E128">
        <f t="shared" ca="1" si="5"/>
        <v>3503.4774248818621</v>
      </c>
      <c r="F128">
        <f t="shared" ca="1" si="6"/>
        <v>3500</v>
      </c>
      <c r="G128">
        <f t="shared" ca="1" si="7"/>
        <v>3504</v>
      </c>
    </row>
    <row r="129" spans="3:7" x14ac:dyDescent="0.25">
      <c r="C129">
        <v>124</v>
      </c>
      <c r="D129">
        <f t="shared" ca="1" si="4"/>
        <v>3505</v>
      </c>
      <c r="E129">
        <f t="shared" ca="1" si="5"/>
        <v>3503.6296823936759</v>
      </c>
      <c r="F129">
        <f t="shared" ca="1" si="6"/>
        <v>3500</v>
      </c>
      <c r="G129">
        <f t="shared" ca="1" si="7"/>
        <v>3504</v>
      </c>
    </row>
    <row r="130" spans="3:7" x14ac:dyDescent="0.25">
      <c r="C130">
        <v>125</v>
      </c>
      <c r="D130">
        <f t="shared" ca="1" si="4"/>
        <v>3504</v>
      </c>
      <c r="E130">
        <f t="shared" ca="1" si="5"/>
        <v>3503.6667141543085</v>
      </c>
      <c r="F130">
        <f t="shared" ca="1" si="6"/>
        <v>3500</v>
      </c>
      <c r="G130">
        <f t="shared" ca="1" si="7"/>
        <v>3504</v>
      </c>
    </row>
    <row r="131" spans="3:7" x14ac:dyDescent="0.25">
      <c r="C131">
        <v>126</v>
      </c>
      <c r="D131">
        <f t="shared" ca="1" si="4"/>
        <v>3503</v>
      </c>
      <c r="E131">
        <f t="shared" ca="1" si="5"/>
        <v>3503.6000427388776</v>
      </c>
      <c r="F131">
        <f t="shared" ca="1" si="6"/>
        <v>3500</v>
      </c>
      <c r="G131">
        <f t="shared" ca="1" si="7"/>
        <v>3504</v>
      </c>
    </row>
    <row r="132" spans="3:7" x14ac:dyDescent="0.25">
      <c r="C132">
        <v>127</v>
      </c>
      <c r="D132">
        <f t="shared" ca="1" si="4"/>
        <v>3507</v>
      </c>
      <c r="E132">
        <f t="shared" ca="1" si="5"/>
        <v>3503.9400384649898</v>
      </c>
      <c r="F132">
        <f t="shared" ca="1" si="6"/>
        <v>3500</v>
      </c>
      <c r="G132">
        <f t="shared" ca="1" si="7"/>
        <v>3504</v>
      </c>
    </row>
    <row r="133" spans="3:7" x14ac:dyDescent="0.25">
      <c r="C133">
        <v>128</v>
      </c>
      <c r="D133">
        <f t="shared" ca="1" si="4"/>
        <v>3500</v>
      </c>
      <c r="E133">
        <f t="shared" ca="1" si="5"/>
        <v>3503.5460346184909</v>
      </c>
      <c r="F133">
        <f t="shared" ca="1" si="6"/>
        <v>3500</v>
      </c>
      <c r="G133">
        <f t="shared" ca="1" si="7"/>
        <v>3504</v>
      </c>
    </row>
    <row r="134" spans="3:7" x14ac:dyDescent="0.25">
      <c r="C134">
        <v>129</v>
      </c>
      <c r="D134">
        <f t="shared" ref="D134:D197" ca="1" si="8">INT(3500+10*RAND())</f>
        <v>3504</v>
      </c>
      <c r="E134">
        <f t="shared" ref="E134:E197" ca="1" si="9">D134*(1-$E$2)+E133*$E$2</f>
        <v>3503.5914311566421</v>
      </c>
      <c r="F134">
        <f t="shared" ref="F134:F197" ca="1" si="10">INT((D134*(256-$F$2)+F133*$F$2)/256)</f>
        <v>3500</v>
      </c>
      <c r="G134">
        <f t="shared" ref="G134:G197" ca="1" si="11">ROUND(((D134*($G$1-$G$2)+G133*$G$2)/$G$1),0)</f>
        <v>3504</v>
      </c>
    </row>
    <row r="135" spans="3:7" x14ac:dyDescent="0.25">
      <c r="C135">
        <v>130</v>
      </c>
      <c r="D135">
        <f t="shared" ca="1" si="8"/>
        <v>3508</v>
      </c>
      <c r="E135">
        <f t="shared" ca="1" si="9"/>
        <v>3504.0322880409776</v>
      </c>
      <c r="F135">
        <f t="shared" ca="1" si="10"/>
        <v>3500</v>
      </c>
      <c r="G135">
        <f t="shared" ca="1" si="11"/>
        <v>3504</v>
      </c>
    </row>
    <row r="136" spans="3:7" x14ac:dyDescent="0.25">
      <c r="C136">
        <v>131</v>
      </c>
      <c r="D136">
        <f t="shared" ca="1" si="8"/>
        <v>3508</v>
      </c>
      <c r="E136">
        <f t="shared" ca="1" si="9"/>
        <v>3504.4290592368798</v>
      </c>
      <c r="F136">
        <f t="shared" ca="1" si="10"/>
        <v>3500</v>
      </c>
      <c r="G136">
        <f t="shared" ca="1" si="11"/>
        <v>3504</v>
      </c>
    </row>
    <row r="137" spans="3:7" x14ac:dyDescent="0.25">
      <c r="C137">
        <v>132</v>
      </c>
      <c r="D137">
        <f t="shared" ca="1" si="8"/>
        <v>3504</v>
      </c>
      <c r="E137">
        <f t="shared" ca="1" si="9"/>
        <v>3504.3861533131922</v>
      </c>
      <c r="F137">
        <f t="shared" ca="1" si="10"/>
        <v>3500</v>
      </c>
      <c r="G137">
        <f t="shared" ca="1" si="11"/>
        <v>3504</v>
      </c>
    </row>
    <row r="138" spans="3:7" x14ac:dyDescent="0.25">
      <c r="C138">
        <v>133</v>
      </c>
      <c r="D138">
        <f t="shared" ca="1" si="8"/>
        <v>3505</v>
      </c>
      <c r="E138">
        <f t="shared" ca="1" si="9"/>
        <v>3504.4475379818732</v>
      </c>
      <c r="F138">
        <f t="shared" ca="1" si="10"/>
        <v>3500</v>
      </c>
      <c r="G138">
        <f t="shared" ca="1" si="11"/>
        <v>3504</v>
      </c>
    </row>
    <row r="139" spans="3:7" x14ac:dyDescent="0.25">
      <c r="C139">
        <v>134</v>
      </c>
      <c r="D139">
        <f t="shared" ca="1" si="8"/>
        <v>3505</v>
      </c>
      <c r="E139">
        <f t="shared" ca="1" si="9"/>
        <v>3504.5027841836859</v>
      </c>
      <c r="F139">
        <f t="shared" ca="1" si="10"/>
        <v>3500</v>
      </c>
      <c r="G139">
        <f t="shared" ca="1" si="11"/>
        <v>3504</v>
      </c>
    </row>
    <row r="140" spans="3:7" x14ac:dyDescent="0.25">
      <c r="C140">
        <v>135</v>
      </c>
      <c r="D140">
        <f t="shared" ca="1" si="8"/>
        <v>3504</v>
      </c>
      <c r="E140">
        <f t="shared" ca="1" si="9"/>
        <v>3504.4525057653173</v>
      </c>
      <c r="F140">
        <f t="shared" ca="1" si="10"/>
        <v>3500</v>
      </c>
      <c r="G140">
        <f t="shared" ca="1" si="11"/>
        <v>3504</v>
      </c>
    </row>
    <row r="141" spans="3:7" x14ac:dyDescent="0.25">
      <c r="C141">
        <v>136</v>
      </c>
      <c r="D141">
        <f t="shared" ca="1" si="8"/>
        <v>3503</v>
      </c>
      <c r="E141">
        <f t="shared" ca="1" si="9"/>
        <v>3504.3072551887853</v>
      </c>
      <c r="F141">
        <f t="shared" ca="1" si="10"/>
        <v>3500</v>
      </c>
      <c r="G141">
        <f t="shared" ca="1" si="11"/>
        <v>3504</v>
      </c>
    </row>
    <row r="142" spans="3:7" x14ac:dyDescent="0.25">
      <c r="C142">
        <v>137</v>
      </c>
      <c r="D142">
        <f t="shared" ca="1" si="8"/>
        <v>3501</v>
      </c>
      <c r="E142">
        <f t="shared" ca="1" si="9"/>
        <v>3503.976529669907</v>
      </c>
      <c r="F142">
        <f t="shared" ca="1" si="10"/>
        <v>3500</v>
      </c>
      <c r="G142">
        <f t="shared" ca="1" si="11"/>
        <v>3504</v>
      </c>
    </row>
    <row r="143" spans="3:7" x14ac:dyDescent="0.25">
      <c r="C143">
        <v>138</v>
      </c>
      <c r="D143">
        <f t="shared" ca="1" si="8"/>
        <v>3506</v>
      </c>
      <c r="E143">
        <f t="shared" ca="1" si="9"/>
        <v>3504.1788767029161</v>
      </c>
      <c r="F143">
        <f t="shared" ca="1" si="10"/>
        <v>3500</v>
      </c>
      <c r="G143">
        <f t="shared" ca="1" si="11"/>
        <v>3504</v>
      </c>
    </row>
    <row r="144" spans="3:7" x14ac:dyDescent="0.25">
      <c r="C144">
        <v>139</v>
      </c>
      <c r="D144">
        <f t="shared" ca="1" si="8"/>
        <v>3507</v>
      </c>
      <c r="E144">
        <f t="shared" ca="1" si="9"/>
        <v>3504.4609890326242</v>
      </c>
      <c r="F144">
        <f t="shared" ca="1" si="10"/>
        <v>3500</v>
      </c>
      <c r="G144">
        <f t="shared" ca="1" si="11"/>
        <v>3504</v>
      </c>
    </row>
    <row r="145" spans="3:7" x14ac:dyDescent="0.25">
      <c r="C145">
        <v>140</v>
      </c>
      <c r="D145">
        <f t="shared" ca="1" si="8"/>
        <v>3502</v>
      </c>
      <c r="E145">
        <f t="shared" ca="1" si="9"/>
        <v>3504.2148901293617</v>
      </c>
      <c r="F145">
        <f t="shared" ca="1" si="10"/>
        <v>3500</v>
      </c>
      <c r="G145">
        <f t="shared" ca="1" si="11"/>
        <v>3504</v>
      </c>
    </row>
    <row r="146" spans="3:7" x14ac:dyDescent="0.25">
      <c r="C146">
        <v>141</v>
      </c>
      <c r="D146">
        <f t="shared" ca="1" si="8"/>
        <v>3505</v>
      </c>
      <c r="E146">
        <f t="shared" ca="1" si="9"/>
        <v>3504.2934011164257</v>
      </c>
      <c r="F146">
        <f t="shared" ca="1" si="10"/>
        <v>3500</v>
      </c>
      <c r="G146">
        <f t="shared" ca="1" si="11"/>
        <v>3504</v>
      </c>
    </row>
    <row r="147" spans="3:7" x14ac:dyDescent="0.25">
      <c r="C147">
        <v>142</v>
      </c>
      <c r="D147">
        <f t="shared" ca="1" si="8"/>
        <v>3503</v>
      </c>
      <c r="E147">
        <f t="shared" ca="1" si="9"/>
        <v>3504.164061004783</v>
      </c>
      <c r="F147">
        <f t="shared" ca="1" si="10"/>
        <v>3500</v>
      </c>
      <c r="G147">
        <f t="shared" ca="1" si="11"/>
        <v>3504</v>
      </c>
    </row>
    <row r="148" spans="3:7" x14ac:dyDescent="0.25">
      <c r="C148">
        <v>143</v>
      </c>
      <c r="D148">
        <f t="shared" ca="1" si="8"/>
        <v>3508</v>
      </c>
      <c r="E148">
        <f t="shared" ca="1" si="9"/>
        <v>3504.5476549043046</v>
      </c>
      <c r="F148">
        <f t="shared" ca="1" si="10"/>
        <v>3500</v>
      </c>
      <c r="G148">
        <f t="shared" ca="1" si="11"/>
        <v>3504</v>
      </c>
    </row>
    <row r="149" spans="3:7" x14ac:dyDescent="0.25">
      <c r="C149">
        <v>144</v>
      </c>
      <c r="D149">
        <f t="shared" ca="1" si="8"/>
        <v>3502</v>
      </c>
      <c r="E149">
        <f t="shared" ca="1" si="9"/>
        <v>3504.292889413874</v>
      </c>
      <c r="F149">
        <f t="shared" ca="1" si="10"/>
        <v>3500</v>
      </c>
      <c r="G149">
        <f t="shared" ca="1" si="11"/>
        <v>3504</v>
      </c>
    </row>
    <row r="150" spans="3:7" x14ac:dyDescent="0.25">
      <c r="C150">
        <v>145</v>
      </c>
      <c r="D150">
        <f t="shared" ca="1" si="8"/>
        <v>3505</v>
      </c>
      <c r="E150">
        <f t="shared" ca="1" si="9"/>
        <v>3504.3636004724867</v>
      </c>
      <c r="F150">
        <f t="shared" ca="1" si="10"/>
        <v>3500</v>
      </c>
      <c r="G150">
        <f t="shared" ca="1" si="11"/>
        <v>3504</v>
      </c>
    </row>
    <row r="151" spans="3:7" x14ac:dyDescent="0.25">
      <c r="C151">
        <v>146</v>
      </c>
      <c r="D151">
        <f t="shared" ca="1" si="8"/>
        <v>3501</v>
      </c>
      <c r="E151">
        <f t="shared" ca="1" si="9"/>
        <v>3504.0272404252382</v>
      </c>
      <c r="F151">
        <f t="shared" ca="1" si="10"/>
        <v>3500</v>
      </c>
      <c r="G151">
        <f t="shared" ca="1" si="11"/>
        <v>3504</v>
      </c>
    </row>
    <row r="152" spans="3:7" x14ac:dyDescent="0.25">
      <c r="C152">
        <v>147</v>
      </c>
      <c r="D152">
        <f t="shared" ca="1" si="8"/>
        <v>3507</v>
      </c>
      <c r="E152">
        <f t="shared" ca="1" si="9"/>
        <v>3504.3245163827141</v>
      </c>
      <c r="F152">
        <f t="shared" ca="1" si="10"/>
        <v>3500</v>
      </c>
      <c r="G152">
        <f t="shared" ca="1" si="11"/>
        <v>3504</v>
      </c>
    </row>
    <row r="153" spans="3:7" x14ac:dyDescent="0.25">
      <c r="C153">
        <v>148</v>
      </c>
      <c r="D153">
        <f t="shared" ca="1" si="8"/>
        <v>3500</v>
      </c>
      <c r="E153">
        <f t="shared" ca="1" si="9"/>
        <v>3503.8920647444429</v>
      </c>
      <c r="F153">
        <f t="shared" ca="1" si="10"/>
        <v>3500</v>
      </c>
      <c r="G153">
        <f t="shared" ca="1" si="11"/>
        <v>3504</v>
      </c>
    </row>
    <row r="154" spans="3:7" x14ac:dyDescent="0.25">
      <c r="C154">
        <v>149</v>
      </c>
      <c r="D154">
        <f t="shared" ca="1" si="8"/>
        <v>3509</v>
      </c>
      <c r="E154">
        <f t="shared" ca="1" si="9"/>
        <v>3504.4028582699989</v>
      </c>
      <c r="F154">
        <f t="shared" ca="1" si="10"/>
        <v>3500</v>
      </c>
      <c r="G154">
        <f t="shared" ca="1" si="11"/>
        <v>3505</v>
      </c>
    </row>
    <row r="155" spans="3:7" x14ac:dyDescent="0.25">
      <c r="C155">
        <v>150</v>
      </c>
      <c r="D155">
        <f t="shared" ca="1" si="8"/>
        <v>3509</v>
      </c>
      <c r="E155">
        <f t="shared" ca="1" si="9"/>
        <v>3504.862572442999</v>
      </c>
      <c r="F155">
        <f t="shared" ca="1" si="10"/>
        <v>3500</v>
      </c>
      <c r="G155">
        <f t="shared" ca="1" si="11"/>
        <v>3505</v>
      </c>
    </row>
    <row r="156" spans="3:7" x14ac:dyDescent="0.25">
      <c r="C156">
        <v>151</v>
      </c>
      <c r="D156">
        <f t="shared" ca="1" si="8"/>
        <v>3506</v>
      </c>
      <c r="E156">
        <f t="shared" ca="1" si="9"/>
        <v>3504.976315198699</v>
      </c>
      <c r="F156">
        <f t="shared" ca="1" si="10"/>
        <v>3500</v>
      </c>
      <c r="G156">
        <f t="shared" ca="1" si="11"/>
        <v>3505</v>
      </c>
    </row>
    <row r="157" spans="3:7" x14ac:dyDescent="0.25">
      <c r="C157">
        <v>152</v>
      </c>
      <c r="D157">
        <f t="shared" ca="1" si="8"/>
        <v>3506</v>
      </c>
      <c r="E157">
        <f t="shared" ca="1" si="9"/>
        <v>3505.0786836788293</v>
      </c>
      <c r="F157">
        <f t="shared" ca="1" si="10"/>
        <v>3500</v>
      </c>
      <c r="G157">
        <f t="shared" ca="1" si="11"/>
        <v>3505</v>
      </c>
    </row>
    <row r="158" spans="3:7" x14ac:dyDescent="0.25">
      <c r="C158">
        <v>153</v>
      </c>
      <c r="D158">
        <f t="shared" ca="1" si="8"/>
        <v>3508</v>
      </c>
      <c r="E158">
        <f t="shared" ca="1" si="9"/>
        <v>3505.370815310946</v>
      </c>
      <c r="F158">
        <f t="shared" ca="1" si="10"/>
        <v>3500</v>
      </c>
      <c r="G158">
        <f t="shared" ca="1" si="11"/>
        <v>3505</v>
      </c>
    </row>
    <row r="159" spans="3:7" x14ac:dyDescent="0.25">
      <c r="C159">
        <v>154</v>
      </c>
      <c r="D159">
        <f t="shared" ca="1" si="8"/>
        <v>3503</v>
      </c>
      <c r="E159">
        <f t="shared" ca="1" si="9"/>
        <v>3505.1337337798514</v>
      </c>
      <c r="F159">
        <f t="shared" ca="1" si="10"/>
        <v>3500</v>
      </c>
      <c r="G159">
        <f t="shared" ca="1" si="11"/>
        <v>3505</v>
      </c>
    </row>
    <row r="160" spans="3:7" x14ac:dyDescent="0.25">
      <c r="C160">
        <v>155</v>
      </c>
      <c r="D160">
        <f t="shared" ca="1" si="8"/>
        <v>3508</v>
      </c>
      <c r="E160">
        <f t="shared" ca="1" si="9"/>
        <v>3505.4203604018662</v>
      </c>
      <c r="F160">
        <f t="shared" ca="1" si="10"/>
        <v>3500</v>
      </c>
      <c r="G160">
        <f t="shared" ca="1" si="11"/>
        <v>3505</v>
      </c>
    </row>
    <row r="161" spans="3:7" x14ac:dyDescent="0.25">
      <c r="C161">
        <v>156</v>
      </c>
      <c r="D161">
        <f t="shared" ca="1" si="8"/>
        <v>3508</v>
      </c>
      <c r="E161">
        <f t="shared" ca="1" si="9"/>
        <v>3505.6783243616792</v>
      </c>
      <c r="F161">
        <f t="shared" ca="1" si="10"/>
        <v>3500</v>
      </c>
      <c r="G161">
        <f t="shared" ca="1" si="11"/>
        <v>3505</v>
      </c>
    </row>
    <row r="162" spans="3:7" x14ac:dyDescent="0.25">
      <c r="C162">
        <v>157</v>
      </c>
      <c r="D162">
        <f t="shared" ca="1" si="8"/>
        <v>3508</v>
      </c>
      <c r="E162">
        <f t="shared" ca="1" si="9"/>
        <v>3505.910491925511</v>
      </c>
      <c r="F162">
        <f t="shared" ca="1" si="10"/>
        <v>3500</v>
      </c>
      <c r="G162">
        <f t="shared" ca="1" si="11"/>
        <v>3505</v>
      </c>
    </row>
    <row r="163" spans="3:7" x14ac:dyDescent="0.25">
      <c r="C163">
        <v>158</v>
      </c>
      <c r="D163">
        <f t="shared" ca="1" si="8"/>
        <v>3500</v>
      </c>
      <c r="E163">
        <f t="shared" ca="1" si="9"/>
        <v>3505.3194427329599</v>
      </c>
      <c r="F163">
        <f t="shared" ca="1" si="10"/>
        <v>3500</v>
      </c>
      <c r="G163">
        <f t="shared" ca="1" si="11"/>
        <v>3504</v>
      </c>
    </row>
    <row r="164" spans="3:7" x14ac:dyDescent="0.25">
      <c r="C164">
        <v>159</v>
      </c>
      <c r="D164">
        <f t="shared" ca="1" si="8"/>
        <v>3506</v>
      </c>
      <c r="E164">
        <f t="shared" ca="1" si="9"/>
        <v>3505.3874984596641</v>
      </c>
      <c r="F164">
        <f t="shared" ca="1" si="10"/>
        <v>3500</v>
      </c>
      <c r="G164">
        <f t="shared" ca="1" si="11"/>
        <v>3504</v>
      </c>
    </row>
    <row r="165" spans="3:7" x14ac:dyDescent="0.25">
      <c r="C165">
        <v>160</v>
      </c>
      <c r="D165">
        <f t="shared" ca="1" si="8"/>
        <v>3506</v>
      </c>
      <c r="E165">
        <f t="shared" ca="1" si="9"/>
        <v>3505.4487486136977</v>
      </c>
      <c r="F165">
        <f t="shared" ca="1" si="10"/>
        <v>3500</v>
      </c>
      <c r="G165">
        <f t="shared" ca="1" si="11"/>
        <v>3504</v>
      </c>
    </row>
    <row r="166" spans="3:7" x14ac:dyDescent="0.25">
      <c r="C166">
        <v>161</v>
      </c>
      <c r="D166">
        <f t="shared" ca="1" si="8"/>
        <v>3502</v>
      </c>
      <c r="E166">
        <f t="shared" ca="1" si="9"/>
        <v>3505.1038737523277</v>
      </c>
      <c r="F166">
        <f t="shared" ca="1" si="10"/>
        <v>3500</v>
      </c>
      <c r="G166">
        <f t="shared" ca="1" si="11"/>
        <v>3504</v>
      </c>
    </row>
    <row r="167" spans="3:7" x14ac:dyDescent="0.25">
      <c r="C167">
        <v>162</v>
      </c>
      <c r="D167">
        <f t="shared" ca="1" si="8"/>
        <v>3507</v>
      </c>
      <c r="E167">
        <f t="shared" ca="1" si="9"/>
        <v>3505.2934863770947</v>
      </c>
      <c r="F167">
        <f t="shared" ca="1" si="10"/>
        <v>3500</v>
      </c>
      <c r="G167">
        <f t="shared" ca="1" si="11"/>
        <v>3504</v>
      </c>
    </row>
    <row r="168" spans="3:7" x14ac:dyDescent="0.25">
      <c r="C168">
        <v>163</v>
      </c>
      <c r="D168">
        <f t="shared" ca="1" si="8"/>
        <v>3503</v>
      </c>
      <c r="E168">
        <f t="shared" ca="1" si="9"/>
        <v>3505.0641377393849</v>
      </c>
      <c r="F168">
        <f t="shared" ca="1" si="10"/>
        <v>3500</v>
      </c>
      <c r="G168">
        <f t="shared" ca="1" si="11"/>
        <v>3504</v>
      </c>
    </row>
    <row r="169" spans="3:7" x14ac:dyDescent="0.25">
      <c r="C169">
        <v>164</v>
      </c>
      <c r="D169">
        <f t="shared" ca="1" si="8"/>
        <v>3509</v>
      </c>
      <c r="E169">
        <f t="shared" ca="1" si="9"/>
        <v>3505.4577239654468</v>
      </c>
      <c r="F169">
        <f t="shared" ca="1" si="10"/>
        <v>3500</v>
      </c>
      <c r="G169">
        <f t="shared" ca="1" si="11"/>
        <v>3505</v>
      </c>
    </row>
    <row r="170" spans="3:7" x14ac:dyDescent="0.25">
      <c r="C170">
        <v>165</v>
      </c>
      <c r="D170">
        <f t="shared" ca="1" si="8"/>
        <v>3501</v>
      </c>
      <c r="E170">
        <f t="shared" ca="1" si="9"/>
        <v>3505.0119515689021</v>
      </c>
      <c r="F170">
        <f t="shared" ca="1" si="10"/>
        <v>3500</v>
      </c>
      <c r="G170">
        <f t="shared" ca="1" si="11"/>
        <v>3505</v>
      </c>
    </row>
    <row r="171" spans="3:7" x14ac:dyDescent="0.25">
      <c r="C171">
        <v>166</v>
      </c>
      <c r="D171">
        <f t="shared" ca="1" si="8"/>
        <v>3500</v>
      </c>
      <c r="E171">
        <f t="shared" ca="1" si="9"/>
        <v>3504.5107564120121</v>
      </c>
      <c r="F171">
        <f t="shared" ca="1" si="10"/>
        <v>3500</v>
      </c>
      <c r="G171">
        <f t="shared" ca="1" si="11"/>
        <v>3504</v>
      </c>
    </row>
    <row r="172" spans="3:7" x14ac:dyDescent="0.25">
      <c r="C172">
        <v>167</v>
      </c>
      <c r="D172">
        <f t="shared" ca="1" si="8"/>
        <v>3501</v>
      </c>
      <c r="E172">
        <f t="shared" ca="1" si="9"/>
        <v>3504.1596807708111</v>
      </c>
      <c r="F172">
        <f t="shared" ca="1" si="10"/>
        <v>3500</v>
      </c>
      <c r="G172">
        <f t="shared" ca="1" si="11"/>
        <v>3504</v>
      </c>
    </row>
    <row r="173" spans="3:7" x14ac:dyDescent="0.25">
      <c r="C173">
        <v>168</v>
      </c>
      <c r="D173">
        <f t="shared" ca="1" si="8"/>
        <v>3509</v>
      </c>
      <c r="E173">
        <f t="shared" ca="1" si="9"/>
        <v>3504.6437126937303</v>
      </c>
      <c r="F173">
        <f t="shared" ca="1" si="10"/>
        <v>3500</v>
      </c>
      <c r="G173">
        <f t="shared" ca="1" si="11"/>
        <v>3505</v>
      </c>
    </row>
    <row r="174" spans="3:7" x14ac:dyDescent="0.25">
      <c r="C174">
        <v>169</v>
      </c>
      <c r="D174">
        <f t="shared" ca="1" si="8"/>
        <v>3507</v>
      </c>
      <c r="E174">
        <f t="shared" ca="1" si="9"/>
        <v>3504.8793414243573</v>
      </c>
      <c r="F174">
        <f t="shared" ca="1" si="10"/>
        <v>3500</v>
      </c>
      <c r="G174">
        <f t="shared" ca="1" si="11"/>
        <v>3505</v>
      </c>
    </row>
    <row r="175" spans="3:7" x14ac:dyDescent="0.25">
      <c r="C175">
        <v>170</v>
      </c>
      <c r="D175">
        <f t="shared" ca="1" si="8"/>
        <v>3507</v>
      </c>
      <c r="E175">
        <f t="shared" ca="1" si="9"/>
        <v>3505.0914072819214</v>
      </c>
      <c r="F175">
        <f t="shared" ca="1" si="10"/>
        <v>3500</v>
      </c>
      <c r="G175">
        <f t="shared" ca="1" si="11"/>
        <v>3505</v>
      </c>
    </row>
    <row r="176" spans="3:7" x14ac:dyDescent="0.25">
      <c r="C176">
        <v>171</v>
      </c>
      <c r="D176">
        <f t="shared" ca="1" si="8"/>
        <v>3502</v>
      </c>
      <c r="E176">
        <f t="shared" ca="1" si="9"/>
        <v>3504.7822665537292</v>
      </c>
      <c r="F176">
        <f t="shared" ca="1" si="10"/>
        <v>3500</v>
      </c>
      <c r="G176">
        <f t="shared" ca="1" si="11"/>
        <v>3505</v>
      </c>
    </row>
    <row r="177" spans="3:7" x14ac:dyDescent="0.25">
      <c r="C177">
        <v>172</v>
      </c>
      <c r="D177">
        <f t="shared" ca="1" si="8"/>
        <v>3506</v>
      </c>
      <c r="E177">
        <f t="shared" ca="1" si="9"/>
        <v>3504.9040398983561</v>
      </c>
      <c r="F177">
        <f t="shared" ca="1" si="10"/>
        <v>3500</v>
      </c>
      <c r="G177">
        <f t="shared" ca="1" si="11"/>
        <v>3505</v>
      </c>
    </row>
    <row r="178" spans="3:7" x14ac:dyDescent="0.25">
      <c r="C178">
        <v>173</v>
      </c>
      <c r="D178">
        <f t="shared" ca="1" si="8"/>
        <v>3505</v>
      </c>
      <c r="E178">
        <f t="shared" ca="1" si="9"/>
        <v>3504.9136359085205</v>
      </c>
      <c r="F178">
        <f t="shared" ca="1" si="10"/>
        <v>3500</v>
      </c>
      <c r="G178">
        <f t="shared" ca="1" si="11"/>
        <v>3505</v>
      </c>
    </row>
    <row r="179" spans="3:7" x14ac:dyDescent="0.25">
      <c r="C179">
        <v>174</v>
      </c>
      <c r="D179">
        <f t="shared" ca="1" si="8"/>
        <v>3502</v>
      </c>
      <c r="E179">
        <f t="shared" ca="1" si="9"/>
        <v>3504.6222723176684</v>
      </c>
      <c r="F179">
        <f t="shared" ca="1" si="10"/>
        <v>3500</v>
      </c>
      <c r="G179">
        <f t="shared" ca="1" si="11"/>
        <v>3505</v>
      </c>
    </row>
    <row r="180" spans="3:7" x14ac:dyDescent="0.25">
      <c r="C180">
        <v>175</v>
      </c>
      <c r="D180">
        <f t="shared" ca="1" si="8"/>
        <v>3501</v>
      </c>
      <c r="E180">
        <f t="shared" ca="1" si="9"/>
        <v>3504.2600450859013</v>
      </c>
      <c r="F180">
        <f t="shared" ca="1" si="10"/>
        <v>3500</v>
      </c>
      <c r="G180">
        <f t="shared" ca="1" si="11"/>
        <v>3505</v>
      </c>
    </row>
    <row r="181" spans="3:7" x14ac:dyDescent="0.25">
      <c r="C181">
        <v>176</v>
      </c>
      <c r="D181">
        <f t="shared" ca="1" si="8"/>
        <v>3504</v>
      </c>
      <c r="E181">
        <f t="shared" ca="1" si="9"/>
        <v>3504.2340405773111</v>
      </c>
      <c r="F181">
        <f t="shared" ca="1" si="10"/>
        <v>3500</v>
      </c>
      <c r="G181">
        <f t="shared" ca="1" si="11"/>
        <v>3505</v>
      </c>
    </row>
    <row r="182" spans="3:7" x14ac:dyDescent="0.25">
      <c r="C182">
        <v>177</v>
      </c>
      <c r="D182">
        <f t="shared" ca="1" si="8"/>
        <v>3509</v>
      </c>
      <c r="E182">
        <f t="shared" ca="1" si="9"/>
        <v>3504.71063651958</v>
      </c>
      <c r="F182">
        <f t="shared" ca="1" si="10"/>
        <v>3500</v>
      </c>
      <c r="G182">
        <f t="shared" ca="1" si="11"/>
        <v>3505</v>
      </c>
    </row>
    <row r="183" spans="3:7" x14ac:dyDescent="0.25">
      <c r="C183">
        <v>178</v>
      </c>
      <c r="D183">
        <f t="shared" ca="1" si="8"/>
        <v>3506</v>
      </c>
      <c r="E183">
        <f t="shared" ca="1" si="9"/>
        <v>3504.8395728676219</v>
      </c>
      <c r="F183">
        <f t="shared" ca="1" si="10"/>
        <v>3500</v>
      </c>
      <c r="G183">
        <f t="shared" ca="1" si="11"/>
        <v>3505</v>
      </c>
    </row>
    <row r="184" spans="3:7" x14ac:dyDescent="0.25">
      <c r="C184">
        <v>179</v>
      </c>
      <c r="D184">
        <f t="shared" ca="1" si="8"/>
        <v>3502</v>
      </c>
      <c r="E184">
        <f t="shared" ca="1" si="9"/>
        <v>3504.5556155808595</v>
      </c>
      <c r="F184">
        <f t="shared" ca="1" si="10"/>
        <v>3500</v>
      </c>
      <c r="G184">
        <f t="shared" ca="1" si="11"/>
        <v>3505</v>
      </c>
    </row>
    <row r="185" spans="3:7" x14ac:dyDescent="0.25">
      <c r="C185">
        <v>180</v>
      </c>
      <c r="D185">
        <f t="shared" ca="1" si="8"/>
        <v>3500</v>
      </c>
      <c r="E185">
        <f t="shared" ca="1" si="9"/>
        <v>3504.1000540227737</v>
      </c>
      <c r="F185">
        <f t="shared" ca="1" si="10"/>
        <v>3500</v>
      </c>
      <c r="G185">
        <f t="shared" ca="1" si="11"/>
        <v>3504</v>
      </c>
    </row>
    <row r="186" spans="3:7" x14ac:dyDescent="0.25">
      <c r="C186">
        <v>181</v>
      </c>
      <c r="D186">
        <f t="shared" ca="1" si="8"/>
        <v>3503</v>
      </c>
      <c r="E186">
        <f t="shared" ca="1" si="9"/>
        <v>3503.9900486204961</v>
      </c>
      <c r="F186">
        <f t="shared" ca="1" si="10"/>
        <v>3500</v>
      </c>
      <c r="G186">
        <f t="shared" ca="1" si="11"/>
        <v>3504</v>
      </c>
    </row>
    <row r="187" spans="3:7" x14ac:dyDescent="0.25">
      <c r="C187">
        <v>182</v>
      </c>
      <c r="D187">
        <f t="shared" ca="1" si="8"/>
        <v>3504</v>
      </c>
      <c r="E187">
        <f t="shared" ca="1" si="9"/>
        <v>3503.9910437584467</v>
      </c>
      <c r="F187">
        <f t="shared" ca="1" si="10"/>
        <v>3500</v>
      </c>
      <c r="G187">
        <f t="shared" ca="1" si="11"/>
        <v>3504</v>
      </c>
    </row>
    <row r="188" spans="3:7" x14ac:dyDescent="0.25">
      <c r="C188">
        <v>183</v>
      </c>
      <c r="D188">
        <f t="shared" ca="1" si="8"/>
        <v>3501</v>
      </c>
      <c r="E188">
        <f t="shared" ca="1" si="9"/>
        <v>3503.691939382602</v>
      </c>
      <c r="F188">
        <f t="shared" ca="1" si="10"/>
        <v>3500</v>
      </c>
      <c r="G188">
        <f t="shared" ca="1" si="11"/>
        <v>3504</v>
      </c>
    </row>
    <row r="189" spans="3:7" x14ac:dyDescent="0.25">
      <c r="C189">
        <v>184</v>
      </c>
      <c r="D189">
        <f t="shared" ca="1" si="8"/>
        <v>3502</v>
      </c>
      <c r="E189">
        <f t="shared" ca="1" si="9"/>
        <v>3503.5227454443416</v>
      </c>
      <c r="F189">
        <f t="shared" ca="1" si="10"/>
        <v>3500</v>
      </c>
      <c r="G189">
        <f t="shared" ca="1" si="11"/>
        <v>3504</v>
      </c>
    </row>
    <row r="190" spans="3:7" x14ac:dyDescent="0.25">
      <c r="C190">
        <v>185</v>
      </c>
      <c r="D190">
        <f t="shared" ca="1" si="8"/>
        <v>3506</v>
      </c>
      <c r="E190">
        <f t="shared" ca="1" si="9"/>
        <v>3503.7704708999072</v>
      </c>
      <c r="F190">
        <f t="shared" ca="1" si="10"/>
        <v>3500</v>
      </c>
      <c r="G190">
        <f t="shared" ca="1" si="11"/>
        <v>3504</v>
      </c>
    </row>
    <row r="191" spans="3:7" x14ac:dyDescent="0.25">
      <c r="C191">
        <v>186</v>
      </c>
      <c r="D191">
        <f t="shared" ca="1" si="8"/>
        <v>3502</v>
      </c>
      <c r="E191">
        <f t="shared" ca="1" si="9"/>
        <v>3503.5934238099162</v>
      </c>
      <c r="F191">
        <f t="shared" ca="1" si="10"/>
        <v>3500</v>
      </c>
      <c r="G191">
        <f t="shared" ca="1" si="11"/>
        <v>3504</v>
      </c>
    </row>
    <row r="192" spans="3:7" x14ac:dyDescent="0.25">
      <c r="C192">
        <v>187</v>
      </c>
      <c r="D192">
        <f t="shared" ca="1" si="8"/>
        <v>3501</v>
      </c>
      <c r="E192">
        <f t="shared" ca="1" si="9"/>
        <v>3503.3340814289245</v>
      </c>
      <c r="F192">
        <f t="shared" ca="1" si="10"/>
        <v>3500</v>
      </c>
      <c r="G192">
        <f t="shared" ca="1" si="11"/>
        <v>3504</v>
      </c>
    </row>
    <row r="193" spans="3:7" x14ac:dyDescent="0.25">
      <c r="C193">
        <v>188</v>
      </c>
      <c r="D193">
        <f t="shared" ca="1" si="8"/>
        <v>3500</v>
      </c>
      <c r="E193">
        <f t="shared" ca="1" si="9"/>
        <v>3503.000673286032</v>
      </c>
      <c r="F193">
        <f t="shared" ca="1" si="10"/>
        <v>3500</v>
      </c>
      <c r="G193">
        <f t="shared" ca="1" si="11"/>
        <v>3504</v>
      </c>
    </row>
    <row r="194" spans="3:7" x14ac:dyDescent="0.25">
      <c r="C194">
        <v>189</v>
      </c>
      <c r="D194">
        <f t="shared" ca="1" si="8"/>
        <v>3508</v>
      </c>
      <c r="E194">
        <f t="shared" ca="1" si="9"/>
        <v>3503.5006059574284</v>
      </c>
      <c r="F194">
        <f t="shared" ca="1" si="10"/>
        <v>3500</v>
      </c>
      <c r="G194">
        <f t="shared" ca="1" si="11"/>
        <v>3504</v>
      </c>
    </row>
    <row r="195" spans="3:7" x14ac:dyDescent="0.25">
      <c r="C195">
        <v>190</v>
      </c>
      <c r="D195">
        <f t="shared" ca="1" si="8"/>
        <v>3503</v>
      </c>
      <c r="E195">
        <f t="shared" ca="1" si="9"/>
        <v>3503.4505453616853</v>
      </c>
      <c r="F195">
        <f t="shared" ca="1" si="10"/>
        <v>3500</v>
      </c>
      <c r="G195">
        <f t="shared" ca="1" si="11"/>
        <v>3504</v>
      </c>
    </row>
    <row r="196" spans="3:7" x14ac:dyDescent="0.25">
      <c r="C196">
        <v>191</v>
      </c>
      <c r="D196">
        <f t="shared" ca="1" si="8"/>
        <v>3500</v>
      </c>
      <c r="E196">
        <f t="shared" ca="1" si="9"/>
        <v>3503.1054908255169</v>
      </c>
      <c r="F196">
        <f t="shared" ca="1" si="10"/>
        <v>3500</v>
      </c>
      <c r="G196">
        <f t="shared" ca="1" si="11"/>
        <v>3504</v>
      </c>
    </row>
    <row r="197" spans="3:7" x14ac:dyDescent="0.25">
      <c r="C197">
        <v>192</v>
      </c>
      <c r="D197">
        <f t="shared" ca="1" si="8"/>
        <v>3501</v>
      </c>
      <c r="E197">
        <f t="shared" ca="1" si="9"/>
        <v>3502.8949417429653</v>
      </c>
      <c r="F197">
        <f t="shared" ca="1" si="10"/>
        <v>3500</v>
      </c>
      <c r="G197">
        <f t="shared" ca="1" si="11"/>
        <v>3504</v>
      </c>
    </row>
    <row r="198" spans="3:7" x14ac:dyDescent="0.25">
      <c r="C198">
        <v>193</v>
      </c>
      <c r="D198">
        <f t="shared" ref="D198:D261" ca="1" si="12">INT(3500+10*RAND())</f>
        <v>3502</v>
      </c>
      <c r="E198">
        <f t="shared" ref="E198:E261" ca="1" si="13">D198*(1-$E$2)+E197*$E$2</f>
        <v>3502.8054475686686</v>
      </c>
      <c r="F198">
        <f t="shared" ref="F198:F261" ca="1" si="14">INT((D198*(256-$F$2)+F197*$F$2)/256)</f>
        <v>3500</v>
      </c>
      <c r="G198">
        <f t="shared" ref="G198:G261" ca="1" si="15">ROUND(((D198*($G$1-$G$2)+G197*$G$2)/$G$1),0)</f>
        <v>3504</v>
      </c>
    </row>
    <row r="199" spans="3:7" x14ac:dyDescent="0.25">
      <c r="C199">
        <v>194</v>
      </c>
      <c r="D199">
        <f t="shared" ca="1" si="12"/>
        <v>3508</v>
      </c>
      <c r="E199">
        <f t="shared" ca="1" si="13"/>
        <v>3503.3249028118016</v>
      </c>
      <c r="F199">
        <f t="shared" ca="1" si="14"/>
        <v>3500</v>
      </c>
      <c r="G199">
        <f t="shared" ca="1" si="15"/>
        <v>3504</v>
      </c>
    </row>
    <row r="200" spans="3:7" x14ac:dyDescent="0.25">
      <c r="C200">
        <v>195</v>
      </c>
      <c r="D200">
        <f t="shared" ca="1" si="12"/>
        <v>3501</v>
      </c>
      <c r="E200">
        <f t="shared" ca="1" si="13"/>
        <v>3503.0924125306215</v>
      </c>
      <c r="F200">
        <f t="shared" ca="1" si="14"/>
        <v>3500</v>
      </c>
      <c r="G200">
        <f t="shared" ca="1" si="15"/>
        <v>3504</v>
      </c>
    </row>
    <row r="201" spans="3:7" x14ac:dyDescent="0.25">
      <c r="C201">
        <v>196</v>
      </c>
      <c r="D201">
        <f t="shared" ca="1" si="12"/>
        <v>3505</v>
      </c>
      <c r="E201">
        <f t="shared" ca="1" si="13"/>
        <v>3503.2831712775592</v>
      </c>
      <c r="F201">
        <f t="shared" ca="1" si="14"/>
        <v>3500</v>
      </c>
      <c r="G201">
        <f t="shared" ca="1" si="15"/>
        <v>3504</v>
      </c>
    </row>
    <row r="202" spans="3:7" x14ac:dyDescent="0.25">
      <c r="C202">
        <v>197</v>
      </c>
      <c r="D202">
        <f t="shared" ca="1" si="12"/>
        <v>3500</v>
      </c>
      <c r="E202">
        <f t="shared" ca="1" si="13"/>
        <v>3502.9548541498034</v>
      </c>
      <c r="F202">
        <f t="shared" ca="1" si="14"/>
        <v>3500</v>
      </c>
      <c r="G202">
        <f t="shared" ca="1" si="15"/>
        <v>3504</v>
      </c>
    </row>
    <row r="203" spans="3:7" x14ac:dyDescent="0.25">
      <c r="C203">
        <v>198</v>
      </c>
      <c r="D203">
        <f t="shared" ca="1" si="12"/>
        <v>3502</v>
      </c>
      <c r="E203">
        <f t="shared" ca="1" si="13"/>
        <v>3502.859368734823</v>
      </c>
      <c r="F203">
        <f t="shared" ca="1" si="14"/>
        <v>3500</v>
      </c>
      <c r="G203">
        <f t="shared" ca="1" si="15"/>
        <v>3504</v>
      </c>
    </row>
    <row r="204" spans="3:7" x14ac:dyDescent="0.25">
      <c r="C204">
        <v>199</v>
      </c>
      <c r="D204">
        <f t="shared" ca="1" si="12"/>
        <v>3503</v>
      </c>
      <c r="E204">
        <f t="shared" ca="1" si="13"/>
        <v>3502.8734318613406</v>
      </c>
      <c r="F204">
        <f t="shared" ca="1" si="14"/>
        <v>3500</v>
      </c>
      <c r="G204">
        <f t="shared" ca="1" si="15"/>
        <v>3504</v>
      </c>
    </row>
    <row r="205" spans="3:7" x14ac:dyDescent="0.25">
      <c r="C205">
        <v>200</v>
      </c>
      <c r="D205">
        <f t="shared" ca="1" si="12"/>
        <v>3501</v>
      </c>
      <c r="E205">
        <f t="shared" ca="1" si="13"/>
        <v>3502.6860886752065</v>
      </c>
      <c r="F205">
        <f t="shared" ca="1" si="14"/>
        <v>3500</v>
      </c>
      <c r="G205">
        <f t="shared" ca="1" si="15"/>
        <v>3504</v>
      </c>
    </row>
    <row r="206" spans="3:7" x14ac:dyDescent="0.25">
      <c r="C206">
        <v>201</v>
      </c>
      <c r="D206">
        <f t="shared" ca="1" si="12"/>
        <v>3508</v>
      </c>
      <c r="E206">
        <f t="shared" ca="1" si="13"/>
        <v>3503.2174798076858</v>
      </c>
      <c r="F206">
        <f t="shared" ca="1" si="14"/>
        <v>3500</v>
      </c>
      <c r="G206">
        <f t="shared" ca="1" si="15"/>
        <v>3504</v>
      </c>
    </row>
    <row r="207" spans="3:7" x14ac:dyDescent="0.25">
      <c r="C207">
        <v>202</v>
      </c>
      <c r="D207">
        <f t="shared" ca="1" si="12"/>
        <v>3503</v>
      </c>
      <c r="E207">
        <f t="shared" ca="1" si="13"/>
        <v>3503.1957318269169</v>
      </c>
      <c r="F207">
        <f t="shared" ca="1" si="14"/>
        <v>3500</v>
      </c>
      <c r="G207">
        <f t="shared" ca="1" si="15"/>
        <v>3504</v>
      </c>
    </row>
    <row r="208" spans="3:7" x14ac:dyDescent="0.25">
      <c r="C208">
        <v>203</v>
      </c>
      <c r="D208">
        <f t="shared" ca="1" si="12"/>
        <v>3501</v>
      </c>
      <c r="E208">
        <f t="shared" ca="1" si="13"/>
        <v>3502.9761586442251</v>
      </c>
      <c r="F208">
        <f t="shared" ca="1" si="14"/>
        <v>3500</v>
      </c>
      <c r="G208">
        <f t="shared" ca="1" si="15"/>
        <v>3504</v>
      </c>
    </row>
    <row r="209" spans="3:7" x14ac:dyDescent="0.25">
      <c r="C209">
        <v>204</v>
      </c>
      <c r="D209">
        <f t="shared" ca="1" si="12"/>
        <v>3502</v>
      </c>
      <c r="E209">
        <f t="shared" ca="1" si="13"/>
        <v>3502.8785427798025</v>
      </c>
      <c r="F209">
        <f t="shared" ca="1" si="14"/>
        <v>3500</v>
      </c>
      <c r="G209">
        <f t="shared" ca="1" si="15"/>
        <v>3504</v>
      </c>
    </row>
    <row r="210" spans="3:7" x14ac:dyDescent="0.25">
      <c r="C210">
        <v>205</v>
      </c>
      <c r="D210">
        <f t="shared" ca="1" si="12"/>
        <v>3504</v>
      </c>
      <c r="E210">
        <f t="shared" ca="1" si="13"/>
        <v>3502.9906885018222</v>
      </c>
      <c r="F210">
        <f t="shared" ca="1" si="14"/>
        <v>3500</v>
      </c>
      <c r="G210">
        <f t="shared" ca="1" si="15"/>
        <v>3504</v>
      </c>
    </row>
    <row r="211" spans="3:7" x14ac:dyDescent="0.25">
      <c r="C211">
        <v>206</v>
      </c>
      <c r="D211">
        <f t="shared" ca="1" si="12"/>
        <v>3501</v>
      </c>
      <c r="E211">
        <f t="shared" ca="1" si="13"/>
        <v>3502.7916196516398</v>
      </c>
      <c r="F211">
        <f t="shared" ca="1" si="14"/>
        <v>3500</v>
      </c>
      <c r="G211">
        <f t="shared" ca="1" si="15"/>
        <v>3504</v>
      </c>
    </row>
    <row r="212" spans="3:7" x14ac:dyDescent="0.25">
      <c r="C212">
        <v>207</v>
      </c>
      <c r="D212">
        <f t="shared" ca="1" si="12"/>
        <v>3501</v>
      </c>
      <c r="E212">
        <f t="shared" ca="1" si="13"/>
        <v>3502.6124576864759</v>
      </c>
      <c r="F212">
        <f t="shared" ca="1" si="14"/>
        <v>3500</v>
      </c>
      <c r="G212">
        <f t="shared" ca="1" si="15"/>
        <v>3504</v>
      </c>
    </row>
    <row r="213" spans="3:7" x14ac:dyDescent="0.25">
      <c r="C213">
        <v>208</v>
      </c>
      <c r="D213">
        <f t="shared" ca="1" si="12"/>
        <v>3509</v>
      </c>
      <c r="E213">
        <f t="shared" ca="1" si="13"/>
        <v>3503.2512119178286</v>
      </c>
      <c r="F213">
        <f t="shared" ca="1" si="14"/>
        <v>3500</v>
      </c>
      <c r="G213">
        <f t="shared" ca="1" si="15"/>
        <v>3505</v>
      </c>
    </row>
    <row r="214" spans="3:7" x14ac:dyDescent="0.25">
      <c r="C214">
        <v>209</v>
      </c>
      <c r="D214">
        <f t="shared" ca="1" si="12"/>
        <v>3500</v>
      </c>
      <c r="E214">
        <f t="shared" ca="1" si="13"/>
        <v>3502.9260907260459</v>
      </c>
      <c r="F214">
        <f t="shared" ca="1" si="14"/>
        <v>3500</v>
      </c>
      <c r="G214">
        <f t="shared" ca="1" si="15"/>
        <v>3504</v>
      </c>
    </row>
    <row r="215" spans="3:7" x14ac:dyDescent="0.25">
      <c r="C215">
        <v>210</v>
      </c>
      <c r="D215">
        <f t="shared" ca="1" si="12"/>
        <v>3508</v>
      </c>
      <c r="E215">
        <f t="shared" ca="1" si="13"/>
        <v>3503.433481653441</v>
      </c>
      <c r="F215">
        <f t="shared" ca="1" si="14"/>
        <v>3500</v>
      </c>
      <c r="G215">
        <f t="shared" ca="1" si="15"/>
        <v>3504</v>
      </c>
    </row>
    <row r="216" spans="3:7" x14ac:dyDescent="0.25">
      <c r="C216">
        <v>211</v>
      </c>
      <c r="D216">
        <f t="shared" ca="1" si="12"/>
        <v>3504</v>
      </c>
      <c r="E216">
        <f t="shared" ca="1" si="13"/>
        <v>3503.4901334880969</v>
      </c>
      <c r="F216">
        <f t="shared" ca="1" si="14"/>
        <v>3500</v>
      </c>
      <c r="G216">
        <f t="shared" ca="1" si="15"/>
        <v>3504</v>
      </c>
    </row>
    <row r="217" spans="3:7" x14ac:dyDescent="0.25">
      <c r="C217">
        <v>212</v>
      </c>
      <c r="D217">
        <f t="shared" ca="1" si="12"/>
        <v>3504</v>
      </c>
      <c r="E217">
        <f t="shared" ca="1" si="13"/>
        <v>3503.5411201392876</v>
      </c>
      <c r="F217">
        <f t="shared" ca="1" si="14"/>
        <v>3500</v>
      </c>
      <c r="G217">
        <f t="shared" ca="1" si="15"/>
        <v>3504</v>
      </c>
    </row>
    <row r="218" spans="3:7" x14ac:dyDescent="0.25">
      <c r="C218">
        <v>213</v>
      </c>
      <c r="D218">
        <f t="shared" ca="1" si="12"/>
        <v>3503</v>
      </c>
      <c r="E218">
        <f t="shared" ca="1" si="13"/>
        <v>3503.4870081253584</v>
      </c>
      <c r="F218">
        <f t="shared" ca="1" si="14"/>
        <v>3500</v>
      </c>
      <c r="G218">
        <f t="shared" ca="1" si="15"/>
        <v>3504</v>
      </c>
    </row>
    <row r="219" spans="3:7" x14ac:dyDescent="0.25">
      <c r="C219">
        <v>214</v>
      </c>
      <c r="D219">
        <f t="shared" ca="1" si="12"/>
        <v>3508</v>
      </c>
      <c r="E219">
        <f t="shared" ca="1" si="13"/>
        <v>3503.9383073128224</v>
      </c>
      <c r="F219">
        <f t="shared" ca="1" si="14"/>
        <v>3500</v>
      </c>
      <c r="G219">
        <f t="shared" ca="1" si="15"/>
        <v>3504</v>
      </c>
    </row>
    <row r="220" spans="3:7" x14ac:dyDescent="0.25">
      <c r="C220">
        <v>215</v>
      </c>
      <c r="D220">
        <f t="shared" ca="1" si="12"/>
        <v>3502</v>
      </c>
      <c r="E220">
        <f t="shared" ca="1" si="13"/>
        <v>3503.7444765815399</v>
      </c>
      <c r="F220">
        <f t="shared" ca="1" si="14"/>
        <v>3500</v>
      </c>
      <c r="G220">
        <f t="shared" ca="1" si="15"/>
        <v>3504</v>
      </c>
    </row>
    <row r="221" spans="3:7" x14ac:dyDescent="0.25">
      <c r="C221">
        <v>216</v>
      </c>
      <c r="D221">
        <f t="shared" ca="1" si="12"/>
        <v>3506</v>
      </c>
      <c r="E221">
        <f t="shared" ca="1" si="13"/>
        <v>3503.9700289233861</v>
      </c>
      <c r="F221">
        <f t="shared" ca="1" si="14"/>
        <v>3500</v>
      </c>
      <c r="G221">
        <f t="shared" ca="1" si="15"/>
        <v>3504</v>
      </c>
    </row>
    <row r="222" spans="3:7" x14ac:dyDescent="0.25">
      <c r="C222">
        <v>217</v>
      </c>
      <c r="D222">
        <f t="shared" ca="1" si="12"/>
        <v>3506</v>
      </c>
      <c r="E222">
        <f t="shared" ca="1" si="13"/>
        <v>3504.1730260310474</v>
      </c>
      <c r="F222">
        <f t="shared" ca="1" si="14"/>
        <v>3500</v>
      </c>
      <c r="G222">
        <f t="shared" ca="1" si="15"/>
        <v>3504</v>
      </c>
    </row>
    <row r="223" spans="3:7" x14ac:dyDescent="0.25">
      <c r="C223">
        <v>218</v>
      </c>
      <c r="D223">
        <f t="shared" ca="1" si="12"/>
        <v>3500</v>
      </c>
      <c r="E223">
        <f t="shared" ca="1" si="13"/>
        <v>3503.7557234279425</v>
      </c>
      <c r="F223">
        <f t="shared" ca="1" si="14"/>
        <v>3500</v>
      </c>
      <c r="G223">
        <f t="shared" ca="1" si="15"/>
        <v>3504</v>
      </c>
    </row>
    <row r="224" spans="3:7" x14ac:dyDescent="0.25">
      <c r="C224">
        <v>219</v>
      </c>
      <c r="D224">
        <f t="shared" ca="1" si="12"/>
        <v>3503</v>
      </c>
      <c r="E224">
        <f t="shared" ca="1" si="13"/>
        <v>3503.6801510851478</v>
      </c>
      <c r="F224">
        <f t="shared" ca="1" si="14"/>
        <v>3500</v>
      </c>
      <c r="G224">
        <f t="shared" ca="1" si="15"/>
        <v>3504</v>
      </c>
    </row>
    <row r="225" spans="3:7" x14ac:dyDescent="0.25">
      <c r="C225">
        <v>220</v>
      </c>
      <c r="D225">
        <f t="shared" ca="1" si="12"/>
        <v>3506</v>
      </c>
      <c r="E225">
        <f t="shared" ca="1" si="13"/>
        <v>3503.9121359766332</v>
      </c>
      <c r="F225">
        <f t="shared" ca="1" si="14"/>
        <v>3500</v>
      </c>
      <c r="G225">
        <f t="shared" ca="1" si="15"/>
        <v>3504</v>
      </c>
    </row>
    <row r="226" spans="3:7" x14ac:dyDescent="0.25">
      <c r="C226">
        <v>221</v>
      </c>
      <c r="D226">
        <f t="shared" ca="1" si="12"/>
        <v>3509</v>
      </c>
      <c r="E226">
        <f t="shared" ca="1" si="13"/>
        <v>3504.4209223789699</v>
      </c>
      <c r="F226">
        <f t="shared" ca="1" si="14"/>
        <v>3500</v>
      </c>
      <c r="G226">
        <f t="shared" ca="1" si="15"/>
        <v>3505</v>
      </c>
    </row>
    <row r="227" spans="3:7" x14ac:dyDescent="0.25">
      <c r="C227">
        <v>222</v>
      </c>
      <c r="D227">
        <f t="shared" ca="1" si="12"/>
        <v>3503</v>
      </c>
      <c r="E227">
        <f t="shared" ca="1" si="13"/>
        <v>3504.2788301410728</v>
      </c>
      <c r="F227">
        <f t="shared" ca="1" si="14"/>
        <v>3500</v>
      </c>
      <c r="G227">
        <f t="shared" ca="1" si="15"/>
        <v>3505</v>
      </c>
    </row>
    <row r="228" spans="3:7" x14ac:dyDescent="0.25">
      <c r="C228">
        <v>223</v>
      </c>
      <c r="D228">
        <f t="shared" ca="1" si="12"/>
        <v>3506</v>
      </c>
      <c r="E228">
        <f t="shared" ca="1" si="13"/>
        <v>3504.4509471269657</v>
      </c>
      <c r="F228">
        <f t="shared" ca="1" si="14"/>
        <v>3500</v>
      </c>
      <c r="G228">
        <f t="shared" ca="1" si="15"/>
        <v>3505</v>
      </c>
    </row>
    <row r="229" spans="3:7" x14ac:dyDescent="0.25">
      <c r="C229">
        <v>224</v>
      </c>
      <c r="D229">
        <f t="shared" ca="1" si="12"/>
        <v>3505</v>
      </c>
      <c r="E229">
        <f t="shared" ca="1" si="13"/>
        <v>3504.5058524142692</v>
      </c>
      <c r="F229">
        <f t="shared" ca="1" si="14"/>
        <v>3500</v>
      </c>
      <c r="G229">
        <f t="shared" ca="1" si="15"/>
        <v>3505</v>
      </c>
    </row>
    <row r="230" spans="3:7" x14ac:dyDescent="0.25">
      <c r="C230">
        <v>225</v>
      </c>
      <c r="D230">
        <f t="shared" ca="1" si="12"/>
        <v>3509</v>
      </c>
      <c r="E230">
        <f t="shared" ca="1" si="13"/>
        <v>3504.9552671728425</v>
      </c>
      <c r="F230">
        <f t="shared" ca="1" si="14"/>
        <v>3500</v>
      </c>
      <c r="G230">
        <f t="shared" ca="1" si="15"/>
        <v>3505</v>
      </c>
    </row>
    <row r="231" spans="3:7" x14ac:dyDescent="0.25">
      <c r="C231">
        <v>226</v>
      </c>
      <c r="D231">
        <f t="shared" ca="1" si="12"/>
        <v>3500</v>
      </c>
      <c r="E231">
        <f t="shared" ca="1" si="13"/>
        <v>3504.4597404555584</v>
      </c>
      <c r="F231">
        <f t="shared" ca="1" si="14"/>
        <v>3500</v>
      </c>
      <c r="G231">
        <f t="shared" ca="1" si="15"/>
        <v>3504</v>
      </c>
    </row>
    <row r="232" spans="3:7" x14ac:dyDescent="0.25">
      <c r="C232">
        <v>227</v>
      </c>
      <c r="D232">
        <f t="shared" ca="1" si="12"/>
        <v>3508</v>
      </c>
      <c r="E232">
        <f t="shared" ca="1" si="13"/>
        <v>3504.8137664100022</v>
      </c>
      <c r="F232">
        <f t="shared" ca="1" si="14"/>
        <v>3500</v>
      </c>
      <c r="G232">
        <f t="shared" ca="1" si="15"/>
        <v>3504</v>
      </c>
    </row>
    <row r="233" spans="3:7" x14ac:dyDescent="0.25">
      <c r="C233">
        <v>228</v>
      </c>
      <c r="D233">
        <f t="shared" ca="1" si="12"/>
        <v>3500</v>
      </c>
      <c r="E233">
        <f t="shared" ca="1" si="13"/>
        <v>3504.332389769002</v>
      </c>
      <c r="F233">
        <f t="shared" ca="1" si="14"/>
        <v>3500</v>
      </c>
      <c r="G233">
        <f t="shared" ca="1" si="15"/>
        <v>3504</v>
      </c>
    </row>
    <row r="234" spans="3:7" x14ac:dyDescent="0.25">
      <c r="C234">
        <v>229</v>
      </c>
      <c r="D234">
        <f t="shared" ca="1" si="12"/>
        <v>3504</v>
      </c>
      <c r="E234">
        <f t="shared" ca="1" si="13"/>
        <v>3504.299150792102</v>
      </c>
      <c r="F234">
        <f t="shared" ca="1" si="14"/>
        <v>3500</v>
      </c>
      <c r="G234">
        <f t="shared" ca="1" si="15"/>
        <v>3504</v>
      </c>
    </row>
    <row r="235" spans="3:7" x14ac:dyDescent="0.25">
      <c r="C235">
        <v>230</v>
      </c>
      <c r="D235">
        <f t="shared" ca="1" si="12"/>
        <v>3504</v>
      </c>
      <c r="E235">
        <f t="shared" ca="1" si="13"/>
        <v>3504.2692357128917</v>
      </c>
      <c r="F235">
        <f t="shared" ca="1" si="14"/>
        <v>3500</v>
      </c>
      <c r="G235">
        <f t="shared" ca="1" si="15"/>
        <v>3504</v>
      </c>
    </row>
    <row r="236" spans="3:7" x14ac:dyDescent="0.25">
      <c r="C236">
        <v>231</v>
      </c>
      <c r="D236">
        <f t="shared" ca="1" si="12"/>
        <v>3501</v>
      </c>
      <c r="E236">
        <f t="shared" ca="1" si="13"/>
        <v>3503.9423121416025</v>
      </c>
      <c r="F236">
        <f t="shared" ca="1" si="14"/>
        <v>3500</v>
      </c>
      <c r="G236">
        <f t="shared" ca="1" si="15"/>
        <v>3504</v>
      </c>
    </row>
    <row r="237" spans="3:7" x14ac:dyDescent="0.25">
      <c r="C237">
        <v>232</v>
      </c>
      <c r="D237">
        <f t="shared" ca="1" si="12"/>
        <v>3508</v>
      </c>
      <c r="E237">
        <f t="shared" ca="1" si="13"/>
        <v>3504.348080927442</v>
      </c>
      <c r="F237">
        <f t="shared" ca="1" si="14"/>
        <v>3500</v>
      </c>
      <c r="G237">
        <f t="shared" ca="1" si="15"/>
        <v>3504</v>
      </c>
    </row>
    <row r="238" spans="3:7" x14ac:dyDescent="0.25">
      <c r="C238">
        <v>233</v>
      </c>
      <c r="D238">
        <f t="shared" ca="1" si="12"/>
        <v>3502</v>
      </c>
      <c r="E238">
        <f t="shared" ca="1" si="13"/>
        <v>3504.1132728346975</v>
      </c>
      <c r="F238">
        <f t="shared" ca="1" si="14"/>
        <v>3500</v>
      </c>
      <c r="G238">
        <f t="shared" ca="1" si="15"/>
        <v>3504</v>
      </c>
    </row>
    <row r="239" spans="3:7" x14ac:dyDescent="0.25">
      <c r="C239">
        <v>234</v>
      </c>
      <c r="D239">
        <f t="shared" ca="1" si="12"/>
        <v>3508</v>
      </c>
      <c r="E239">
        <f t="shared" ca="1" si="13"/>
        <v>3504.5019455512274</v>
      </c>
      <c r="F239">
        <f t="shared" ca="1" si="14"/>
        <v>3500</v>
      </c>
      <c r="G239">
        <f t="shared" ca="1" si="15"/>
        <v>3504</v>
      </c>
    </row>
    <row r="240" spans="3:7" x14ac:dyDescent="0.25">
      <c r="C240">
        <v>235</v>
      </c>
      <c r="D240">
        <f t="shared" ca="1" si="12"/>
        <v>3508</v>
      </c>
      <c r="E240">
        <f t="shared" ca="1" si="13"/>
        <v>3504.8517509961043</v>
      </c>
      <c r="F240">
        <f t="shared" ca="1" si="14"/>
        <v>3500</v>
      </c>
      <c r="G240">
        <f t="shared" ca="1" si="15"/>
        <v>3504</v>
      </c>
    </row>
    <row r="241" spans="3:7" x14ac:dyDescent="0.25">
      <c r="C241">
        <v>236</v>
      </c>
      <c r="D241">
        <f t="shared" ca="1" si="12"/>
        <v>3508</v>
      </c>
      <c r="E241">
        <f t="shared" ca="1" si="13"/>
        <v>3505.1665758964937</v>
      </c>
      <c r="F241">
        <f t="shared" ca="1" si="14"/>
        <v>3500</v>
      </c>
      <c r="G241">
        <f t="shared" ca="1" si="15"/>
        <v>3504</v>
      </c>
    </row>
    <row r="242" spans="3:7" x14ac:dyDescent="0.25">
      <c r="C242">
        <v>237</v>
      </c>
      <c r="D242">
        <f t="shared" ca="1" si="12"/>
        <v>3508</v>
      </c>
      <c r="E242">
        <f t="shared" ca="1" si="13"/>
        <v>3505.4499183068442</v>
      </c>
      <c r="F242">
        <f t="shared" ca="1" si="14"/>
        <v>3500</v>
      </c>
      <c r="G242">
        <f t="shared" ca="1" si="15"/>
        <v>3504</v>
      </c>
    </row>
    <row r="243" spans="3:7" x14ac:dyDescent="0.25">
      <c r="C243">
        <v>238</v>
      </c>
      <c r="D243">
        <f t="shared" ca="1" si="12"/>
        <v>3502</v>
      </c>
      <c r="E243">
        <f t="shared" ca="1" si="13"/>
        <v>3505.1049264761596</v>
      </c>
      <c r="F243">
        <f t="shared" ca="1" si="14"/>
        <v>3500</v>
      </c>
      <c r="G243">
        <f t="shared" ca="1" si="15"/>
        <v>3504</v>
      </c>
    </row>
    <row r="244" spans="3:7" x14ac:dyDescent="0.25">
      <c r="C244">
        <v>239</v>
      </c>
      <c r="D244">
        <f t="shared" ca="1" si="12"/>
        <v>3501</v>
      </c>
      <c r="E244">
        <f t="shared" ca="1" si="13"/>
        <v>3504.6944338285434</v>
      </c>
      <c r="F244">
        <f t="shared" ca="1" si="14"/>
        <v>3500</v>
      </c>
      <c r="G244">
        <f t="shared" ca="1" si="15"/>
        <v>3504</v>
      </c>
    </row>
    <row r="245" spans="3:7" x14ac:dyDescent="0.25">
      <c r="C245">
        <v>240</v>
      </c>
      <c r="D245">
        <f t="shared" ca="1" si="12"/>
        <v>3505</v>
      </c>
      <c r="E245">
        <f t="shared" ca="1" si="13"/>
        <v>3504.7249904456889</v>
      </c>
      <c r="F245">
        <f t="shared" ca="1" si="14"/>
        <v>3500</v>
      </c>
      <c r="G245">
        <f t="shared" ca="1" si="15"/>
        <v>3504</v>
      </c>
    </row>
    <row r="246" spans="3:7" x14ac:dyDescent="0.25">
      <c r="C246">
        <v>241</v>
      </c>
      <c r="D246">
        <f t="shared" ca="1" si="12"/>
        <v>3508</v>
      </c>
      <c r="E246">
        <f t="shared" ca="1" si="13"/>
        <v>3505.0524914011198</v>
      </c>
      <c r="F246">
        <f t="shared" ca="1" si="14"/>
        <v>3500</v>
      </c>
      <c r="G246">
        <f t="shared" ca="1" si="15"/>
        <v>3504</v>
      </c>
    </row>
    <row r="247" spans="3:7" x14ac:dyDescent="0.25">
      <c r="C247">
        <v>242</v>
      </c>
      <c r="D247">
        <f t="shared" ca="1" si="12"/>
        <v>3508</v>
      </c>
      <c r="E247">
        <f t="shared" ca="1" si="13"/>
        <v>3505.3472422610075</v>
      </c>
      <c r="F247">
        <f t="shared" ca="1" si="14"/>
        <v>3500</v>
      </c>
      <c r="G247">
        <f t="shared" ca="1" si="15"/>
        <v>3504</v>
      </c>
    </row>
    <row r="248" spans="3:7" x14ac:dyDescent="0.25">
      <c r="C248">
        <v>243</v>
      </c>
      <c r="D248">
        <f t="shared" ca="1" si="12"/>
        <v>3501</v>
      </c>
      <c r="E248">
        <f t="shared" ca="1" si="13"/>
        <v>3504.912518034907</v>
      </c>
      <c r="F248">
        <f t="shared" ca="1" si="14"/>
        <v>3500</v>
      </c>
      <c r="G248">
        <f t="shared" ca="1" si="15"/>
        <v>3504</v>
      </c>
    </row>
    <row r="249" spans="3:7" x14ac:dyDescent="0.25">
      <c r="C249">
        <v>244</v>
      </c>
      <c r="D249">
        <f t="shared" ca="1" si="12"/>
        <v>3503</v>
      </c>
      <c r="E249">
        <f t="shared" ca="1" si="13"/>
        <v>3504.7212662314159</v>
      </c>
      <c r="F249">
        <f t="shared" ca="1" si="14"/>
        <v>3500</v>
      </c>
      <c r="G249">
        <f t="shared" ca="1" si="15"/>
        <v>3504</v>
      </c>
    </row>
    <row r="250" spans="3:7" x14ac:dyDescent="0.25">
      <c r="C250">
        <v>245</v>
      </c>
      <c r="D250">
        <f t="shared" ca="1" si="12"/>
        <v>3505</v>
      </c>
      <c r="E250">
        <f t="shared" ca="1" si="13"/>
        <v>3504.7491396082746</v>
      </c>
      <c r="F250">
        <f t="shared" ca="1" si="14"/>
        <v>3500</v>
      </c>
      <c r="G250">
        <f t="shared" ca="1" si="15"/>
        <v>3504</v>
      </c>
    </row>
    <row r="251" spans="3:7" x14ac:dyDescent="0.25">
      <c r="C251">
        <v>246</v>
      </c>
      <c r="D251">
        <f t="shared" ca="1" si="12"/>
        <v>3501</v>
      </c>
      <c r="E251">
        <f t="shared" ca="1" si="13"/>
        <v>3504.374225647447</v>
      </c>
      <c r="F251">
        <f t="shared" ca="1" si="14"/>
        <v>3500</v>
      </c>
      <c r="G251">
        <f t="shared" ca="1" si="15"/>
        <v>3504</v>
      </c>
    </row>
    <row r="252" spans="3:7" x14ac:dyDescent="0.25">
      <c r="C252">
        <v>247</v>
      </c>
      <c r="D252">
        <f t="shared" ca="1" si="12"/>
        <v>3501</v>
      </c>
      <c r="E252">
        <f t="shared" ca="1" si="13"/>
        <v>3504.0368030827021</v>
      </c>
      <c r="F252">
        <f t="shared" ca="1" si="14"/>
        <v>3500</v>
      </c>
      <c r="G252">
        <f t="shared" ca="1" si="15"/>
        <v>3504</v>
      </c>
    </row>
    <row r="253" spans="3:7" x14ac:dyDescent="0.25">
      <c r="C253">
        <v>248</v>
      </c>
      <c r="D253">
        <f t="shared" ca="1" si="12"/>
        <v>3507</v>
      </c>
      <c r="E253">
        <f t="shared" ca="1" si="13"/>
        <v>3504.333122774432</v>
      </c>
      <c r="F253">
        <f t="shared" ca="1" si="14"/>
        <v>3500</v>
      </c>
      <c r="G253">
        <f t="shared" ca="1" si="15"/>
        <v>3504</v>
      </c>
    </row>
    <row r="254" spans="3:7" x14ac:dyDescent="0.25">
      <c r="C254">
        <v>249</v>
      </c>
      <c r="D254">
        <f t="shared" ca="1" si="12"/>
        <v>3503</v>
      </c>
      <c r="E254">
        <f t="shared" ca="1" si="13"/>
        <v>3504.1998104969884</v>
      </c>
      <c r="F254">
        <f t="shared" ca="1" si="14"/>
        <v>3500</v>
      </c>
      <c r="G254">
        <f t="shared" ca="1" si="15"/>
        <v>3504</v>
      </c>
    </row>
    <row r="255" spans="3:7" x14ac:dyDescent="0.25">
      <c r="C255">
        <v>250</v>
      </c>
      <c r="D255">
        <f t="shared" ca="1" si="12"/>
        <v>3508</v>
      </c>
      <c r="E255">
        <f t="shared" ca="1" si="13"/>
        <v>3504.5798294472893</v>
      </c>
      <c r="F255">
        <f t="shared" ca="1" si="14"/>
        <v>3500</v>
      </c>
      <c r="G255">
        <f t="shared" ca="1" si="15"/>
        <v>3504</v>
      </c>
    </row>
    <row r="256" spans="3:7" x14ac:dyDescent="0.25">
      <c r="C256">
        <v>251</v>
      </c>
      <c r="D256">
        <f t="shared" ca="1" si="12"/>
        <v>3507</v>
      </c>
      <c r="E256">
        <f t="shared" ca="1" si="13"/>
        <v>3504.8218465025602</v>
      </c>
      <c r="F256">
        <f t="shared" ca="1" si="14"/>
        <v>3500</v>
      </c>
      <c r="G256">
        <f t="shared" ca="1" si="15"/>
        <v>3504</v>
      </c>
    </row>
    <row r="257" spans="3:7" x14ac:dyDescent="0.25">
      <c r="C257">
        <v>252</v>
      </c>
      <c r="D257">
        <f t="shared" ca="1" si="12"/>
        <v>3502</v>
      </c>
      <c r="E257">
        <f t="shared" ca="1" si="13"/>
        <v>3504.5396618523041</v>
      </c>
      <c r="F257">
        <f t="shared" ca="1" si="14"/>
        <v>3500</v>
      </c>
      <c r="G257">
        <f t="shared" ca="1" si="15"/>
        <v>3504</v>
      </c>
    </row>
    <row r="258" spans="3:7" x14ac:dyDescent="0.25">
      <c r="C258">
        <v>253</v>
      </c>
      <c r="D258">
        <f t="shared" ca="1" si="12"/>
        <v>3502</v>
      </c>
      <c r="E258">
        <f t="shared" ca="1" si="13"/>
        <v>3504.2856956670735</v>
      </c>
      <c r="F258">
        <f t="shared" ca="1" si="14"/>
        <v>3500</v>
      </c>
      <c r="G258">
        <f t="shared" ca="1" si="15"/>
        <v>3504</v>
      </c>
    </row>
    <row r="259" spans="3:7" x14ac:dyDescent="0.25">
      <c r="C259">
        <v>254</v>
      </c>
      <c r="D259">
        <f t="shared" ca="1" si="12"/>
        <v>3500</v>
      </c>
      <c r="E259">
        <f t="shared" ca="1" si="13"/>
        <v>3503.8571261003663</v>
      </c>
      <c r="F259">
        <f t="shared" ca="1" si="14"/>
        <v>3500</v>
      </c>
      <c r="G259">
        <f t="shared" ca="1" si="15"/>
        <v>3504</v>
      </c>
    </row>
    <row r="260" spans="3:7" x14ac:dyDescent="0.25">
      <c r="C260">
        <v>255</v>
      </c>
      <c r="D260">
        <f t="shared" ca="1" si="12"/>
        <v>3507</v>
      </c>
      <c r="E260">
        <f t="shared" ca="1" si="13"/>
        <v>3504.1714134903295</v>
      </c>
      <c r="F260">
        <f t="shared" ca="1" si="14"/>
        <v>3500</v>
      </c>
      <c r="G260">
        <f t="shared" ca="1" si="15"/>
        <v>3504</v>
      </c>
    </row>
    <row r="261" spans="3:7" x14ac:dyDescent="0.25">
      <c r="C261">
        <v>256</v>
      </c>
      <c r="D261">
        <f t="shared" ca="1" si="12"/>
        <v>3502</v>
      </c>
      <c r="E261">
        <f t="shared" ca="1" si="13"/>
        <v>3503.9542721412963</v>
      </c>
      <c r="F261">
        <f t="shared" ca="1" si="14"/>
        <v>3500</v>
      </c>
      <c r="G261">
        <f t="shared" ca="1" si="15"/>
        <v>3504</v>
      </c>
    </row>
    <row r="262" spans="3:7" x14ac:dyDescent="0.25">
      <c r="C262">
        <v>257</v>
      </c>
      <c r="D262">
        <f t="shared" ref="D262:D325" ca="1" si="16">INT(3500+10*RAND())</f>
        <v>3502</v>
      </c>
      <c r="E262">
        <f t="shared" ref="E262:E325" ca="1" si="17">D262*(1-$E$2)+E261*$E$2</f>
        <v>3503.7588449271666</v>
      </c>
      <c r="F262">
        <f t="shared" ref="F262:F325" ca="1" si="18">INT((D262*(256-$F$2)+F261*$F$2)/256)</f>
        <v>3500</v>
      </c>
      <c r="G262">
        <f t="shared" ref="G262:G325" ca="1" si="19">ROUND(((D262*($G$1-$G$2)+G261*$G$2)/$G$1),0)</f>
        <v>3504</v>
      </c>
    </row>
    <row r="263" spans="3:7" x14ac:dyDescent="0.25">
      <c r="C263">
        <v>258</v>
      </c>
      <c r="D263">
        <f t="shared" ca="1" si="16"/>
        <v>3503</v>
      </c>
      <c r="E263">
        <f t="shared" ca="1" si="17"/>
        <v>3503.6829604344498</v>
      </c>
      <c r="F263">
        <f t="shared" ca="1" si="18"/>
        <v>3500</v>
      </c>
      <c r="G263">
        <f t="shared" ca="1" si="19"/>
        <v>3504</v>
      </c>
    </row>
    <row r="264" spans="3:7" x14ac:dyDescent="0.25">
      <c r="C264">
        <v>259</v>
      </c>
      <c r="D264">
        <f t="shared" ca="1" si="16"/>
        <v>3509</v>
      </c>
      <c r="E264">
        <f t="shared" ca="1" si="17"/>
        <v>3504.214664391005</v>
      </c>
      <c r="F264">
        <f t="shared" ca="1" si="18"/>
        <v>3500</v>
      </c>
      <c r="G264">
        <f t="shared" ca="1" si="19"/>
        <v>3505</v>
      </c>
    </row>
    <row r="265" spans="3:7" x14ac:dyDescent="0.25">
      <c r="C265">
        <v>260</v>
      </c>
      <c r="D265">
        <f t="shared" ca="1" si="16"/>
        <v>3500</v>
      </c>
      <c r="E265">
        <f t="shared" ca="1" si="17"/>
        <v>3503.7931979519044</v>
      </c>
      <c r="F265">
        <f t="shared" ca="1" si="18"/>
        <v>3500</v>
      </c>
      <c r="G265">
        <f t="shared" ca="1" si="19"/>
        <v>3504</v>
      </c>
    </row>
    <row r="266" spans="3:7" x14ac:dyDescent="0.25">
      <c r="C266">
        <v>261</v>
      </c>
      <c r="D266">
        <f t="shared" ca="1" si="16"/>
        <v>3505</v>
      </c>
      <c r="E266">
        <f t="shared" ca="1" si="17"/>
        <v>3503.913878156714</v>
      </c>
      <c r="F266">
        <f t="shared" ca="1" si="18"/>
        <v>3500</v>
      </c>
      <c r="G266">
        <f t="shared" ca="1" si="19"/>
        <v>3504</v>
      </c>
    </row>
    <row r="267" spans="3:7" x14ac:dyDescent="0.25">
      <c r="C267">
        <v>262</v>
      </c>
      <c r="D267">
        <f t="shared" ca="1" si="16"/>
        <v>3501</v>
      </c>
      <c r="E267">
        <f t="shared" ca="1" si="17"/>
        <v>3503.6224903410425</v>
      </c>
      <c r="F267">
        <f t="shared" ca="1" si="18"/>
        <v>3500</v>
      </c>
      <c r="G267">
        <f t="shared" ca="1" si="19"/>
        <v>3504</v>
      </c>
    </row>
    <row r="268" spans="3:7" x14ac:dyDescent="0.25">
      <c r="C268">
        <v>263</v>
      </c>
      <c r="D268">
        <f t="shared" ca="1" si="16"/>
        <v>3506</v>
      </c>
      <c r="E268">
        <f t="shared" ca="1" si="17"/>
        <v>3503.8602413069384</v>
      </c>
      <c r="F268">
        <f t="shared" ca="1" si="18"/>
        <v>3500</v>
      </c>
      <c r="G268">
        <f t="shared" ca="1" si="19"/>
        <v>3504</v>
      </c>
    </row>
    <row r="269" spans="3:7" x14ac:dyDescent="0.25">
      <c r="C269">
        <v>264</v>
      </c>
      <c r="D269">
        <f t="shared" ca="1" si="16"/>
        <v>3505</v>
      </c>
      <c r="E269">
        <f t="shared" ca="1" si="17"/>
        <v>3503.9742171762446</v>
      </c>
      <c r="F269">
        <f t="shared" ca="1" si="18"/>
        <v>3500</v>
      </c>
      <c r="G269">
        <f t="shared" ca="1" si="19"/>
        <v>3504</v>
      </c>
    </row>
    <row r="270" spans="3:7" x14ac:dyDescent="0.25">
      <c r="C270">
        <v>265</v>
      </c>
      <c r="D270">
        <f t="shared" ca="1" si="16"/>
        <v>3504</v>
      </c>
      <c r="E270">
        <f t="shared" ca="1" si="17"/>
        <v>3503.9767954586205</v>
      </c>
      <c r="F270">
        <f t="shared" ca="1" si="18"/>
        <v>3500</v>
      </c>
      <c r="G270">
        <f t="shared" ca="1" si="19"/>
        <v>3504</v>
      </c>
    </row>
    <row r="271" spans="3:7" x14ac:dyDescent="0.25">
      <c r="C271">
        <v>266</v>
      </c>
      <c r="D271">
        <f t="shared" ca="1" si="16"/>
        <v>3500</v>
      </c>
      <c r="E271">
        <f t="shared" ca="1" si="17"/>
        <v>3503.5791159127584</v>
      </c>
      <c r="F271">
        <f t="shared" ca="1" si="18"/>
        <v>3500</v>
      </c>
      <c r="G271">
        <f t="shared" ca="1" si="19"/>
        <v>3504</v>
      </c>
    </row>
    <row r="272" spans="3:7" x14ac:dyDescent="0.25">
      <c r="C272">
        <v>267</v>
      </c>
      <c r="D272">
        <f t="shared" ca="1" si="16"/>
        <v>3502</v>
      </c>
      <c r="E272">
        <f t="shared" ca="1" si="17"/>
        <v>3503.4212043214825</v>
      </c>
      <c r="F272">
        <f t="shared" ca="1" si="18"/>
        <v>3500</v>
      </c>
      <c r="G272">
        <f t="shared" ca="1" si="19"/>
        <v>3504</v>
      </c>
    </row>
    <row r="273" spans="3:7" x14ac:dyDescent="0.25">
      <c r="C273">
        <v>268</v>
      </c>
      <c r="D273">
        <f t="shared" ca="1" si="16"/>
        <v>3504</v>
      </c>
      <c r="E273">
        <f t="shared" ca="1" si="17"/>
        <v>3503.4790838893346</v>
      </c>
      <c r="F273">
        <f t="shared" ca="1" si="18"/>
        <v>3500</v>
      </c>
      <c r="G273">
        <f t="shared" ca="1" si="19"/>
        <v>3504</v>
      </c>
    </row>
    <row r="274" spans="3:7" x14ac:dyDescent="0.25">
      <c r="C274">
        <v>269</v>
      </c>
      <c r="D274">
        <f t="shared" ca="1" si="16"/>
        <v>3508</v>
      </c>
      <c r="E274">
        <f t="shared" ca="1" si="17"/>
        <v>3503.931175500401</v>
      </c>
      <c r="F274">
        <f t="shared" ca="1" si="18"/>
        <v>3500</v>
      </c>
      <c r="G274">
        <f t="shared" ca="1" si="19"/>
        <v>3504</v>
      </c>
    </row>
    <row r="275" spans="3:7" x14ac:dyDescent="0.25">
      <c r="C275">
        <v>270</v>
      </c>
      <c r="D275">
        <f t="shared" ca="1" si="16"/>
        <v>3500</v>
      </c>
      <c r="E275">
        <f t="shared" ca="1" si="17"/>
        <v>3503.5380579503608</v>
      </c>
      <c r="F275">
        <f t="shared" ca="1" si="18"/>
        <v>3500</v>
      </c>
      <c r="G275">
        <f t="shared" ca="1" si="19"/>
        <v>3504</v>
      </c>
    </row>
    <row r="276" spans="3:7" x14ac:dyDescent="0.25">
      <c r="C276">
        <v>271</v>
      </c>
      <c r="D276">
        <f t="shared" ca="1" si="16"/>
        <v>3500</v>
      </c>
      <c r="E276">
        <f t="shared" ca="1" si="17"/>
        <v>3503.1842521553249</v>
      </c>
      <c r="F276">
        <f t="shared" ca="1" si="18"/>
        <v>3500</v>
      </c>
      <c r="G276">
        <f t="shared" ca="1" si="19"/>
        <v>3504</v>
      </c>
    </row>
    <row r="277" spans="3:7" x14ac:dyDescent="0.25">
      <c r="C277">
        <v>272</v>
      </c>
      <c r="D277">
        <f t="shared" ca="1" si="16"/>
        <v>3502</v>
      </c>
      <c r="E277">
        <f t="shared" ca="1" si="17"/>
        <v>3503.0658269397923</v>
      </c>
      <c r="F277">
        <f t="shared" ca="1" si="18"/>
        <v>3500</v>
      </c>
      <c r="G277">
        <f t="shared" ca="1" si="19"/>
        <v>3504</v>
      </c>
    </row>
    <row r="278" spans="3:7" x14ac:dyDescent="0.25">
      <c r="C278">
        <v>273</v>
      </c>
      <c r="D278">
        <f t="shared" ca="1" si="16"/>
        <v>3505</v>
      </c>
      <c r="E278">
        <f t="shared" ca="1" si="17"/>
        <v>3503.2592442458131</v>
      </c>
      <c r="F278">
        <f t="shared" ca="1" si="18"/>
        <v>3500</v>
      </c>
      <c r="G278">
        <f t="shared" ca="1" si="19"/>
        <v>3504</v>
      </c>
    </row>
    <row r="279" spans="3:7" x14ac:dyDescent="0.25">
      <c r="C279">
        <v>274</v>
      </c>
      <c r="D279">
        <f t="shared" ca="1" si="16"/>
        <v>3505</v>
      </c>
      <c r="E279">
        <f t="shared" ca="1" si="17"/>
        <v>3503.4333198212316</v>
      </c>
      <c r="F279">
        <f t="shared" ca="1" si="18"/>
        <v>3500</v>
      </c>
      <c r="G279">
        <f t="shared" ca="1" si="19"/>
        <v>3504</v>
      </c>
    </row>
    <row r="280" spans="3:7" x14ac:dyDescent="0.25">
      <c r="C280">
        <v>275</v>
      </c>
      <c r="D280">
        <f t="shared" ca="1" si="16"/>
        <v>3502</v>
      </c>
      <c r="E280">
        <f t="shared" ca="1" si="17"/>
        <v>3503.2899878391086</v>
      </c>
      <c r="F280">
        <f t="shared" ca="1" si="18"/>
        <v>3500</v>
      </c>
      <c r="G280">
        <f t="shared" ca="1" si="19"/>
        <v>3504</v>
      </c>
    </row>
    <row r="281" spans="3:7" x14ac:dyDescent="0.25">
      <c r="C281">
        <v>276</v>
      </c>
      <c r="D281">
        <f t="shared" ca="1" si="16"/>
        <v>3508</v>
      </c>
      <c r="E281">
        <f t="shared" ca="1" si="17"/>
        <v>3503.7609890551976</v>
      </c>
      <c r="F281">
        <f t="shared" ca="1" si="18"/>
        <v>3500</v>
      </c>
      <c r="G281">
        <f t="shared" ca="1" si="19"/>
        <v>3504</v>
      </c>
    </row>
    <row r="282" spans="3:7" x14ac:dyDescent="0.25">
      <c r="C282">
        <v>277</v>
      </c>
      <c r="D282">
        <f t="shared" ca="1" si="16"/>
        <v>3506</v>
      </c>
      <c r="E282">
        <f t="shared" ca="1" si="17"/>
        <v>3503.984890149678</v>
      </c>
      <c r="F282">
        <f t="shared" ca="1" si="18"/>
        <v>3500</v>
      </c>
      <c r="G282">
        <f t="shared" ca="1" si="19"/>
        <v>3504</v>
      </c>
    </row>
    <row r="283" spans="3:7" x14ac:dyDescent="0.25">
      <c r="C283">
        <v>278</v>
      </c>
      <c r="D283">
        <f t="shared" ca="1" si="16"/>
        <v>3508</v>
      </c>
      <c r="E283">
        <f t="shared" ca="1" si="17"/>
        <v>3504.38640113471</v>
      </c>
      <c r="F283">
        <f t="shared" ca="1" si="18"/>
        <v>3500</v>
      </c>
      <c r="G283">
        <f t="shared" ca="1" si="19"/>
        <v>3504</v>
      </c>
    </row>
    <row r="284" spans="3:7" x14ac:dyDescent="0.25">
      <c r="C284">
        <v>279</v>
      </c>
      <c r="D284">
        <f t="shared" ca="1" si="16"/>
        <v>3500</v>
      </c>
      <c r="E284">
        <f t="shared" ca="1" si="17"/>
        <v>3503.9477610212389</v>
      </c>
      <c r="F284">
        <f t="shared" ca="1" si="18"/>
        <v>3500</v>
      </c>
      <c r="G284">
        <f t="shared" ca="1" si="19"/>
        <v>3504</v>
      </c>
    </row>
    <row r="285" spans="3:7" x14ac:dyDescent="0.25">
      <c r="C285">
        <v>280</v>
      </c>
      <c r="D285">
        <f t="shared" ca="1" si="16"/>
        <v>3504</v>
      </c>
      <c r="E285">
        <f t="shared" ca="1" si="17"/>
        <v>3503.9529849191154</v>
      </c>
      <c r="F285">
        <f t="shared" ca="1" si="18"/>
        <v>3500</v>
      </c>
      <c r="G285">
        <f t="shared" ca="1" si="19"/>
        <v>3504</v>
      </c>
    </row>
    <row r="286" spans="3:7" x14ac:dyDescent="0.25">
      <c r="C286">
        <v>281</v>
      </c>
      <c r="D286">
        <f t="shared" ca="1" si="16"/>
        <v>3506</v>
      </c>
      <c r="E286">
        <f t="shared" ca="1" si="17"/>
        <v>3504.1576864272038</v>
      </c>
      <c r="F286">
        <f t="shared" ca="1" si="18"/>
        <v>3500</v>
      </c>
      <c r="G286">
        <f t="shared" ca="1" si="19"/>
        <v>3504</v>
      </c>
    </row>
    <row r="287" spans="3:7" x14ac:dyDescent="0.25">
      <c r="C287">
        <v>282</v>
      </c>
      <c r="D287">
        <f t="shared" ca="1" si="16"/>
        <v>3502</v>
      </c>
      <c r="E287">
        <f t="shared" ca="1" si="17"/>
        <v>3503.9419177844834</v>
      </c>
      <c r="F287">
        <f t="shared" ca="1" si="18"/>
        <v>3500</v>
      </c>
      <c r="G287">
        <f t="shared" ca="1" si="19"/>
        <v>3504</v>
      </c>
    </row>
    <row r="288" spans="3:7" x14ac:dyDescent="0.25">
      <c r="C288">
        <v>283</v>
      </c>
      <c r="D288">
        <f t="shared" ca="1" si="16"/>
        <v>3508</v>
      </c>
      <c r="E288">
        <f t="shared" ca="1" si="17"/>
        <v>3504.3477260060349</v>
      </c>
      <c r="F288">
        <f t="shared" ca="1" si="18"/>
        <v>3500</v>
      </c>
      <c r="G288">
        <f t="shared" ca="1" si="19"/>
        <v>3504</v>
      </c>
    </row>
    <row r="289" spans="3:7" x14ac:dyDescent="0.25">
      <c r="C289">
        <v>284</v>
      </c>
      <c r="D289">
        <f t="shared" ca="1" si="16"/>
        <v>3503</v>
      </c>
      <c r="E289">
        <f t="shared" ca="1" si="17"/>
        <v>3504.2129534054311</v>
      </c>
      <c r="F289">
        <f t="shared" ca="1" si="18"/>
        <v>3500</v>
      </c>
      <c r="G289">
        <f t="shared" ca="1" si="19"/>
        <v>3504</v>
      </c>
    </row>
    <row r="290" spans="3:7" x14ac:dyDescent="0.25">
      <c r="C290">
        <v>285</v>
      </c>
      <c r="D290">
        <f t="shared" ca="1" si="16"/>
        <v>3504</v>
      </c>
      <c r="E290">
        <f t="shared" ca="1" si="17"/>
        <v>3504.1916580648881</v>
      </c>
      <c r="F290">
        <f t="shared" ca="1" si="18"/>
        <v>3500</v>
      </c>
      <c r="G290">
        <f t="shared" ca="1" si="19"/>
        <v>3504</v>
      </c>
    </row>
    <row r="291" spans="3:7" x14ac:dyDescent="0.25">
      <c r="C291">
        <v>286</v>
      </c>
      <c r="D291">
        <f t="shared" ca="1" si="16"/>
        <v>3503</v>
      </c>
      <c r="E291">
        <f t="shared" ca="1" si="17"/>
        <v>3504.0724922583991</v>
      </c>
      <c r="F291">
        <f t="shared" ca="1" si="18"/>
        <v>3500</v>
      </c>
      <c r="G291">
        <f t="shared" ca="1" si="19"/>
        <v>3504</v>
      </c>
    </row>
    <row r="292" spans="3:7" x14ac:dyDescent="0.25">
      <c r="C292">
        <v>287</v>
      </c>
      <c r="D292">
        <f t="shared" ca="1" si="16"/>
        <v>3502</v>
      </c>
      <c r="E292">
        <f t="shared" ca="1" si="17"/>
        <v>3503.8652430325592</v>
      </c>
      <c r="F292">
        <f t="shared" ca="1" si="18"/>
        <v>3500</v>
      </c>
      <c r="G292">
        <f t="shared" ca="1" si="19"/>
        <v>3504</v>
      </c>
    </row>
    <row r="293" spans="3:7" x14ac:dyDescent="0.25">
      <c r="C293">
        <v>288</v>
      </c>
      <c r="D293">
        <f t="shared" ca="1" si="16"/>
        <v>3508</v>
      </c>
      <c r="E293">
        <f t="shared" ca="1" si="17"/>
        <v>3504.2787187293029</v>
      </c>
      <c r="F293">
        <f t="shared" ca="1" si="18"/>
        <v>3500</v>
      </c>
      <c r="G293">
        <f t="shared" ca="1" si="19"/>
        <v>3504</v>
      </c>
    </row>
    <row r="294" spans="3:7" x14ac:dyDescent="0.25">
      <c r="C294">
        <v>289</v>
      </c>
      <c r="D294">
        <f t="shared" ca="1" si="16"/>
        <v>3502</v>
      </c>
      <c r="E294">
        <f t="shared" ca="1" si="17"/>
        <v>3504.0508468563726</v>
      </c>
      <c r="F294">
        <f t="shared" ca="1" si="18"/>
        <v>3500</v>
      </c>
      <c r="G294">
        <f t="shared" ca="1" si="19"/>
        <v>3504</v>
      </c>
    </row>
    <row r="295" spans="3:7" x14ac:dyDescent="0.25">
      <c r="C295">
        <v>290</v>
      </c>
      <c r="D295">
        <f t="shared" ca="1" si="16"/>
        <v>3502</v>
      </c>
      <c r="E295">
        <f t="shared" ca="1" si="17"/>
        <v>3503.8457621707353</v>
      </c>
      <c r="F295">
        <f t="shared" ca="1" si="18"/>
        <v>3500</v>
      </c>
      <c r="G295">
        <f t="shared" ca="1" si="19"/>
        <v>3504</v>
      </c>
    </row>
    <row r="296" spans="3:7" x14ac:dyDescent="0.25">
      <c r="C296">
        <v>291</v>
      </c>
      <c r="D296">
        <f t="shared" ca="1" si="16"/>
        <v>3509</v>
      </c>
      <c r="E296">
        <f t="shared" ca="1" si="17"/>
        <v>3504.3611859536618</v>
      </c>
      <c r="F296">
        <f t="shared" ca="1" si="18"/>
        <v>3500</v>
      </c>
      <c r="G296">
        <f t="shared" ca="1" si="19"/>
        <v>3505</v>
      </c>
    </row>
    <row r="297" spans="3:7" x14ac:dyDescent="0.25">
      <c r="C297">
        <v>292</v>
      </c>
      <c r="D297">
        <f t="shared" ca="1" si="16"/>
        <v>3507</v>
      </c>
      <c r="E297">
        <f t="shared" ca="1" si="17"/>
        <v>3504.6250673582954</v>
      </c>
      <c r="F297">
        <f t="shared" ca="1" si="18"/>
        <v>3500</v>
      </c>
      <c r="G297">
        <f t="shared" ca="1" si="19"/>
        <v>3505</v>
      </c>
    </row>
    <row r="298" spans="3:7" x14ac:dyDescent="0.25">
      <c r="C298">
        <v>293</v>
      </c>
      <c r="D298">
        <f t="shared" ca="1" si="16"/>
        <v>3503</v>
      </c>
      <c r="E298">
        <f t="shared" ca="1" si="17"/>
        <v>3504.4625606224658</v>
      </c>
      <c r="F298">
        <f t="shared" ca="1" si="18"/>
        <v>3500</v>
      </c>
      <c r="G298">
        <f t="shared" ca="1" si="19"/>
        <v>3505</v>
      </c>
    </row>
    <row r="299" spans="3:7" x14ac:dyDescent="0.25">
      <c r="C299">
        <v>294</v>
      </c>
      <c r="D299">
        <f t="shared" ca="1" si="16"/>
        <v>3500</v>
      </c>
      <c r="E299">
        <f t="shared" ca="1" si="17"/>
        <v>3504.0163045602194</v>
      </c>
      <c r="F299">
        <f t="shared" ca="1" si="18"/>
        <v>3500</v>
      </c>
      <c r="G299">
        <f t="shared" ca="1" si="19"/>
        <v>3504</v>
      </c>
    </row>
    <row r="300" spans="3:7" x14ac:dyDescent="0.25">
      <c r="C300">
        <v>295</v>
      </c>
      <c r="D300">
        <f t="shared" ca="1" si="16"/>
        <v>3505</v>
      </c>
      <c r="E300">
        <f t="shared" ca="1" si="17"/>
        <v>3504.1146741041975</v>
      </c>
      <c r="F300">
        <f t="shared" ca="1" si="18"/>
        <v>3500</v>
      </c>
      <c r="G300">
        <f t="shared" ca="1" si="19"/>
        <v>3504</v>
      </c>
    </row>
    <row r="301" spans="3:7" x14ac:dyDescent="0.25">
      <c r="C301">
        <v>296</v>
      </c>
      <c r="D301">
        <f t="shared" ca="1" si="16"/>
        <v>3501</v>
      </c>
      <c r="E301">
        <f t="shared" ca="1" si="17"/>
        <v>3503.8032066937776</v>
      </c>
      <c r="F301">
        <f t="shared" ca="1" si="18"/>
        <v>3500</v>
      </c>
      <c r="G301">
        <f t="shared" ca="1" si="19"/>
        <v>3504</v>
      </c>
    </row>
    <row r="302" spans="3:7" x14ac:dyDescent="0.25">
      <c r="C302">
        <v>297</v>
      </c>
      <c r="D302">
        <f t="shared" ca="1" si="16"/>
        <v>3501</v>
      </c>
      <c r="E302">
        <f t="shared" ca="1" si="17"/>
        <v>3503.5228860243997</v>
      </c>
      <c r="F302">
        <f t="shared" ca="1" si="18"/>
        <v>3500</v>
      </c>
      <c r="G302">
        <f t="shared" ca="1" si="19"/>
        <v>3504</v>
      </c>
    </row>
    <row r="303" spans="3:7" x14ac:dyDescent="0.25">
      <c r="C303">
        <v>298</v>
      </c>
      <c r="D303">
        <f t="shared" ca="1" si="16"/>
        <v>3501</v>
      </c>
      <c r="E303">
        <f t="shared" ca="1" si="17"/>
        <v>3503.2705974219598</v>
      </c>
      <c r="F303">
        <f t="shared" ca="1" si="18"/>
        <v>3500</v>
      </c>
      <c r="G303">
        <f t="shared" ca="1" si="19"/>
        <v>3504</v>
      </c>
    </row>
    <row r="304" spans="3:7" x14ac:dyDescent="0.25">
      <c r="C304">
        <v>299</v>
      </c>
      <c r="D304">
        <f t="shared" ca="1" si="16"/>
        <v>3507</v>
      </c>
      <c r="E304">
        <f t="shared" ca="1" si="17"/>
        <v>3503.6435376797635</v>
      </c>
      <c r="F304">
        <f t="shared" ca="1" si="18"/>
        <v>3500</v>
      </c>
      <c r="G304">
        <f t="shared" ca="1" si="19"/>
        <v>3504</v>
      </c>
    </row>
    <row r="305" spans="3:7" x14ac:dyDescent="0.25">
      <c r="C305">
        <v>300</v>
      </c>
      <c r="D305">
        <f t="shared" ca="1" si="16"/>
        <v>3505</v>
      </c>
      <c r="E305">
        <f t="shared" ca="1" si="17"/>
        <v>3503.7791839117872</v>
      </c>
      <c r="F305">
        <f t="shared" ca="1" si="18"/>
        <v>3500</v>
      </c>
      <c r="G305">
        <f t="shared" ca="1" si="19"/>
        <v>3504</v>
      </c>
    </row>
    <row r="306" spans="3:7" x14ac:dyDescent="0.25">
      <c r="C306">
        <v>301</v>
      </c>
      <c r="D306">
        <f t="shared" ca="1" si="16"/>
        <v>3505</v>
      </c>
      <c r="E306">
        <f t="shared" ca="1" si="17"/>
        <v>3503.9012655206084</v>
      </c>
      <c r="F306">
        <f t="shared" ca="1" si="18"/>
        <v>3500</v>
      </c>
      <c r="G306">
        <f t="shared" ca="1" si="19"/>
        <v>3504</v>
      </c>
    </row>
    <row r="307" spans="3:7" x14ac:dyDescent="0.25">
      <c r="C307">
        <v>302</v>
      </c>
      <c r="D307">
        <f t="shared" ca="1" si="16"/>
        <v>3501</v>
      </c>
      <c r="E307">
        <f t="shared" ca="1" si="17"/>
        <v>3503.6111389685475</v>
      </c>
      <c r="F307">
        <f t="shared" ca="1" si="18"/>
        <v>3500</v>
      </c>
      <c r="G307">
        <f t="shared" ca="1" si="19"/>
        <v>3504</v>
      </c>
    </row>
    <row r="308" spans="3:7" x14ac:dyDescent="0.25">
      <c r="C308">
        <v>303</v>
      </c>
      <c r="D308">
        <f t="shared" ca="1" si="16"/>
        <v>3507</v>
      </c>
      <c r="E308">
        <f t="shared" ca="1" si="17"/>
        <v>3503.9500250716928</v>
      </c>
      <c r="F308">
        <f t="shared" ca="1" si="18"/>
        <v>3500</v>
      </c>
      <c r="G308">
        <f t="shared" ca="1" si="19"/>
        <v>3504</v>
      </c>
    </row>
    <row r="309" spans="3:7" x14ac:dyDescent="0.25">
      <c r="C309">
        <v>304</v>
      </c>
      <c r="D309">
        <f t="shared" ca="1" si="16"/>
        <v>3501</v>
      </c>
      <c r="E309">
        <f t="shared" ca="1" si="17"/>
        <v>3503.6550225645237</v>
      </c>
      <c r="F309">
        <f t="shared" ca="1" si="18"/>
        <v>3500</v>
      </c>
      <c r="G309">
        <f t="shared" ca="1" si="19"/>
        <v>3504</v>
      </c>
    </row>
    <row r="310" spans="3:7" x14ac:dyDescent="0.25">
      <c r="C310">
        <v>305</v>
      </c>
      <c r="D310">
        <f t="shared" ca="1" si="16"/>
        <v>3508</v>
      </c>
      <c r="E310">
        <f t="shared" ca="1" si="17"/>
        <v>3504.0895203080713</v>
      </c>
      <c r="F310">
        <f t="shared" ca="1" si="18"/>
        <v>3500</v>
      </c>
      <c r="G310">
        <f t="shared" ca="1" si="19"/>
        <v>3504</v>
      </c>
    </row>
    <row r="311" spans="3:7" x14ac:dyDescent="0.25">
      <c r="C311">
        <v>306</v>
      </c>
      <c r="D311">
        <f t="shared" ca="1" si="16"/>
        <v>3507</v>
      </c>
      <c r="E311">
        <f t="shared" ca="1" si="17"/>
        <v>3504.380568277264</v>
      </c>
      <c r="F311">
        <f t="shared" ca="1" si="18"/>
        <v>3500</v>
      </c>
      <c r="G311">
        <f t="shared" ca="1" si="19"/>
        <v>3504</v>
      </c>
    </row>
    <row r="312" spans="3:7" x14ac:dyDescent="0.25">
      <c r="C312">
        <v>307</v>
      </c>
      <c r="D312">
        <f t="shared" ca="1" si="16"/>
        <v>3505</v>
      </c>
      <c r="E312">
        <f t="shared" ca="1" si="17"/>
        <v>3504.4425114495375</v>
      </c>
      <c r="F312">
        <f t="shared" ca="1" si="18"/>
        <v>3500</v>
      </c>
      <c r="G312">
        <f t="shared" ca="1" si="19"/>
        <v>3504</v>
      </c>
    </row>
    <row r="313" spans="3:7" x14ac:dyDescent="0.25">
      <c r="C313">
        <v>308</v>
      </c>
      <c r="D313">
        <f t="shared" ca="1" si="16"/>
        <v>3501</v>
      </c>
      <c r="E313">
        <f t="shared" ca="1" si="17"/>
        <v>3504.0982603045836</v>
      </c>
      <c r="F313">
        <f t="shared" ca="1" si="18"/>
        <v>3500</v>
      </c>
      <c r="G313">
        <f t="shared" ca="1" si="19"/>
        <v>3504</v>
      </c>
    </row>
    <row r="314" spans="3:7" x14ac:dyDescent="0.25">
      <c r="C314">
        <v>309</v>
      </c>
      <c r="D314">
        <f t="shared" ca="1" si="16"/>
        <v>3506</v>
      </c>
      <c r="E314">
        <f t="shared" ca="1" si="17"/>
        <v>3504.2884342741254</v>
      </c>
      <c r="F314">
        <f t="shared" ca="1" si="18"/>
        <v>3500</v>
      </c>
      <c r="G314">
        <f t="shared" ca="1" si="19"/>
        <v>3504</v>
      </c>
    </row>
    <row r="315" spans="3:7" x14ac:dyDescent="0.25">
      <c r="C315">
        <v>310</v>
      </c>
      <c r="D315">
        <f t="shared" ca="1" si="16"/>
        <v>3505</v>
      </c>
      <c r="E315">
        <f t="shared" ca="1" si="17"/>
        <v>3504.3595908467128</v>
      </c>
      <c r="F315">
        <f t="shared" ca="1" si="18"/>
        <v>3500</v>
      </c>
      <c r="G315">
        <f t="shared" ca="1" si="19"/>
        <v>3504</v>
      </c>
    </row>
    <row r="316" spans="3:7" x14ac:dyDescent="0.25">
      <c r="C316">
        <v>311</v>
      </c>
      <c r="D316">
        <f t="shared" ca="1" si="16"/>
        <v>3504</v>
      </c>
      <c r="E316">
        <f t="shared" ca="1" si="17"/>
        <v>3504.3236317620417</v>
      </c>
      <c r="F316">
        <f t="shared" ca="1" si="18"/>
        <v>3500</v>
      </c>
      <c r="G316">
        <f t="shared" ca="1" si="19"/>
        <v>3504</v>
      </c>
    </row>
    <row r="317" spans="3:7" x14ac:dyDescent="0.25">
      <c r="C317">
        <v>312</v>
      </c>
      <c r="D317">
        <f t="shared" ca="1" si="16"/>
        <v>3505</v>
      </c>
      <c r="E317">
        <f t="shared" ca="1" si="17"/>
        <v>3504.3912685858377</v>
      </c>
      <c r="F317">
        <f t="shared" ca="1" si="18"/>
        <v>3500</v>
      </c>
      <c r="G317">
        <f t="shared" ca="1" si="19"/>
        <v>3504</v>
      </c>
    </row>
    <row r="318" spans="3:7" x14ac:dyDescent="0.25">
      <c r="C318">
        <v>313</v>
      </c>
      <c r="D318">
        <f t="shared" ca="1" si="16"/>
        <v>3508</v>
      </c>
      <c r="E318">
        <f t="shared" ca="1" si="17"/>
        <v>3504.7521417272537</v>
      </c>
      <c r="F318">
        <f t="shared" ca="1" si="18"/>
        <v>3500</v>
      </c>
      <c r="G318">
        <f t="shared" ca="1" si="19"/>
        <v>3504</v>
      </c>
    </row>
    <row r="319" spans="3:7" x14ac:dyDescent="0.25">
      <c r="C319">
        <v>314</v>
      </c>
      <c r="D319">
        <f t="shared" ca="1" si="16"/>
        <v>3500</v>
      </c>
      <c r="E319">
        <f t="shared" ca="1" si="17"/>
        <v>3504.2769275545284</v>
      </c>
      <c r="F319">
        <f t="shared" ca="1" si="18"/>
        <v>3500</v>
      </c>
      <c r="G319">
        <f t="shared" ca="1" si="19"/>
        <v>3504</v>
      </c>
    </row>
    <row r="320" spans="3:7" x14ac:dyDescent="0.25">
      <c r="C320">
        <v>315</v>
      </c>
      <c r="D320">
        <f t="shared" ca="1" si="16"/>
        <v>3500</v>
      </c>
      <c r="E320">
        <f t="shared" ca="1" si="17"/>
        <v>3503.8492347990755</v>
      </c>
      <c r="F320">
        <f t="shared" ca="1" si="18"/>
        <v>3500</v>
      </c>
      <c r="G320">
        <f t="shared" ca="1" si="19"/>
        <v>3504</v>
      </c>
    </row>
    <row r="321" spans="3:7" x14ac:dyDescent="0.25">
      <c r="C321">
        <v>316</v>
      </c>
      <c r="D321">
        <f t="shared" ca="1" si="16"/>
        <v>3501</v>
      </c>
      <c r="E321">
        <f t="shared" ca="1" si="17"/>
        <v>3503.5643113191677</v>
      </c>
      <c r="F321">
        <f t="shared" ca="1" si="18"/>
        <v>3500</v>
      </c>
      <c r="G321">
        <f t="shared" ca="1" si="19"/>
        <v>3504</v>
      </c>
    </row>
    <row r="322" spans="3:7" x14ac:dyDescent="0.25">
      <c r="C322">
        <v>317</v>
      </c>
      <c r="D322">
        <f t="shared" ca="1" si="16"/>
        <v>3506</v>
      </c>
      <c r="E322">
        <f t="shared" ca="1" si="17"/>
        <v>3503.8078801872507</v>
      </c>
      <c r="F322">
        <f t="shared" ca="1" si="18"/>
        <v>3500</v>
      </c>
      <c r="G322">
        <f t="shared" ca="1" si="19"/>
        <v>3504</v>
      </c>
    </row>
    <row r="323" spans="3:7" x14ac:dyDescent="0.25">
      <c r="C323">
        <v>318</v>
      </c>
      <c r="D323">
        <f t="shared" ca="1" si="16"/>
        <v>3504</v>
      </c>
      <c r="E323">
        <f t="shared" ca="1" si="17"/>
        <v>3503.8270921685257</v>
      </c>
      <c r="F323">
        <f t="shared" ca="1" si="18"/>
        <v>3500</v>
      </c>
      <c r="G323">
        <f t="shared" ca="1" si="19"/>
        <v>3504</v>
      </c>
    </row>
    <row r="324" spans="3:7" x14ac:dyDescent="0.25">
      <c r="C324">
        <v>319</v>
      </c>
      <c r="D324">
        <f t="shared" ca="1" si="16"/>
        <v>3501</v>
      </c>
      <c r="E324">
        <f t="shared" ca="1" si="17"/>
        <v>3503.544382951673</v>
      </c>
      <c r="F324">
        <f t="shared" ca="1" si="18"/>
        <v>3500</v>
      </c>
      <c r="G324">
        <f t="shared" ca="1" si="19"/>
        <v>3504</v>
      </c>
    </row>
    <row r="325" spans="3:7" x14ac:dyDescent="0.25">
      <c r="C325">
        <v>320</v>
      </c>
      <c r="D325">
        <f t="shared" ca="1" si="16"/>
        <v>3505</v>
      </c>
      <c r="E325">
        <f t="shared" ca="1" si="17"/>
        <v>3503.6899446565058</v>
      </c>
      <c r="F325">
        <f t="shared" ca="1" si="18"/>
        <v>3500</v>
      </c>
      <c r="G325">
        <f t="shared" ca="1" si="19"/>
        <v>3504</v>
      </c>
    </row>
    <row r="326" spans="3:7" x14ac:dyDescent="0.25">
      <c r="C326">
        <v>321</v>
      </c>
      <c r="D326">
        <f t="shared" ref="D326:D389" ca="1" si="20">INT(3500+10*RAND())</f>
        <v>3503</v>
      </c>
      <c r="E326">
        <f t="shared" ref="E326:E389" ca="1" si="21">D326*(1-$E$2)+E325*$E$2</f>
        <v>3503.6209501908552</v>
      </c>
      <c r="F326">
        <f t="shared" ref="F326:F389" ca="1" si="22">INT((D326*(256-$F$2)+F325*$F$2)/256)</f>
        <v>3500</v>
      </c>
      <c r="G326">
        <f t="shared" ref="G326:G389" ca="1" si="23">ROUND(((D326*($G$1-$G$2)+G325*$G$2)/$G$1),0)</f>
        <v>3504</v>
      </c>
    </row>
    <row r="327" spans="3:7" x14ac:dyDescent="0.25">
      <c r="C327">
        <v>322</v>
      </c>
      <c r="D327">
        <f t="shared" ca="1" si="20"/>
        <v>3508</v>
      </c>
      <c r="E327">
        <f t="shared" ca="1" si="21"/>
        <v>3504.0588551717697</v>
      </c>
      <c r="F327">
        <f t="shared" ca="1" si="22"/>
        <v>3500</v>
      </c>
      <c r="G327">
        <f t="shared" ca="1" si="23"/>
        <v>3504</v>
      </c>
    </row>
    <row r="328" spans="3:7" x14ac:dyDescent="0.25">
      <c r="C328">
        <v>323</v>
      </c>
      <c r="D328">
        <f t="shared" ca="1" si="20"/>
        <v>3504</v>
      </c>
      <c r="E328">
        <f t="shared" ca="1" si="21"/>
        <v>3504.0529696545927</v>
      </c>
      <c r="F328">
        <f t="shared" ca="1" si="22"/>
        <v>3500</v>
      </c>
      <c r="G328">
        <f t="shared" ca="1" si="23"/>
        <v>3504</v>
      </c>
    </row>
    <row r="329" spans="3:7" x14ac:dyDescent="0.25">
      <c r="C329">
        <v>324</v>
      </c>
      <c r="D329">
        <f t="shared" ca="1" si="20"/>
        <v>3501</v>
      </c>
      <c r="E329">
        <f t="shared" ca="1" si="21"/>
        <v>3503.7476726891337</v>
      </c>
      <c r="F329">
        <f t="shared" ca="1" si="22"/>
        <v>3500</v>
      </c>
      <c r="G329">
        <f t="shared" ca="1" si="23"/>
        <v>3504</v>
      </c>
    </row>
    <row r="330" spans="3:7" x14ac:dyDescent="0.25">
      <c r="C330">
        <v>325</v>
      </c>
      <c r="D330">
        <f t="shared" ca="1" si="20"/>
        <v>3509</v>
      </c>
      <c r="E330">
        <f t="shared" ca="1" si="21"/>
        <v>3504.2729054202205</v>
      </c>
      <c r="F330">
        <f t="shared" ca="1" si="22"/>
        <v>3500</v>
      </c>
      <c r="G330">
        <f t="shared" ca="1" si="23"/>
        <v>3505</v>
      </c>
    </row>
    <row r="331" spans="3:7" x14ac:dyDescent="0.25">
      <c r="C331">
        <v>326</v>
      </c>
      <c r="D331">
        <f t="shared" ca="1" si="20"/>
        <v>3505</v>
      </c>
      <c r="E331">
        <f t="shared" ca="1" si="21"/>
        <v>3504.3456148781984</v>
      </c>
      <c r="F331">
        <f t="shared" ca="1" si="22"/>
        <v>3500</v>
      </c>
      <c r="G331">
        <f t="shared" ca="1" si="23"/>
        <v>3505</v>
      </c>
    </row>
    <row r="332" spans="3:7" x14ac:dyDescent="0.25">
      <c r="C332">
        <v>327</v>
      </c>
      <c r="D332">
        <f t="shared" ca="1" si="20"/>
        <v>3504</v>
      </c>
      <c r="E332">
        <f t="shared" ca="1" si="21"/>
        <v>3504.3110533903787</v>
      </c>
      <c r="F332">
        <f t="shared" ca="1" si="22"/>
        <v>3500</v>
      </c>
      <c r="G332">
        <f t="shared" ca="1" si="23"/>
        <v>3505</v>
      </c>
    </row>
    <row r="333" spans="3:7" x14ac:dyDescent="0.25">
      <c r="C333">
        <v>328</v>
      </c>
      <c r="D333">
        <f t="shared" ca="1" si="20"/>
        <v>3508</v>
      </c>
      <c r="E333">
        <f t="shared" ca="1" si="21"/>
        <v>3504.6799480513405</v>
      </c>
      <c r="F333">
        <f t="shared" ca="1" si="22"/>
        <v>3500</v>
      </c>
      <c r="G333">
        <f t="shared" ca="1" si="23"/>
        <v>3505</v>
      </c>
    </row>
    <row r="334" spans="3:7" x14ac:dyDescent="0.25">
      <c r="C334">
        <v>329</v>
      </c>
      <c r="D334">
        <f t="shared" ca="1" si="20"/>
        <v>3501</v>
      </c>
      <c r="E334">
        <f t="shared" ca="1" si="21"/>
        <v>3504.3119532462065</v>
      </c>
      <c r="F334">
        <f t="shared" ca="1" si="22"/>
        <v>3500</v>
      </c>
      <c r="G334">
        <f t="shared" ca="1" si="23"/>
        <v>3505</v>
      </c>
    </row>
    <row r="335" spans="3:7" x14ac:dyDescent="0.25">
      <c r="C335">
        <v>330</v>
      </c>
      <c r="D335">
        <f t="shared" ca="1" si="20"/>
        <v>3500</v>
      </c>
      <c r="E335">
        <f t="shared" ca="1" si="21"/>
        <v>3503.8807579215859</v>
      </c>
      <c r="F335">
        <f t="shared" ca="1" si="22"/>
        <v>3500</v>
      </c>
      <c r="G335">
        <f t="shared" ca="1" si="23"/>
        <v>3504</v>
      </c>
    </row>
    <row r="336" spans="3:7" x14ac:dyDescent="0.25">
      <c r="C336">
        <v>331</v>
      </c>
      <c r="D336">
        <f t="shared" ca="1" si="20"/>
        <v>3503</v>
      </c>
      <c r="E336">
        <f t="shared" ca="1" si="21"/>
        <v>3503.7926821294272</v>
      </c>
      <c r="F336">
        <f t="shared" ca="1" si="22"/>
        <v>3500</v>
      </c>
      <c r="G336">
        <f t="shared" ca="1" si="23"/>
        <v>3504</v>
      </c>
    </row>
    <row r="337" spans="3:7" x14ac:dyDescent="0.25">
      <c r="C337">
        <v>332</v>
      </c>
      <c r="D337">
        <f t="shared" ca="1" si="20"/>
        <v>3504</v>
      </c>
      <c r="E337">
        <f t="shared" ca="1" si="21"/>
        <v>3503.8134139164845</v>
      </c>
      <c r="F337">
        <f t="shared" ca="1" si="22"/>
        <v>3500</v>
      </c>
      <c r="G337">
        <f t="shared" ca="1" si="23"/>
        <v>3504</v>
      </c>
    </row>
    <row r="338" spans="3:7" x14ac:dyDescent="0.25">
      <c r="C338">
        <v>333</v>
      </c>
      <c r="D338">
        <f t="shared" ca="1" si="20"/>
        <v>3506</v>
      </c>
      <c r="E338">
        <f t="shared" ca="1" si="21"/>
        <v>3504.0320725248362</v>
      </c>
      <c r="F338">
        <f t="shared" ca="1" si="22"/>
        <v>3500</v>
      </c>
      <c r="G338">
        <f t="shared" ca="1" si="23"/>
        <v>3504</v>
      </c>
    </row>
    <row r="339" spans="3:7" x14ac:dyDescent="0.25">
      <c r="C339">
        <v>334</v>
      </c>
      <c r="D339">
        <f t="shared" ca="1" si="20"/>
        <v>3504</v>
      </c>
      <c r="E339">
        <f t="shared" ca="1" si="21"/>
        <v>3504.0288652723525</v>
      </c>
      <c r="F339">
        <f t="shared" ca="1" si="22"/>
        <v>3500</v>
      </c>
      <c r="G339">
        <f t="shared" ca="1" si="23"/>
        <v>3504</v>
      </c>
    </row>
    <row r="340" spans="3:7" x14ac:dyDescent="0.25">
      <c r="C340">
        <v>335</v>
      </c>
      <c r="D340">
        <f t="shared" ca="1" si="20"/>
        <v>3509</v>
      </c>
      <c r="E340">
        <f t="shared" ca="1" si="21"/>
        <v>3504.5259787451173</v>
      </c>
      <c r="F340">
        <f t="shared" ca="1" si="22"/>
        <v>3500</v>
      </c>
      <c r="G340">
        <f t="shared" ca="1" si="23"/>
        <v>3505</v>
      </c>
    </row>
    <row r="341" spans="3:7" x14ac:dyDescent="0.25">
      <c r="C341">
        <v>336</v>
      </c>
      <c r="D341">
        <f t="shared" ca="1" si="20"/>
        <v>3509</v>
      </c>
      <c r="E341">
        <f t="shared" ca="1" si="21"/>
        <v>3504.9733808706055</v>
      </c>
      <c r="F341">
        <f t="shared" ca="1" si="22"/>
        <v>3500</v>
      </c>
      <c r="G341">
        <f t="shared" ca="1" si="23"/>
        <v>3505</v>
      </c>
    </row>
    <row r="342" spans="3:7" x14ac:dyDescent="0.25">
      <c r="C342">
        <v>337</v>
      </c>
      <c r="D342">
        <f t="shared" ca="1" si="20"/>
        <v>3506</v>
      </c>
      <c r="E342">
        <f t="shared" ca="1" si="21"/>
        <v>3505.0760427835448</v>
      </c>
      <c r="F342">
        <f t="shared" ca="1" si="22"/>
        <v>3500</v>
      </c>
      <c r="G342">
        <f t="shared" ca="1" si="23"/>
        <v>3505</v>
      </c>
    </row>
    <row r="343" spans="3:7" x14ac:dyDescent="0.25">
      <c r="C343">
        <v>338</v>
      </c>
      <c r="D343">
        <f t="shared" ca="1" si="20"/>
        <v>3500</v>
      </c>
      <c r="E343">
        <f t="shared" ca="1" si="21"/>
        <v>3504.5684385051904</v>
      </c>
      <c r="F343">
        <f t="shared" ca="1" si="22"/>
        <v>3500</v>
      </c>
      <c r="G343">
        <f t="shared" ca="1" si="23"/>
        <v>3504</v>
      </c>
    </row>
    <row r="344" spans="3:7" x14ac:dyDescent="0.25">
      <c r="C344">
        <v>339</v>
      </c>
      <c r="D344">
        <f t="shared" ca="1" si="20"/>
        <v>3508</v>
      </c>
      <c r="E344">
        <f t="shared" ca="1" si="21"/>
        <v>3504.9115946546713</v>
      </c>
      <c r="F344">
        <f t="shared" ca="1" si="22"/>
        <v>3500</v>
      </c>
      <c r="G344">
        <f t="shared" ca="1" si="23"/>
        <v>3504</v>
      </c>
    </row>
    <row r="345" spans="3:7" x14ac:dyDescent="0.25">
      <c r="C345">
        <v>340</v>
      </c>
      <c r="D345">
        <f t="shared" ca="1" si="20"/>
        <v>3506</v>
      </c>
      <c r="E345">
        <f t="shared" ca="1" si="21"/>
        <v>3505.0204351892039</v>
      </c>
      <c r="F345">
        <f t="shared" ca="1" si="22"/>
        <v>3500</v>
      </c>
      <c r="G345">
        <f t="shared" ca="1" si="23"/>
        <v>3504</v>
      </c>
    </row>
    <row r="346" spans="3:7" x14ac:dyDescent="0.25">
      <c r="C346">
        <v>341</v>
      </c>
      <c r="D346">
        <f t="shared" ca="1" si="20"/>
        <v>3500</v>
      </c>
      <c r="E346">
        <f t="shared" ca="1" si="21"/>
        <v>3504.5183916702836</v>
      </c>
      <c r="F346">
        <f t="shared" ca="1" si="22"/>
        <v>3500</v>
      </c>
      <c r="G346">
        <f t="shared" ca="1" si="23"/>
        <v>3504</v>
      </c>
    </row>
    <row r="347" spans="3:7" x14ac:dyDescent="0.25">
      <c r="C347">
        <v>342</v>
      </c>
      <c r="D347">
        <f t="shared" ca="1" si="20"/>
        <v>3501</v>
      </c>
      <c r="E347">
        <f t="shared" ca="1" si="21"/>
        <v>3504.1665525032554</v>
      </c>
      <c r="F347">
        <f t="shared" ca="1" si="22"/>
        <v>3500</v>
      </c>
      <c r="G347">
        <f t="shared" ca="1" si="23"/>
        <v>3504</v>
      </c>
    </row>
    <row r="348" spans="3:7" x14ac:dyDescent="0.25">
      <c r="C348">
        <v>343</v>
      </c>
      <c r="D348">
        <f t="shared" ca="1" si="20"/>
        <v>3505</v>
      </c>
      <c r="E348">
        <f t="shared" ca="1" si="21"/>
        <v>3504.2498972529297</v>
      </c>
      <c r="F348">
        <f t="shared" ca="1" si="22"/>
        <v>3500</v>
      </c>
      <c r="G348">
        <f t="shared" ca="1" si="23"/>
        <v>3504</v>
      </c>
    </row>
    <row r="349" spans="3:7" x14ac:dyDescent="0.25">
      <c r="C349">
        <v>344</v>
      </c>
      <c r="D349">
        <f t="shared" ca="1" si="20"/>
        <v>3507</v>
      </c>
      <c r="E349">
        <f t="shared" ca="1" si="21"/>
        <v>3504.5249075276365</v>
      </c>
      <c r="F349">
        <f t="shared" ca="1" si="22"/>
        <v>3500</v>
      </c>
      <c r="G349">
        <f t="shared" ca="1" si="23"/>
        <v>3504</v>
      </c>
    </row>
    <row r="350" spans="3:7" x14ac:dyDescent="0.25">
      <c r="C350">
        <v>345</v>
      </c>
      <c r="D350">
        <f t="shared" ca="1" si="20"/>
        <v>3501</v>
      </c>
      <c r="E350">
        <f t="shared" ca="1" si="21"/>
        <v>3504.172416774873</v>
      </c>
      <c r="F350">
        <f t="shared" ca="1" si="22"/>
        <v>3500</v>
      </c>
      <c r="G350">
        <f t="shared" ca="1" si="23"/>
        <v>3504</v>
      </c>
    </row>
    <row r="351" spans="3:7" x14ac:dyDescent="0.25">
      <c r="C351">
        <v>346</v>
      </c>
      <c r="D351">
        <f t="shared" ca="1" si="20"/>
        <v>3500</v>
      </c>
      <c r="E351">
        <f t="shared" ca="1" si="21"/>
        <v>3503.7551750973857</v>
      </c>
      <c r="F351">
        <f t="shared" ca="1" si="22"/>
        <v>3500</v>
      </c>
      <c r="G351">
        <f t="shared" ca="1" si="23"/>
        <v>3504</v>
      </c>
    </row>
    <row r="352" spans="3:7" x14ac:dyDescent="0.25">
      <c r="C352">
        <v>347</v>
      </c>
      <c r="D352">
        <f t="shared" ca="1" si="20"/>
        <v>3504</v>
      </c>
      <c r="E352">
        <f t="shared" ca="1" si="21"/>
        <v>3503.7796575876473</v>
      </c>
      <c r="F352">
        <f t="shared" ca="1" si="22"/>
        <v>3500</v>
      </c>
      <c r="G352">
        <f t="shared" ca="1" si="23"/>
        <v>3504</v>
      </c>
    </row>
    <row r="353" spans="3:7" x14ac:dyDescent="0.25">
      <c r="C353">
        <v>348</v>
      </c>
      <c r="D353">
        <f t="shared" ca="1" si="20"/>
        <v>3506</v>
      </c>
      <c r="E353">
        <f t="shared" ca="1" si="21"/>
        <v>3504.0016918288825</v>
      </c>
      <c r="F353">
        <f t="shared" ca="1" si="22"/>
        <v>3500</v>
      </c>
      <c r="G353">
        <f t="shared" ca="1" si="23"/>
        <v>3504</v>
      </c>
    </row>
    <row r="354" spans="3:7" x14ac:dyDescent="0.25">
      <c r="C354">
        <v>349</v>
      </c>
      <c r="D354">
        <f t="shared" ca="1" si="20"/>
        <v>3508</v>
      </c>
      <c r="E354">
        <f t="shared" ca="1" si="21"/>
        <v>3504.4015226459942</v>
      </c>
      <c r="F354">
        <f t="shared" ca="1" si="22"/>
        <v>3500</v>
      </c>
      <c r="G354">
        <f t="shared" ca="1" si="23"/>
        <v>3504</v>
      </c>
    </row>
    <row r="355" spans="3:7" x14ac:dyDescent="0.25">
      <c r="C355">
        <v>350</v>
      </c>
      <c r="D355">
        <f t="shared" ca="1" si="20"/>
        <v>3505</v>
      </c>
      <c r="E355">
        <f t="shared" ca="1" si="21"/>
        <v>3504.4613703813948</v>
      </c>
      <c r="F355">
        <f t="shared" ca="1" si="22"/>
        <v>3500</v>
      </c>
      <c r="G355">
        <f t="shared" ca="1" si="23"/>
        <v>3504</v>
      </c>
    </row>
    <row r="356" spans="3:7" x14ac:dyDescent="0.25">
      <c r="C356">
        <v>351</v>
      </c>
      <c r="D356">
        <f t="shared" ca="1" si="20"/>
        <v>3509</v>
      </c>
      <c r="E356">
        <f t="shared" ca="1" si="21"/>
        <v>3504.9152333432553</v>
      </c>
      <c r="F356">
        <f t="shared" ca="1" si="22"/>
        <v>3500</v>
      </c>
      <c r="G356">
        <f t="shared" ca="1" si="23"/>
        <v>3505</v>
      </c>
    </row>
    <row r="357" spans="3:7" x14ac:dyDescent="0.25">
      <c r="C357">
        <v>352</v>
      </c>
      <c r="D357">
        <f t="shared" ca="1" si="20"/>
        <v>3506</v>
      </c>
      <c r="E357">
        <f t="shared" ca="1" si="21"/>
        <v>3505.0237100089298</v>
      </c>
      <c r="F357">
        <f t="shared" ca="1" si="22"/>
        <v>3500</v>
      </c>
      <c r="G357">
        <f t="shared" ca="1" si="23"/>
        <v>3505</v>
      </c>
    </row>
    <row r="358" spans="3:7" x14ac:dyDescent="0.25">
      <c r="C358">
        <v>353</v>
      </c>
      <c r="D358">
        <f t="shared" ca="1" si="20"/>
        <v>3500</v>
      </c>
      <c r="E358">
        <f t="shared" ca="1" si="21"/>
        <v>3504.5213390080371</v>
      </c>
      <c r="F358">
        <f t="shared" ca="1" si="22"/>
        <v>3500</v>
      </c>
      <c r="G358">
        <f t="shared" ca="1" si="23"/>
        <v>3504</v>
      </c>
    </row>
    <row r="359" spans="3:7" x14ac:dyDescent="0.25">
      <c r="C359">
        <v>354</v>
      </c>
      <c r="D359">
        <f t="shared" ca="1" si="20"/>
        <v>3505</v>
      </c>
      <c r="E359">
        <f t="shared" ca="1" si="21"/>
        <v>3504.5692051072333</v>
      </c>
      <c r="F359">
        <f t="shared" ca="1" si="22"/>
        <v>3500</v>
      </c>
      <c r="G359">
        <f t="shared" ca="1" si="23"/>
        <v>3504</v>
      </c>
    </row>
    <row r="360" spans="3:7" x14ac:dyDescent="0.25">
      <c r="C360">
        <v>355</v>
      </c>
      <c r="D360">
        <f t="shared" ca="1" si="20"/>
        <v>3501</v>
      </c>
      <c r="E360">
        <f t="shared" ca="1" si="21"/>
        <v>3504.21228459651</v>
      </c>
      <c r="F360">
        <f t="shared" ca="1" si="22"/>
        <v>3500</v>
      </c>
      <c r="G360">
        <f t="shared" ca="1" si="23"/>
        <v>3504</v>
      </c>
    </row>
    <row r="361" spans="3:7" x14ac:dyDescent="0.25">
      <c r="C361">
        <v>356</v>
      </c>
      <c r="D361">
        <f t="shared" ca="1" si="20"/>
        <v>3504</v>
      </c>
      <c r="E361">
        <f t="shared" ca="1" si="21"/>
        <v>3504.1910561368591</v>
      </c>
      <c r="F361">
        <f t="shared" ca="1" si="22"/>
        <v>3500</v>
      </c>
      <c r="G361">
        <f t="shared" ca="1" si="23"/>
        <v>3504</v>
      </c>
    </row>
    <row r="362" spans="3:7" x14ac:dyDescent="0.25">
      <c r="C362">
        <v>357</v>
      </c>
      <c r="D362">
        <f t="shared" ca="1" si="20"/>
        <v>3500</v>
      </c>
      <c r="E362">
        <f t="shared" ca="1" si="21"/>
        <v>3503.771950523173</v>
      </c>
      <c r="F362">
        <f t="shared" ca="1" si="22"/>
        <v>3500</v>
      </c>
      <c r="G362">
        <f t="shared" ca="1" si="23"/>
        <v>3504</v>
      </c>
    </row>
    <row r="363" spans="3:7" x14ac:dyDescent="0.25">
      <c r="C363">
        <v>358</v>
      </c>
      <c r="D363">
        <f t="shared" ca="1" si="20"/>
        <v>3506</v>
      </c>
      <c r="E363">
        <f t="shared" ca="1" si="21"/>
        <v>3503.9947554708556</v>
      </c>
      <c r="F363">
        <f t="shared" ca="1" si="22"/>
        <v>3500</v>
      </c>
      <c r="G363">
        <f t="shared" ca="1" si="23"/>
        <v>3504</v>
      </c>
    </row>
    <row r="364" spans="3:7" x14ac:dyDescent="0.25">
      <c r="C364">
        <v>359</v>
      </c>
      <c r="D364">
        <f t="shared" ca="1" si="20"/>
        <v>3502</v>
      </c>
      <c r="E364">
        <f t="shared" ca="1" si="21"/>
        <v>3503.7952799237701</v>
      </c>
      <c r="F364">
        <f t="shared" ca="1" si="22"/>
        <v>3500</v>
      </c>
      <c r="G364">
        <f t="shared" ca="1" si="23"/>
        <v>3504</v>
      </c>
    </row>
    <row r="365" spans="3:7" x14ac:dyDescent="0.25">
      <c r="C365">
        <v>360</v>
      </c>
      <c r="D365">
        <f t="shared" ca="1" si="20"/>
        <v>3506</v>
      </c>
      <c r="E365">
        <f t="shared" ca="1" si="21"/>
        <v>3504.015751931393</v>
      </c>
      <c r="F365">
        <f t="shared" ca="1" si="22"/>
        <v>3500</v>
      </c>
      <c r="G365">
        <f t="shared" ca="1" si="23"/>
        <v>3504</v>
      </c>
    </row>
    <row r="366" spans="3:7" x14ac:dyDescent="0.25">
      <c r="C366">
        <v>361</v>
      </c>
      <c r="D366">
        <f t="shared" ca="1" si="20"/>
        <v>3509</v>
      </c>
      <c r="E366">
        <f t="shared" ca="1" si="21"/>
        <v>3504.5141767382538</v>
      </c>
      <c r="F366">
        <f t="shared" ca="1" si="22"/>
        <v>3500</v>
      </c>
      <c r="G366">
        <f t="shared" ca="1" si="23"/>
        <v>3505</v>
      </c>
    </row>
    <row r="367" spans="3:7" x14ac:dyDescent="0.25">
      <c r="C367">
        <v>362</v>
      </c>
      <c r="D367">
        <f t="shared" ca="1" si="20"/>
        <v>3508</v>
      </c>
      <c r="E367">
        <f t="shared" ca="1" si="21"/>
        <v>3504.8627590644282</v>
      </c>
      <c r="F367">
        <f t="shared" ca="1" si="22"/>
        <v>3500</v>
      </c>
      <c r="G367">
        <f t="shared" ca="1" si="23"/>
        <v>3505</v>
      </c>
    </row>
    <row r="368" spans="3:7" x14ac:dyDescent="0.25">
      <c r="C368">
        <v>363</v>
      </c>
      <c r="D368">
        <f t="shared" ca="1" si="20"/>
        <v>3506</v>
      </c>
      <c r="E368">
        <f t="shared" ca="1" si="21"/>
        <v>3504.9764831579855</v>
      </c>
      <c r="F368">
        <f t="shared" ca="1" si="22"/>
        <v>3500</v>
      </c>
      <c r="G368">
        <f t="shared" ca="1" si="23"/>
        <v>3505</v>
      </c>
    </row>
    <row r="369" spans="3:7" x14ac:dyDescent="0.25">
      <c r="C369">
        <v>364</v>
      </c>
      <c r="D369">
        <f t="shared" ca="1" si="20"/>
        <v>3500</v>
      </c>
      <c r="E369">
        <f t="shared" ca="1" si="21"/>
        <v>3504.4788348421871</v>
      </c>
      <c r="F369">
        <f t="shared" ca="1" si="22"/>
        <v>3500</v>
      </c>
      <c r="G369">
        <f t="shared" ca="1" si="23"/>
        <v>3504</v>
      </c>
    </row>
    <row r="370" spans="3:7" x14ac:dyDescent="0.25">
      <c r="C370">
        <v>365</v>
      </c>
      <c r="D370">
        <f t="shared" ca="1" si="20"/>
        <v>3506</v>
      </c>
      <c r="E370">
        <f t="shared" ca="1" si="21"/>
        <v>3504.6309513579686</v>
      </c>
      <c r="F370">
        <f t="shared" ca="1" si="22"/>
        <v>3500</v>
      </c>
      <c r="G370">
        <f t="shared" ca="1" si="23"/>
        <v>3504</v>
      </c>
    </row>
    <row r="371" spans="3:7" x14ac:dyDescent="0.25">
      <c r="C371">
        <v>366</v>
      </c>
      <c r="D371">
        <f t="shared" ca="1" si="20"/>
        <v>3508</v>
      </c>
      <c r="E371">
        <f t="shared" ca="1" si="21"/>
        <v>3504.9678562221716</v>
      </c>
      <c r="F371">
        <f t="shared" ca="1" si="22"/>
        <v>3500</v>
      </c>
      <c r="G371">
        <f t="shared" ca="1" si="23"/>
        <v>3504</v>
      </c>
    </row>
    <row r="372" spans="3:7" x14ac:dyDescent="0.25">
      <c r="C372">
        <v>367</v>
      </c>
      <c r="D372">
        <f t="shared" ca="1" si="20"/>
        <v>3505</v>
      </c>
      <c r="E372">
        <f t="shared" ca="1" si="21"/>
        <v>3504.9710705999546</v>
      </c>
      <c r="F372">
        <f t="shared" ca="1" si="22"/>
        <v>3500</v>
      </c>
      <c r="G372">
        <f t="shared" ca="1" si="23"/>
        <v>3504</v>
      </c>
    </row>
    <row r="373" spans="3:7" x14ac:dyDescent="0.25">
      <c r="C373">
        <v>368</v>
      </c>
      <c r="D373">
        <f t="shared" ca="1" si="20"/>
        <v>3501</v>
      </c>
      <c r="E373">
        <f t="shared" ca="1" si="21"/>
        <v>3504.5739635399591</v>
      </c>
      <c r="F373">
        <f t="shared" ca="1" si="22"/>
        <v>3500</v>
      </c>
      <c r="G373">
        <f t="shared" ca="1" si="23"/>
        <v>3504</v>
      </c>
    </row>
    <row r="374" spans="3:7" x14ac:dyDescent="0.25">
      <c r="C374">
        <v>369</v>
      </c>
      <c r="D374">
        <f t="shared" ca="1" si="20"/>
        <v>3508</v>
      </c>
      <c r="E374">
        <f t="shared" ca="1" si="21"/>
        <v>3504.9165671859628</v>
      </c>
      <c r="F374">
        <f t="shared" ca="1" si="22"/>
        <v>3500</v>
      </c>
      <c r="G374">
        <f t="shared" ca="1" si="23"/>
        <v>3504</v>
      </c>
    </row>
    <row r="375" spans="3:7" x14ac:dyDescent="0.25">
      <c r="C375">
        <v>370</v>
      </c>
      <c r="D375">
        <f t="shared" ca="1" si="20"/>
        <v>3502</v>
      </c>
      <c r="E375">
        <f t="shared" ca="1" si="21"/>
        <v>3504.6249104673666</v>
      </c>
      <c r="F375">
        <f t="shared" ca="1" si="22"/>
        <v>3500</v>
      </c>
      <c r="G375">
        <f t="shared" ca="1" si="23"/>
        <v>3504</v>
      </c>
    </row>
    <row r="376" spans="3:7" x14ac:dyDescent="0.25">
      <c r="C376">
        <v>371</v>
      </c>
      <c r="D376">
        <f t="shared" ca="1" si="20"/>
        <v>3508</v>
      </c>
      <c r="E376">
        <f t="shared" ca="1" si="21"/>
        <v>3504.9624194206299</v>
      </c>
      <c r="F376">
        <f t="shared" ca="1" si="22"/>
        <v>3500</v>
      </c>
      <c r="G376">
        <f t="shared" ca="1" si="23"/>
        <v>3504</v>
      </c>
    </row>
    <row r="377" spans="3:7" x14ac:dyDescent="0.25">
      <c r="C377">
        <v>372</v>
      </c>
      <c r="D377">
        <f t="shared" ca="1" si="20"/>
        <v>3507</v>
      </c>
      <c r="E377">
        <f t="shared" ca="1" si="21"/>
        <v>3505.1661774785666</v>
      </c>
      <c r="F377">
        <f t="shared" ca="1" si="22"/>
        <v>3500</v>
      </c>
      <c r="G377">
        <f t="shared" ca="1" si="23"/>
        <v>3504</v>
      </c>
    </row>
    <row r="378" spans="3:7" x14ac:dyDescent="0.25">
      <c r="C378">
        <v>373</v>
      </c>
      <c r="D378">
        <f t="shared" ca="1" si="20"/>
        <v>3501</v>
      </c>
      <c r="E378">
        <f t="shared" ca="1" si="21"/>
        <v>3504.7495597307097</v>
      </c>
      <c r="F378">
        <f t="shared" ca="1" si="22"/>
        <v>3500</v>
      </c>
      <c r="G378">
        <f t="shared" ca="1" si="23"/>
        <v>3504</v>
      </c>
    </row>
    <row r="379" spans="3:7" x14ac:dyDescent="0.25">
      <c r="C379">
        <v>374</v>
      </c>
      <c r="D379">
        <f t="shared" ca="1" si="20"/>
        <v>3502</v>
      </c>
      <c r="E379">
        <f t="shared" ca="1" si="21"/>
        <v>3504.4746037576388</v>
      </c>
      <c r="F379">
        <f t="shared" ca="1" si="22"/>
        <v>3500</v>
      </c>
      <c r="G379">
        <f t="shared" ca="1" si="23"/>
        <v>3504</v>
      </c>
    </row>
    <row r="380" spans="3:7" x14ac:dyDescent="0.25">
      <c r="C380">
        <v>375</v>
      </c>
      <c r="D380">
        <f t="shared" ca="1" si="20"/>
        <v>3506</v>
      </c>
      <c r="E380">
        <f t="shared" ca="1" si="21"/>
        <v>3504.6271433818747</v>
      </c>
      <c r="F380">
        <f t="shared" ca="1" si="22"/>
        <v>3500</v>
      </c>
      <c r="G380">
        <f t="shared" ca="1" si="23"/>
        <v>3504</v>
      </c>
    </row>
    <row r="381" spans="3:7" x14ac:dyDescent="0.25">
      <c r="C381">
        <v>376</v>
      </c>
      <c r="D381">
        <f t="shared" ca="1" si="20"/>
        <v>3500</v>
      </c>
      <c r="E381">
        <f t="shared" ca="1" si="21"/>
        <v>3504.1644290436875</v>
      </c>
      <c r="F381">
        <f t="shared" ca="1" si="22"/>
        <v>3500</v>
      </c>
      <c r="G381">
        <f t="shared" ca="1" si="23"/>
        <v>3504</v>
      </c>
    </row>
    <row r="382" spans="3:7" x14ac:dyDescent="0.25">
      <c r="C382">
        <v>377</v>
      </c>
      <c r="D382">
        <f t="shared" ca="1" si="20"/>
        <v>3508</v>
      </c>
      <c r="E382">
        <f t="shared" ca="1" si="21"/>
        <v>3504.5479861393187</v>
      </c>
      <c r="F382">
        <f t="shared" ca="1" si="22"/>
        <v>3500</v>
      </c>
      <c r="G382">
        <f t="shared" ca="1" si="23"/>
        <v>3504</v>
      </c>
    </row>
    <row r="383" spans="3:7" x14ac:dyDescent="0.25">
      <c r="C383">
        <v>378</v>
      </c>
      <c r="D383">
        <f t="shared" ca="1" si="20"/>
        <v>3507</v>
      </c>
      <c r="E383">
        <f t="shared" ca="1" si="21"/>
        <v>3504.7931875253867</v>
      </c>
      <c r="F383">
        <f t="shared" ca="1" si="22"/>
        <v>3500</v>
      </c>
      <c r="G383">
        <f t="shared" ca="1" si="23"/>
        <v>3504</v>
      </c>
    </row>
    <row r="384" spans="3:7" x14ac:dyDescent="0.25">
      <c r="C384">
        <v>379</v>
      </c>
      <c r="D384">
        <f t="shared" ca="1" si="20"/>
        <v>3505</v>
      </c>
      <c r="E384">
        <f t="shared" ca="1" si="21"/>
        <v>3504.8138687728479</v>
      </c>
      <c r="F384">
        <f t="shared" ca="1" si="22"/>
        <v>3500</v>
      </c>
      <c r="G384">
        <f t="shared" ca="1" si="23"/>
        <v>3504</v>
      </c>
    </row>
    <row r="385" spans="3:7" x14ac:dyDescent="0.25">
      <c r="C385">
        <v>380</v>
      </c>
      <c r="D385">
        <f t="shared" ca="1" si="20"/>
        <v>3504</v>
      </c>
      <c r="E385">
        <f t="shared" ca="1" si="21"/>
        <v>3504.7324818955631</v>
      </c>
      <c r="F385">
        <f t="shared" ca="1" si="22"/>
        <v>3500</v>
      </c>
      <c r="G385">
        <f t="shared" ca="1" si="23"/>
        <v>3504</v>
      </c>
    </row>
    <row r="386" spans="3:7" x14ac:dyDescent="0.25">
      <c r="C386">
        <v>381</v>
      </c>
      <c r="D386">
        <f t="shared" ca="1" si="20"/>
        <v>3506</v>
      </c>
      <c r="E386">
        <f t="shared" ca="1" si="21"/>
        <v>3504.8592337060068</v>
      </c>
      <c r="F386">
        <f t="shared" ca="1" si="22"/>
        <v>3500</v>
      </c>
      <c r="G386">
        <f t="shared" ca="1" si="23"/>
        <v>3504</v>
      </c>
    </row>
    <row r="387" spans="3:7" x14ac:dyDescent="0.25">
      <c r="C387">
        <v>382</v>
      </c>
      <c r="D387">
        <f t="shared" ca="1" si="20"/>
        <v>3503</v>
      </c>
      <c r="E387">
        <f t="shared" ca="1" si="21"/>
        <v>3504.6733103354059</v>
      </c>
      <c r="F387">
        <f t="shared" ca="1" si="22"/>
        <v>3500</v>
      </c>
      <c r="G387">
        <f t="shared" ca="1" si="23"/>
        <v>3504</v>
      </c>
    </row>
    <row r="388" spans="3:7" x14ac:dyDescent="0.25">
      <c r="C388">
        <v>383</v>
      </c>
      <c r="D388">
        <f t="shared" ca="1" si="20"/>
        <v>3500</v>
      </c>
      <c r="E388">
        <f t="shared" ca="1" si="21"/>
        <v>3504.2059793018652</v>
      </c>
      <c r="F388">
        <f t="shared" ca="1" si="22"/>
        <v>3500</v>
      </c>
      <c r="G388">
        <f t="shared" ca="1" si="23"/>
        <v>3504</v>
      </c>
    </row>
    <row r="389" spans="3:7" x14ac:dyDescent="0.25">
      <c r="C389">
        <v>384</v>
      </c>
      <c r="D389">
        <f t="shared" ca="1" si="20"/>
        <v>3506</v>
      </c>
      <c r="E389">
        <f t="shared" ca="1" si="21"/>
        <v>3504.3853813716787</v>
      </c>
      <c r="F389">
        <f t="shared" ca="1" si="22"/>
        <v>3500</v>
      </c>
      <c r="G389">
        <f t="shared" ca="1" si="23"/>
        <v>3504</v>
      </c>
    </row>
    <row r="390" spans="3:7" x14ac:dyDescent="0.25">
      <c r="C390">
        <v>385</v>
      </c>
      <c r="D390">
        <f t="shared" ref="D390:D453" ca="1" si="24">INT(3500+10*RAND())</f>
        <v>3508</v>
      </c>
      <c r="E390">
        <f t="shared" ref="E390:E453" ca="1" si="25">D390*(1-$E$2)+E389*$E$2</f>
        <v>3504.7468432345108</v>
      </c>
      <c r="F390">
        <f t="shared" ref="F390:F453" ca="1" si="26">INT((D390*(256-$F$2)+F389*$F$2)/256)</f>
        <v>3500</v>
      </c>
      <c r="G390">
        <f t="shared" ref="G390:G453" ca="1" si="27">ROUND(((D390*($G$1-$G$2)+G389*$G$2)/$G$1),0)</f>
        <v>3504</v>
      </c>
    </row>
    <row r="391" spans="3:7" x14ac:dyDescent="0.25">
      <c r="C391">
        <v>386</v>
      </c>
      <c r="D391">
        <f t="shared" ca="1" si="24"/>
        <v>3505</v>
      </c>
      <c r="E391">
        <f t="shared" ca="1" si="25"/>
        <v>3504.7721589110597</v>
      </c>
      <c r="F391">
        <f t="shared" ca="1" si="26"/>
        <v>3500</v>
      </c>
      <c r="G391">
        <f t="shared" ca="1" si="27"/>
        <v>3504</v>
      </c>
    </row>
    <row r="392" spans="3:7" x14ac:dyDescent="0.25">
      <c r="C392">
        <v>387</v>
      </c>
      <c r="D392">
        <f t="shared" ca="1" si="24"/>
        <v>3509</v>
      </c>
      <c r="E392">
        <f t="shared" ca="1" si="25"/>
        <v>3505.1949430199538</v>
      </c>
      <c r="F392">
        <f t="shared" ca="1" si="26"/>
        <v>3500</v>
      </c>
      <c r="G392">
        <f t="shared" ca="1" si="27"/>
        <v>3505</v>
      </c>
    </row>
    <row r="393" spans="3:7" x14ac:dyDescent="0.25">
      <c r="C393">
        <v>388</v>
      </c>
      <c r="D393">
        <f t="shared" ca="1" si="24"/>
        <v>3503</v>
      </c>
      <c r="E393">
        <f t="shared" ca="1" si="25"/>
        <v>3504.9754487179584</v>
      </c>
      <c r="F393">
        <f t="shared" ca="1" si="26"/>
        <v>3500</v>
      </c>
      <c r="G393">
        <f t="shared" ca="1" si="27"/>
        <v>3505</v>
      </c>
    </row>
    <row r="394" spans="3:7" x14ac:dyDescent="0.25">
      <c r="C394">
        <v>389</v>
      </c>
      <c r="D394">
        <f t="shared" ca="1" si="24"/>
        <v>3508</v>
      </c>
      <c r="E394">
        <f t="shared" ca="1" si="25"/>
        <v>3505.2779038461622</v>
      </c>
      <c r="F394">
        <f t="shared" ca="1" si="26"/>
        <v>3500</v>
      </c>
      <c r="G394">
        <f t="shared" ca="1" si="27"/>
        <v>3505</v>
      </c>
    </row>
    <row r="395" spans="3:7" x14ac:dyDescent="0.25">
      <c r="C395">
        <v>390</v>
      </c>
      <c r="D395">
        <f t="shared" ca="1" si="24"/>
        <v>3508</v>
      </c>
      <c r="E395">
        <f t="shared" ca="1" si="25"/>
        <v>3505.5501134615456</v>
      </c>
      <c r="F395">
        <f t="shared" ca="1" si="26"/>
        <v>3500</v>
      </c>
      <c r="G395">
        <f t="shared" ca="1" si="27"/>
        <v>3505</v>
      </c>
    </row>
    <row r="396" spans="3:7" x14ac:dyDescent="0.25">
      <c r="C396">
        <v>391</v>
      </c>
      <c r="D396">
        <f t="shared" ca="1" si="24"/>
        <v>3502</v>
      </c>
      <c r="E396">
        <f t="shared" ca="1" si="25"/>
        <v>3505.1951021153909</v>
      </c>
      <c r="F396">
        <f t="shared" ca="1" si="26"/>
        <v>3500</v>
      </c>
      <c r="G396">
        <f t="shared" ca="1" si="27"/>
        <v>3505</v>
      </c>
    </row>
    <row r="397" spans="3:7" x14ac:dyDescent="0.25">
      <c r="C397">
        <v>392</v>
      </c>
      <c r="D397">
        <f t="shared" ca="1" si="24"/>
        <v>3502</v>
      </c>
      <c r="E397">
        <f t="shared" ca="1" si="25"/>
        <v>3504.8755919038517</v>
      </c>
      <c r="F397">
        <f t="shared" ca="1" si="26"/>
        <v>3500</v>
      </c>
      <c r="G397">
        <f t="shared" ca="1" si="27"/>
        <v>3505</v>
      </c>
    </row>
    <row r="398" spans="3:7" x14ac:dyDescent="0.25">
      <c r="C398">
        <v>393</v>
      </c>
      <c r="D398">
        <f t="shared" ca="1" si="24"/>
        <v>3505</v>
      </c>
      <c r="E398">
        <f t="shared" ca="1" si="25"/>
        <v>3504.8880327134666</v>
      </c>
      <c r="F398">
        <f t="shared" ca="1" si="26"/>
        <v>3500</v>
      </c>
      <c r="G398">
        <f t="shared" ca="1" si="27"/>
        <v>3505</v>
      </c>
    </row>
    <row r="399" spans="3:7" x14ac:dyDescent="0.25">
      <c r="C399">
        <v>394</v>
      </c>
      <c r="D399">
        <f t="shared" ca="1" si="24"/>
        <v>3507</v>
      </c>
      <c r="E399">
        <f t="shared" ca="1" si="25"/>
        <v>3505.0992294421198</v>
      </c>
      <c r="F399">
        <f t="shared" ca="1" si="26"/>
        <v>3500</v>
      </c>
      <c r="G399">
        <f t="shared" ca="1" si="27"/>
        <v>3505</v>
      </c>
    </row>
    <row r="400" spans="3:7" x14ac:dyDescent="0.25">
      <c r="C400">
        <v>395</v>
      </c>
      <c r="D400">
        <f t="shared" ca="1" si="24"/>
        <v>3507</v>
      </c>
      <c r="E400">
        <f t="shared" ca="1" si="25"/>
        <v>3505.2893064979075</v>
      </c>
      <c r="F400">
        <f t="shared" ca="1" si="26"/>
        <v>3500</v>
      </c>
      <c r="G400">
        <f t="shared" ca="1" si="27"/>
        <v>3505</v>
      </c>
    </row>
    <row r="401" spans="3:7" x14ac:dyDescent="0.25">
      <c r="C401">
        <v>396</v>
      </c>
      <c r="D401">
        <f t="shared" ca="1" si="24"/>
        <v>3506</v>
      </c>
      <c r="E401">
        <f t="shared" ca="1" si="25"/>
        <v>3505.3603758481167</v>
      </c>
      <c r="F401">
        <f t="shared" ca="1" si="26"/>
        <v>3500</v>
      </c>
      <c r="G401">
        <f t="shared" ca="1" si="27"/>
        <v>3505</v>
      </c>
    </row>
    <row r="402" spans="3:7" x14ac:dyDescent="0.25">
      <c r="C402">
        <v>397</v>
      </c>
      <c r="D402">
        <f t="shared" ca="1" si="24"/>
        <v>3508</v>
      </c>
      <c r="E402">
        <f t="shared" ca="1" si="25"/>
        <v>3505.6243382633047</v>
      </c>
      <c r="F402">
        <f t="shared" ca="1" si="26"/>
        <v>3500</v>
      </c>
      <c r="G402">
        <f t="shared" ca="1" si="27"/>
        <v>3505</v>
      </c>
    </row>
    <row r="403" spans="3:7" x14ac:dyDescent="0.25">
      <c r="C403">
        <v>398</v>
      </c>
      <c r="D403">
        <f t="shared" ca="1" si="24"/>
        <v>3509</v>
      </c>
      <c r="E403">
        <f t="shared" ca="1" si="25"/>
        <v>3505.9619044369742</v>
      </c>
      <c r="F403">
        <f t="shared" ca="1" si="26"/>
        <v>3500</v>
      </c>
      <c r="G403">
        <f t="shared" ca="1" si="27"/>
        <v>3505</v>
      </c>
    </row>
    <row r="404" spans="3:7" x14ac:dyDescent="0.25">
      <c r="C404">
        <v>399</v>
      </c>
      <c r="D404">
        <f t="shared" ca="1" si="24"/>
        <v>3502</v>
      </c>
      <c r="E404">
        <f t="shared" ca="1" si="25"/>
        <v>3505.5657139932769</v>
      </c>
      <c r="F404">
        <f t="shared" ca="1" si="26"/>
        <v>3500</v>
      </c>
      <c r="G404">
        <f t="shared" ca="1" si="27"/>
        <v>3505</v>
      </c>
    </row>
    <row r="405" spans="3:7" x14ac:dyDescent="0.25">
      <c r="C405">
        <v>400</v>
      </c>
      <c r="D405">
        <f t="shared" ca="1" si="24"/>
        <v>3505</v>
      </c>
      <c r="E405">
        <f t="shared" ca="1" si="25"/>
        <v>3505.509142593949</v>
      </c>
      <c r="F405">
        <f t="shared" ca="1" si="26"/>
        <v>3500</v>
      </c>
      <c r="G405">
        <f t="shared" ca="1" si="27"/>
        <v>3505</v>
      </c>
    </row>
    <row r="406" spans="3:7" x14ac:dyDescent="0.25">
      <c r="C406">
        <v>401</v>
      </c>
      <c r="D406">
        <f t="shared" ca="1" si="24"/>
        <v>3509</v>
      </c>
      <c r="E406">
        <f t="shared" ca="1" si="25"/>
        <v>3505.8582283345545</v>
      </c>
      <c r="F406">
        <f t="shared" ca="1" si="26"/>
        <v>3500</v>
      </c>
      <c r="G406">
        <f t="shared" ca="1" si="27"/>
        <v>3505</v>
      </c>
    </row>
    <row r="407" spans="3:7" x14ac:dyDescent="0.25">
      <c r="C407">
        <v>402</v>
      </c>
      <c r="D407">
        <f t="shared" ca="1" si="24"/>
        <v>3500</v>
      </c>
      <c r="E407">
        <f t="shared" ca="1" si="25"/>
        <v>3505.272405501099</v>
      </c>
      <c r="F407">
        <f t="shared" ca="1" si="26"/>
        <v>3500</v>
      </c>
      <c r="G407">
        <f t="shared" ca="1" si="27"/>
        <v>3504</v>
      </c>
    </row>
    <row r="408" spans="3:7" x14ac:dyDescent="0.25">
      <c r="C408">
        <v>403</v>
      </c>
      <c r="D408">
        <f t="shared" ca="1" si="24"/>
        <v>3502</v>
      </c>
      <c r="E408">
        <f t="shared" ca="1" si="25"/>
        <v>3504.9451649509888</v>
      </c>
      <c r="F408">
        <f t="shared" ca="1" si="26"/>
        <v>3500</v>
      </c>
      <c r="G408">
        <f t="shared" ca="1" si="27"/>
        <v>3504</v>
      </c>
    </row>
    <row r="409" spans="3:7" x14ac:dyDescent="0.25">
      <c r="C409">
        <v>404</v>
      </c>
      <c r="D409">
        <f t="shared" ca="1" si="24"/>
        <v>3507</v>
      </c>
      <c r="E409">
        <f t="shared" ca="1" si="25"/>
        <v>3505.15064845589</v>
      </c>
      <c r="F409">
        <f t="shared" ca="1" si="26"/>
        <v>3500</v>
      </c>
      <c r="G409">
        <f t="shared" ca="1" si="27"/>
        <v>3504</v>
      </c>
    </row>
    <row r="410" spans="3:7" x14ac:dyDescent="0.25">
      <c r="C410">
        <v>405</v>
      </c>
      <c r="D410">
        <f t="shared" ca="1" si="24"/>
        <v>3504</v>
      </c>
      <c r="E410">
        <f t="shared" ca="1" si="25"/>
        <v>3505.0355836103013</v>
      </c>
      <c r="F410">
        <f t="shared" ca="1" si="26"/>
        <v>3500</v>
      </c>
      <c r="G410">
        <f t="shared" ca="1" si="27"/>
        <v>3504</v>
      </c>
    </row>
    <row r="411" spans="3:7" x14ac:dyDescent="0.25">
      <c r="C411">
        <v>406</v>
      </c>
      <c r="D411">
        <f t="shared" ca="1" si="24"/>
        <v>3506</v>
      </c>
      <c r="E411">
        <f t="shared" ca="1" si="25"/>
        <v>3505.132025249271</v>
      </c>
      <c r="F411">
        <f t="shared" ca="1" si="26"/>
        <v>3500</v>
      </c>
      <c r="G411">
        <f t="shared" ca="1" si="27"/>
        <v>3504</v>
      </c>
    </row>
    <row r="412" spans="3:7" x14ac:dyDescent="0.25">
      <c r="C412">
        <v>407</v>
      </c>
      <c r="D412">
        <f t="shared" ca="1" si="24"/>
        <v>3503</v>
      </c>
      <c r="E412">
        <f t="shared" ca="1" si="25"/>
        <v>3504.9188227243435</v>
      </c>
      <c r="F412">
        <f t="shared" ca="1" si="26"/>
        <v>3500</v>
      </c>
      <c r="G412">
        <f t="shared" ca="1" si="27"/>
        <v>3504</v>
      </c>
    </row>
    <row r="413" spans="3:7" x14ac:dyDescent="0.25">
      <c r="C413">
        <v>408</v>
      </c>
      <c r="D413">
        <f t="shared" ca="1" si="24"/>
        <v>3504</v>
      </c>
      <c r="E413">
        <f t="shared" ca="1" si="25"/>
        <v>3504.8269404519092</v>
      </c>
      <c r="F413">
        <f t="shared" ca="1" si="26"/>
        <v>3500</v>
      </c>
      <c r="G413">
        <f t="shared" ca="1" si="27"/>
        <v>3504</v>
      </c>
    </row>
    <row r="414" spans="3:7" x14ac:dyDescent="0.25">
      <c r="C414">
        <v>409</v>
      </c>
      <c r="D414">
        <f t="shared" ca="1" si="24"/>
        <v>3503</v>
      </c>
      <c r="E414">
        <f t="shared" ca="1" si="25"/>
        <v>3504.6442464067181</v>
      </c>
      <c r="F414">
        <f t="shared" ca="1" si="26"/>
        <v>3500</v>
      </c>
      <c r="G414">
        <f t="shared" ca="1" si="27"/>
        <v>3504</v>
      </c>
    </row>
    <row r="415" spans="3:7" x14ac:dyDescent="0.25">
      <c r="C415">
        <v>410</v>
      </c>
      <c r="D415">
        <f t="shared" ca="1" si="24"/>
        <v>3508</v>
      </c>
      <c r="E415">
        <f t="shared" ca="1" si="25"/>
        <v>3504.9798217660459</v>
      </c>
      <c r="F415">
        <f t="shared" ca="1" si="26"/>
        <v>3500</v>
      </c>
      <c r="G415">
        <f t="shared" ca="1" si="27"/>
        <v>3504</v>
      </c>
    </row>
    <row r="416" spans="3:7" x14ac:dyDescent="0.25">
      <c r="C416">
        <v>411</v>
      </c>
      <c r="D416">
        <f t="shared" ca="1" si="24"/>
        <v>3509</v>
      </c>
      <c r="E416">
        <f t="shared" ca="1" si="25"/>
        <v>3505.3818395894414</v>
      </c>
      <c r="F416">
        <f t="shared" ca="1" si="26"/>
        <v>3500</v>
      </c>
      <c r="G416">
        <f t="shared" ca="1" si="27"/>
        <v>3505</v>
      </c>
    </row>
    <row r="417" spans="3:7" x14ac:dyDescent="0.25">
      <c r="C417">
        <v>412</v>
      </c>
      <c r="D417">
        <f t="shared" ca="1" si="24"/>
        <v>3500</v>
      </c>
      <c r="E417">
        <f t="shared" ca="1" si="25"/>
        <v>3504.8436556304973</v>
      </c>
      <c r="F417">
        <f t="shared" ca="1" si="26"/>
        <v>3500</v>
      </c>
      <c r="G417">
        <f t="shared" ca="1" si="27"/>
        <v>3504</v>
      </c>
    </row>
    <row r="418" spans="3:7" x14ac:dyDescent="0.25">
      <c r="C418">
        <v>413</v>
      </c>
      <c r="D418">
        <f t="shared" ca="1" si="24"/>
        <v>3500</v>
      </c>
      <c r="E418">
        <f t="shared" ca="1" si="25"/>
        <v>3504.3592900674475</v>
      </c>
      <c r="F418">
        <f t="shared" ca="1" si="26"/>
        <v>3500</v>
      </c>
      <c r="G418">
        <f t="shared" ca="1" si="27"/>
        <v>3504</v>
      </c>
    </row>
    <row r="419" spans="3:7" x14ac:dyDescent="0.25">
      <c r="C419">
        <v>414</v>
      </c>
      <c r="D419">
        <f t="shared" ca="1" si="24"/>
        <v>3503</v>
      </c>
      <c r="E419">
        <f t="shared" ca="1" si="25"/>
        <v>3504.2233610607027</v>
      </c>
      <c r="F419">
        <f t="shared" ca="1" si="26"/>
        <v>3500</v>
      </c>
      <c r="G419">
        <f t="shared" ca="1" si="27"/>
        <v>3504</v>
      </c>
    </row>
    <row r="420" spans="3:7" x14ac:dyDescent="0.25">
      <c r="C420">
        <v>415</v>
      </c>
      <c r="D420">
        <f t="shared" ca="1" si="24"/>
        <v>3504</v>
      </c>
      <c r="E420">
        <f t="shared" ca="1" si="25"/>
        <v>3504.2010249546324</v>
      </c>
      <c r="F420">
        <f t="shared" ca="1" si="26"/>
        <v>3500</v>
      </c>
      <c r="G420">
        <f t="shared" ca="1" si="27"/>
        <v>3504</v>
      </c>
    </row>
    <row r="421" spans="3:7" x14ac:dyDescent="0.25">
      <c r="C421">
        <v>416</v>
      </c>
      <c r="D421">
        <f t="shared" ca="1" si="24"/>
        <v>3507</v>
      </c>
      <c r="E421">
        <f t="shared" ca="1" si="25"/>
        <v>3504.4809224591691</v>
      </c>
      <c r="F421">
        <f t="shared" ca="1" si="26"/>
        <v>3500</v>
      </c>
      <c r="G421">
        <f t="shared" ca="1" si="27"/>
        <v>3504</v>
      </c>
    </row>
    <row r="422" spans="3:7" x14ac:dyDescent="0.25">
      <c r="C422">
        <v>417</v>
      </c>
      <c r="D422">
        <f t="shared" ca="1" si="24"/>
        <v>3508</v>
      </c>
      <c r="E422">
        <f t="shared" ca="1" si="25"/>
        <v>3504.8328302132518</v>
      </c>
      <c r="F422">
        <f t="shared" ca="1" si="26"/>
        <v>3500</v>
      </c>
      <c r="G422">
        <f t="shared" ca="1" si="27"/>
        <v>3504</v>
      </c>
    </row>
    <row r="423" spans="3:7" x14ac:dyDescent="0.25">
      <c r="C423">
        <v>418</v>
      </c>
      <c r="D423">
        <f t="shared" ca="1" si="24"/>
        <v>3505</v>
      </c>
      <c r="E423">
        <f t="shared" ca="1" si="25"/>
        <v>3504.8495471919268</v>
      </c>
      <c r="F423">
        <f t="shared" ca="1" si="26"/>
        <v>3500</v>
      </c>
      <c r="G423">
        <f t="shared" ca="1" si="27"/>
        <v>3504</v>
      </c>
    </row>
    <row r="424" spans="3:7" x14ac:dyDescent="0.25">
      <c r="C424">
        <v>419</v>
      </c>
      <c r="D424">
        <f t="shared" ca="1" si="24"/>
        <v>3509</v>
      </c>
      <c r="E424">
        <f t="shared" ca="1" si="25"/>
        <v>3505.2645924727344</v>
      </c>
      <c r="F424">
        <f t="shared" ca="1" si="26"/>
        <v>3500</v>
      </c>
      <c r="G424">
        <f t="shared" ca="1" si="27"/>
        <v>3505</v>
      </c>
    </row>
    <row r="425" spans="3:7" x14ac:dyDescent="0.25">
      <c r="C425">
        <v>420</v>
      </c>
      <c r="D425">
        <f t="shared" ca="1" si="24"/>
        <v>3505</v>
      </c>
      <c r="E425">
        <f t="shared" ca="1" si="25"/>
        <v>3505.2381332254608</v>
      </c>
      <c r="F425">
        <f t="shared" ca="1" si="26"/>
        <v>3500</v>
      </c>
      <c r="G425">
        <f t="shared" ca="1" si="27"/>
        <v>3505</v>
      </c>
    </row>
    <row r="426" spans="3:7" x14ac:dyDescent="0.25">
      <c r="C426">
        <v>421</v>
      </c>
      <c r="D426">
        <f t="shared" ca="1" si="24"/>
        <v>3508</v>
      </c>
      <c r="E426">
        <f t="shared" ca="1" si="25"/>
        <v>3505.5143199029144</v>
      </c>
      <c r="F426">
        <f t="shared" ca="1" si="26"/>
        <v>3500</v>
      </c>
      <c r="G426">
        <f t="shared" ca="1" si="27"/>
        <v>3505</v>
      </c>
    </row>
    <row r="427" spans="3:7" x14ac:dyDescent="0.25">
      <c r="C427">
        <v>422</v>
      </c>
      <c r="D427">
        <f t="shared" ca="1" si="24"/>
        <v>3509</v>
      </c>
      <c r="E427">
        <f t="shared" ca="1" si="25"/>
        <v>3505.8628879126231</v>
      </c>
      <c r="F427">
        <f t="shared" ca="1" si="26"/>
        <v>3500</v>
      </c>
      <c r="G427">
        <f t="shared" ca="1" si="27"/>
        <v>3505</v>
      </c>
    </row>
    <row r="428" spans="3:7" x14ac:dyDescent="0.25">
      <c r="C428">
        <v>423</v>
      </c>
      <c r="D428">
        <f t="shared" ca="1" si="24"/>
        <v>3504</v>
      </c>
      <c r="E428">
        <f t="shared" ca="1" si="25"/>
        <v>3505.6765991213611</v>
      </c>
      <c r="F428">
        <f t="shared" ca="1" si="26"/>
        <v>3500</v>
      </c>
      <c r="G428">
        <f t="shared" ca="1" si="27"/>
        <v>3505</v>
      </c>
    </row>
    <row r="429" spans="3:7" x14ac:dyDescent="0.25">
      <c r="C429">
        <v>424</v>
      </c>
      <c r="D429">
        <f t="shared" ca="1" si="24"/>
        <v>3506</v>
      </c>
      <c r="E429">
        <f t="shared" ca="1" si="25"/>
        <v>3505.7089392092248</v>
      </c>
      <c r="F429">
        <f t="shared" ca="1" si="26"/>
        <v>3500</v>
      </c>
      <c r="G429">
        <f t="shared" ca="1" si="27"/>
        <v>3505</v>
      </c>
    </row>
    <row r="430" spans="3:7" x14ac:dyDescent="0.25">
      <c r="C430">
        <v>425</v>
      </c>
      <c r="D430">
        <f t="shared" ca="1" si="24"/>
        <v>3508</v>
      </c>
      <c r="E430">
        <f t="shared" ca="1" si="25"/>
        <v>3505.938045288302</v>
      </c>
      <c r="F430">
        <f t="shared" ca="1" si="26"/>
        <v>3500</v>
      </c>
      <c r="G430">
        <f t="shared" ca="1" si="27"/>
        <v>3505</v>
      </c>
    </row>
    <row r="431" spans="3:7" x14ac:dyDescent="0.25">
      <c r="C431">
        <v>426</v>
      </c>
      <c r="D431">
        <f t="shared" ca="1" si="24"/>
        <v>3503</v>
      </c>
      <c r="E431">
        <f t="shared" ca="1" si="25"/>
        <v>3505.6442407594714</v>
      </c>
      <c r="F431">
        <f t="shared" ca="1" si="26"/>
        <v>3500</v>
      </c>
      <c r="G431">
        <f t="shared" ca="1" si="27"/>
        <v>3505</v>
      </c>
    </row>
    <row r="432" spans="3:7" x14ac:dyDescent="0.25">
      <c r="C432">
        <v>427</v>
      </c>
      <c r="D432">
        <f t="shared" ca="1" si="24"/>
        <v>3505</v>
      </c>
      <c r="E432">
        <f t="shared" ca="1" si="25"/>
        <v>3505.5798166835243</v>
      </c>
      <c r="F432">
        <f t="shared" ca="1" si="26"/>
        <v>3500</v>
      </c>
      <c r="G432">
        <f t="shared" ca="1" si="27"/>
        <v>3505</v>
      </c>
    </row>
    <row r="433" spans="3:7" x14ac:dyDescent="0.25">
      <c r="C433">
        <v>428</v>
      </c>
      <c r="D433">
        <f t="shared" ca="1" si="24"/>
        <v>3508</v>
      </c>
      <c r="E433">
        <f t="shared" ca="1" si="25"/>
        <v>3505.8218350151715</v>
      </c>
      <c r="F433">
        <f t="shared" ca="1" si="26"/>
        <v>3500</v>
      </c>
      <c r="G433">
        <f t="shared" ca="1" si="27"/>
        <v>3505</v>
      </c>
    </row>
    <row r="434" spans="3:7" x14ac:dyDescent="0.25">
      <c r="C434">
        <v>429</v>
      </c>
      <c r="D434">
        <f t="shared" ca="1" si="24"/>
        <v>3507</v>
      </c>
      <c r="E434">
        <f t="shared" ca="1" si="25"/>
        <v>3505.9396515136541</v>
      </c>
      <c r="F434">
        <f t="shared" ca="1" si="26"/>
        <v>3500</v>
      </c>
      <c r="G434">
        <f t="shared" ca="1" si="27"/>
        <v>3505</v>
      </c>
    </row>
    <row r="435" spans="3:7" x14ac:dyDescent="0.25">
      <c r="C435">
        <v>430</v>
      </c>
      <c r="D435">
        <f t="shared" ca="1" si="24"/>
        <v>3508</v>
      </c>
      <c r="E435">
        <f t="shared" ca="1" si="25"/>
        <v>3506.1456863622884</v>
      </c>
      <c r="F435">
        <f t="shared" ca="1" si="26"/>
        <v>3500</v>
      </c>
      <c r="G435">
        <f t="shared" ca="1" si="27"/>
        <v>3505</v>
      </c>
    </row>
    <row r="436" spans="3:7" x14ac:dyDescent="0.25">
      <c r="C436">
        <v>431</v>
      </c>
      <c r="D436">
        <f t="shared" ca="1" si="24"/>
        <v>3501</v>
      </c>
      <c r="E436">
        <f t="shared" ca="1" si="25"/>
        <v>3505.6311177260595</v>
      </c>
      <c r="F436">
        <f t="shared" ca="1" si="26"/>
        <v>3500</v>
      </c>
      <c r="G436">
        <f t="shared" ca="1" si="27"/>
        <v>3505</v>
      </c>
    </row>
    <row r="437" spans="3:7" x14ac:dyDescent="0.25">
      <c r="C437">
        <v>432</v>
      </c>
      <c r="D437">
        <f t="shared" ca="1" si="24"/>
        <v>3505</v>
      </c>
      <c r="E437">
        <f t="shared" ca="1" si="25"/>
        <v>3505.5680059534538</v>
      </c>
      <c r="F437">
        <f t="shared" ca="1" si="26"/>
        <v>3500</v>
      </c>
      <c r="G437">
        <f t="shared" ca="1" si="27"/>
        <v>3505</v>
      </c>
    </row>
    <row r="438" spans="3:7" x14ac:dyDescent="0.25">
      <c r="C438">
        <v>433</v>
      </c>
      <c r="D438">
        <f t="shared" ca="1" si="24"/>
        <v>3508</v>
      </c>
      <c r="E438">
        <f t="shared" ca="1" si="25"/>
        <v>3505.8112053581081</v>
      </c>
      <c r="F438">
        <f t="shared" ca="1" si="26"/>
        <v>3500</v>
      </c>
      <c r="G438">
        <f t="shared" ca="1" si="27"/>
        <v>3505</v>
      </c>
    </row>
    <row r="439" spans="3:7" x14ac:dyDescent="0.25">
      <c r="C439">
        <v>434</v>
      </c>
      <c r="D439">
        <f t="shared" ca="1" si="24"/>
        <v>3505</v>
      </c>
      <c r="E439">
        <f t="shared" ca="1" si="25"/>
        <v>3505.7300848222972</v>
      </c>
      <c r="F439">
        <f t="shared" ca="1" si="26"/>
        <v>3500</v>
      </c>
      <c r="G439">
        <f t="shared" ca="1" si="27"/>
        <v>3505</v>
      </c>
    </row>
    <row r="440" spans="3:7" x14ac:dyDescent="0.25">
      <c r="C440">
        <v>435</v>
      </c>
      <c r="D440">
        <f t="shared" ca="1" si="24"/>
        <v>3508</v>
      </c>
      <c r="E440">
        <f t="shared" ca="1" si="25"/>
        <v>3505.957076340067</v>
      </c>
      <c r="F440">
        <f t="shared" ca="1" si="26"/>
        <v>3500</v>
      </c>
      <c r="G440">
        <f t="shared" ca="1" si="27"/>
        <v>3505</v>
      </c>
    </row>
    <row r="441" spans="3:7" x14ac:dyDescent="0.25">
      <c r="C441">
        <v>436</v>
      </c>
      <c r="D441">
        <f t="shared" ca="1" si="24"/>
        <v>3504</v>
      </c>
      <c r="E441">
        <f t="shared" ca="1" si="25"/>
        <v>3505.7613687060607</v>
      </c>
      <c r="F441">
        <f t="shared" ca="1" si="26"/>
        <v>3500</v>
      </c>
      <c r="G441">
        <f t="shared" ca="1" si="27"/>
        <v>3505</v>
      </c>
    </row>
    <row r="442" spans="3:7" x14ac:dyDescent="0.25">
      <c r="C442">
        <v>437</v>
      </c>
      <c r="D442">
        <f t="shared" ca="1" si="24"/>
        <v>3500</v>
      </c>
      <c r="E442">
        <f t="shared" ca="1" si="25"/>
        <v>3505.1852318354545</v>
      </c>
      <c r="F442">
        <f t="shared" ca="1" si="26"/>
        <v>3500</v>
      </c>
      <c r="G442">
        <f t="shared" ca="1" si="27"/>
        <v>3504</v>
      </c>
    </row>
    <row r="443" spans="3:7" x14ac:dyDescent="0.25">
      <c r="C443">
        <v>438</v>
      </c>
      <c r="D443">
        <f t="shared" ca="1" si="24"/>
        <v>3504</v>
      </c>
      <c r="E443">
        <f t="shared" ca="1" si="25"/>
        <v>3505.0667086519093</v>
      </c>
      <c r="F443">
        <f t="shared" ca="1" si="26"/>
        <v>3500</v>
      </c>
      <c r="G443">
        <f t="shared" ca="1" si="27"/>
        <v>3504</v>
      </c>
    </row>
    <row r="444" spans="3:7" x14ac:dyDescent="0.25">
      <c r="C444">
        <v>439</v>
      </c>
      <c r="D444">
        <f t="shared" ca="1" si="24"/>
        <v>3502</v>
      </c>
      <c r="E444">
        <f t="shared" ca="1" si="25"/>
        <v>3504.7600377867184</v>
      </c>
      <c r="F444">
        <f t="shared" ca="1" si="26"/>
        <v>3500</v>
      </c>
      <c r="G444">
        <f t="shared" ca="1" si="27"/>
        <v>3504</v>
      </c>
    </row>
    <row r="445" spans="3:7" x14ac:dyDescent="0.25">
      <c r="C445">
        <v>440</v>
      </c>
      <c r="D445">
        <f t="shared" ca="1" si="24"/>
        <v>3500</v>
      </c>
      <c r="E445">
        <f t="shared" ca="1" si="25"/>
        <v>3504.2840340080465</v>
      </c>
      <c r="F445">
        <f t="shared" ca="1" si="26"/>
        <v>3500</v>
      </c>
      <c r="G445">
        <f t="shared" ca="1" si="27"/>
        <v>3504</v>
      </c>
    </row>
    <row r="446" spans="3:7" x14ac:dyDescent="0.25">
      <c r="C446">
        <v>441</v>
      </c>
      <c r="D446">
        <f t="shared" ca="1" si="24"/>
        <v>3502</v>
      </c>
      <c r="E446">
        <f t="shared" ca="1" si="25"/>
        <v>3504.0556306072417</v>
      </c>
      <c r="F446">
        <f t="shared" ca="1" si="26"/>
        <v>3500</v>
      </c>
      <c r="G446">
        <f t="shared" ca="1" si="27"/>
        <v>3504</v>
      </c>
    </row>
    <row r="447" spans="3:7" x14ac:dyDescent="0.25">
      <c r="C447">
        <v>442</v>
      </c>
      <c r="D447">
        <f t="shared" ca="1" si="24"/>
        <v>3505</v>
      </c>
      <c r="E447">
        <f t="shared" ca="1" si="25"/>
        <v>3504.1500675465177</v>
      </c>
      <c r="F447">
        <f t="shared" ca="1" si="26"/>
        <v>3500</v>
      </c>
      <c r="G447">
        <f t="shared" ca="1" si="27"/>
        <v>3504</v>
      </c>
    </row>
    <row r="448" spans="3:7" x14ac:dyDescent="0.25">
      <c r="C448">
        <v>443</v>
      </c>
      <c r="D448">
        <f t="shared" ca="1" si="24"/>
        <v>3500</v>
      </c>
      <c r="E448">
        <f t="shared" ca="1" si="25"/>
        <v>3503.7350607918661</v>
      </c>
      <c r="F448">
        <f t="shared" ca="1" si="26"/>
        <v>3500</v>
      </c>
      <c r="G448">
        <f t="shared" ca="1" si="27"/>
        <v>3504</v>
      </c>
    </row>
    <row r="449" spans="3:7" x14ac:dyDescent="0.25">
      <c r="C449">
        <v>444</v>
      </c>
      <c r="D449">
        <f t="shared" ca="1" si="24"/>
        <v>3508</v>
      </c>
      <c r="E449">
        <f t="shared" ca="1" si="25"/>
        <v>3504.1615547126794</v>
      </c>
      <c r="F449">
        <f t="shared" ca="1" si="26"/>
        <v>3500</v>
      </c>
      <c r="G449">
        <f t="shared" ca="1" si="27"/>
        <v>3504</v>
      </c>
    </row>
    <row r="450" spans="3:7" x14ac:dyDescent="0.25">
      <c r="C450">
        <v>445</v>
      </c>
      <c r="D450">
        <f t="shared" ca="1" si="24"/>
        <v>3505</v>
      </c>
      <c r="E450">
        <f t="shared" ca="1" si="25"/>
        <v>3504.2453992414116</v>
      </c>
      <c r="F450">
        <f t="shared" ca="1" si="26"/>
        <v>3500</v>
      </c>
      <c r="G450">
        <f t="shared" ca="1" si="27"/>
        <v>3504</v>
      </c>
    </row>
    <row r="451" spans="3:7" x14ac:dyDescent="0.25">
      <c r="C451">
        <v>446</v>
      </c>
      <c r="D451">
        <f t="shared" ca="1" si="24"/>
        <v>3501</v>
      </c>
      <c r="E451">
        <f t="shared" ca="1" si="25"/>
        <v>3503.9208593172702</v>
      </c>
      <c r="F451">
        <f t="shared" ca="1" si="26"/>
        <v>3500</v>
      </c>
      <c r="G451">
        <f t="shared" ca="1" si="27"/>
        <v>3504</v>
      </c>
    </row>
    <row r="452" spans="3:7" x14ac:dyDescent="0.25">
      <c r="C452">
        <v>447</v>
      </c>
      <c r="D452">
        <f t="shared" ca="1" si="24"/>
        <v>3509</v>
      </c>
      <c r="E452">
        <f t="shared" ca="1" si="25"/>
        <v>3504.4287733855435</v>
      </c>
      <c r="F452">
        <f t="shared" ca="1" si="26"/>
        <v>3500</v>
      </c>
      <c r="G452">
        <f t="shared" ca="1" si="27"/>
        <v>3505</v>
      </c>
    </row>
    <row r="453" spans="3:7" x14ac:dyDescent="0.25">
      <c r="C453">
        <v>448</v>
      </c>
      <c r="D453">
        <f t="shared" ca="1" si="24"/>
        <v>3503</v>
      </c>
      <c r="E453">
        <f t="shared" ca="1" si="25"/>
        <v>3504.2858960469889</v>
      </c>
      <c r="F453">
        <f t="shared" ca="1" si="26"/>
        <v>3500</v>
      </c>
      <c r="G453">
        <f t="shared" ca="1" si="27"/>
        <v>3505</v>
      </c>
    </row>
    <row r="454" spans="3:7" x14ac:dyDescent="0.25">
      <c r="C454">
        <v>449</v>
      </c>
      <c r="D454">
        <f t="shared" ref="D454:D517" ca="1" si="28">INT(3500+10*RAND())</f>
        <v>3508</v>
      </c>
      <c r="E454">
        <f t="shared" ref="E454:E517" ca="1" si="29">D454*(1-$E$2)+E453*$E$2</f>
        <v>3504.6573064422896</v>
      </c>
      <c r="F454">
        <f t="shared" ref="F454:F517" ca="1" si="30">INT((D454*(256-$F$2)+F453*$F$2)/256)</f>
        <v>3500</v>
      </c>
      <c r="G454">
        <f t="shared" ref="G454:G517" ca="1" si="31">ROUND(((D454*($G$1-$G$2)+G453*$G$2)/$G$1),0)</f>
        <v>3505</v>
      </c>
    </row>
    <row r="455" spans="3:7" x14ac:dyDescent="0.25">
      <c r="C455">
        <v>450</v>
      </c>
      <c r="D455">
        <f t="shared" ca="1" si="28"/>
        <v>3501</v>
      </c>
      <c r="E455">
        <f t="shared" ca="1" si="29"/>
        <v>3504.2915757980604</v>
      </c>
      <c r="F455">
        <f t="shared" ca="1" si="30"/>
        <v>3500</v>
      </c>
      <c r="G455">
        <f t="shared" ca="1" si="31"/>
        <v>3505</v>
      </c>
    </row>
    <row r="456" spans="3:7" x14ac:dyDescent="0.25">
      <c r="C456">
        <v>451</v>
      </c>
      <c r="D456">
        <f t="shared" ca="1" si="28"/>
        <v>3505</v>
      </c>
      <c r="E456">
        <f t="shared" ca="1" si="29"/>
        <v>3504.3624182182543</v>
      </c>
      <c r="F456">
        <f t="shared" ca="1" si="30"/>
        <v>3500</v>
      </c>
      <c r="G456">
        <f t="shared" ca="1" si="31"/>
        <v>3505</v>
      </c>
    </row>
    <row r="457" spans="3:7" x14ac:dyDescent="0.25">
      <c r="C457">
        <v>452</v>
      </c>
      <c r="D457">
        <f t="shared" ca="1" si="28"/>
        <v>3507</v>
      </c>
      <c r="E457">
        <f t="shared" ca="1" si="29"/>
        <v>3504.6261763964289</v>
      </c>
      <c r="F457">
        <f t="shared" ca="1" si="30"/>
        <v>3500</v>
      </c>
      <c r="G457">
        <f t="shared" ca="1" si="31"/>
        <v>3505</v>
      </c>
    </row>
    <row r="458" spans="3:7" x14ac:dyDescent="0.25">
      <c r="C458">
        <v>453</v>
      </c>
      <c r="D458">
        <f t="shared" ca="1" si="28"/>
        <v>3502</v>
      </c>
      <c r="E458">
        <f t="shared" ca="1" si="29"/>
        <v>3504.363558756786</v>
      </c>
      <c r="F458">
        <f t="shared" ca="1" si="30"/>
        <v>3500</v>
      </c>
      <c r="G458">
        <f t="shared" ca="1" si="31"/>
        <v>3505</v>
      </c>
    </row>
    <row r="459" spans="3:7" x14ac:dyDescent="0.25">
      <c r="C459">
        <v>454</v>
      </c>
      <c r="D459">
        <f t="shared" ca="1" si="28"/>
        <v>3507</v>
      </c>
      <c r="E459">
        <f t="shared" ca="1" si="29"/>
        <v>3504.6272028811072</v>
      </c>
      <c r="F459">
        <f t="shared" ca="1" si="30"/>
        <v>3500</v>
      </c>
      <c r="G459">
        <f t="shared" ca="1" si="31"/>
        <v>3505</v>
      </c>
    </row>
    <row r="460" spans="3:7" x14ac:dyDescent="0.25">
      <c r="C460">
        <v>455</v>
      </c>
      <c r="D460">
        <f t="shared" ca="1" si="28"/>
        <v>3506</v>
      </c>
      <c r="E460">
        <f t="shared" ca="1" si="29"/>
        <v>3504.7644825929965</v>
      </c>
      <c r="F460">
        <f t="shared" ca="1" si="30"/>
        <v>3500</v>
      </c>
      <c r="G460">
        <f t="shared" ca="1" si="31"/>
        <v>3505</v>
      </c>
    </row>
    <row r="461" spans="3:7" x14ac:dyDescent="0.25">
      <c r="C461">
        <v>456</v>
      </c>
      <c r="D461">
        <f t="shared" ca="1" si="28"/>
        <v>3508</v>
      </c>
      <c r="E461">
        <f t="shared" ca="1" si="29"/>
        <v>3505.0880343336967</v>
      </c>
      <c r="F461">
        <f t="shared" ca="1" si="30"/>
        <v>3500</v>
      </c>
      <c r="G461">
        <f t="shared" ca="1" si="31"/>
        <v>3505</v>
      </c>
    </row>
    <row r="462" spans="3:7" x14ac:dyDescent="0.25">
      <c r="C462">
        <v>457</v>
      </c>
      <c r="D462">
        <f t="shared" ca="1" si="28"/>
        <v>3507</v>
      </c>
      <c r="E462">
        <f t="shared" ca="1" si="29"/>
        <v>3505.2792309003271</v>
      </c>
      <c r="F462">
        <f t="shared" ca="1" si="30"/>
        <v>3500</v>
      </c>
      <c r="G462">
        <f t="shared" ca="1" si="31"/>
        <v>3505</v>
      </c>
    </row>
    <row r="463" spans="3:7" x14ac:dyDescent="0.25">
      <c r="C463">
        <v>458</v>
      </c>
      <c r="D463">
        <f t="shared" ca="1" si="28"/>
        <v>3506</v>
      </c>
      <c r="E463">
        <f t="shared" ca="1" si="29"/>
        <v>3505.3513078102942</v>
      </c>
      <c r="F463">
        <f t="shared" ca="1" si="30"/>
        <v>3500</v>
      </c>
      <c r="G463">
        <f t="shared" ca="1" si="31"/>
        <v>3505</v>
      </c>
    </row>
    <row r="464" spans="3:7" x14ac:dyDescent="0.25">
      <c r="C464">
        <v>459</v>
      </c>
      <c r="D464">
        <f t="shared" ca="1" si="28"/>
        <v>3507</v>
      </c>
      <c r="E464">
        <f t="shared" ca="1" si="29"/>
        <v>3505.5161770292648</v>
      </c>
      <c r="F464">
        <f t="shared" ca="1" si="30"/>
        <v>3500</v>
      </c>
      <c r="G464">
        <f t="shared" ca="1" si="31"/>
        <v>3505</v>
      </c>
    </row>
    <row r="465" spans="3:7" x14ac:dyDescent="0.25">
      <c r="C465">
        <v>460</v>
      </c>
      <c r="D465">
        <f t="shared" ca="1" si="28"/>
        <v>3503</v>
      </c>
      <c r="E465">
        <f t="shared" ca="1" si="29"/>
        <v>3505.2645593263383</v>
      </c>
      <c r="F465">
        <f t="shared" ca="1" si="30"/>
        <v>3500</v>
      </c>
      <c r="G465">
        <f t="shared" ca="1" si="31"/>
        <v>3505</v>
      </c>
    </row>
    <row r="466" spans="3:7" x14ac:dyDescent="0.25">
      <c r="C466">
        <v>461</v>
      </c>
      <c r="D466">
        <f t="shared" ca="1" si="28"/>
        <v>3508</v>
      </c>
      <c r="E466">
        <f t="shared" ca="1" si="29"/>
        <v>3505.5381033937042</v>
      </c>
      <c r="F466">
        <f t="shared" ca="1" si="30"/>
        <v>3500</v>
      </c>
      <c r="G466">
        <f t="shared" ca="1" si="31"/>
        <v>3505</v>
      </c>
    </row>
    <row r="467" spans="3:7" x14ac:dyDescent="0.25">
      <c r="C467">
        <v>462</v>
      </c>
      <c r="D467">
        <f t="shared" ca="1" si="28"/>
        <v>3503</v>
      </c>
      <c r="E467">
        <f t="shared" ca="1" si="29"/>
        <v>3505.2842930543334</v>
      </c>
      <c r="F467">
        <f t="shared" ca="1" si="30"/>
        <v>3500</v>
      </c>
      <c r="G467">
        <f t="shared" ca="1" si="31"/>
        <v>3505</v>
      </c>
    </row>
    <row r="468" spans="3:7" x14ac:dyDescent="0.25">
      <c r="C468">
        <v>463</v>
      </c>
      <c r="D468">
        <f t="shared" ca="1" si="28"/>
        <v>3505</v>
      </c>
      <c r="E468">
        <f t="shared" ca="1" si="29"/>
        <v>3505.2558637489001</v>
      </c>
      <c r="F468">
        <f t="shared" ca="1" si="30"/>
        <v>3500</v>
      </c>
      <c r="G468">
        <f t="shared" ca="1" si="31"/>
        <v>3505</v>
      </c>
    </row>
    <row r="469" spans="3:7" x14ac:dyDescent="0.25">
      <c r="C469">
        <v>464</v>
      </c>
      <c r="D469">
        <f t="shared" ca="1" si="28"/>
        <v>3509</v>
      </c>
      <c r="E469">
        <f t="shared" ca="1" si="29"/>
        <v>3505.6302773740103</v>
      </c>
      <c r="F469">
        <f t="shared" ca="1" si="30"/>
        <v>3500</v>
      </c>
      <c r="G469">
        <f t="shared" ca="1" si="31"/>
        <v>3505</v>
      </c>
    </row>
    <row r="470" spans="3:7" x14ac:dyDescent="0.25">
      <c r="C470">
        <v>465</v>
      </c>
      <c r="D470">
        <f t="shared" ca="1" si="28"/>
        <v>3503</v>
      </c>
      <c r="E470">
        <f t="shared" ca="1" si="29"/>
        <v>3505.3672496366089</v>
      </c>
      <c r="F470">
        <f t="shared" ca="1" si="30"/>
        <v>3500</v>
      </c>
      <c r="G470">
        <f t="shared" ca="1" si="31"/>
        <v>3505</v>
      </c>
    </row>
    <row r="471" spans="3:7" x14ac:dyDescent="0.25">
      <c r="C471">
        <v>466</v>
      </c>
      <c r="D471">
        <f t="shared" ca="1" si="28"/>
        <v>3504</v>
      </c>
      <c r="E471">
        <f t="shared" ca="1" si="29"/>
        <v>3505.2305246729484</v>
      </c>
      <c r="F471">
        <f t="shared" ca="1" si="30"/>
        <v>3500</v>
      </c>
      <c r="G471">
        <f t="shared" ca="1" si="31"/>
        <v>3505</v>
      </c>
    </row>
    <row r="472" spans="3:7" x14ac:dyDescent="0.25">
      <c r="C472">
        <v>467</v>
      </c>
      <c r="D472">
        <f t="shared" ca="1" si="28"/>
        <v>3504</v>
      </c>
      <c r="E472">
        <f t="shared" ca="1" si="29"/>
        <v>3505.1074722056537</v>
      </c>
      <c r="F472">
        <f t="shared" ca="1" si="30"/>
        <v>3500</v>
      </c>
      <c r="G472">
        <f t="shared" ca="1" si="31"/>
        <v>3505</v>
      </c>
    </row>
    <row r="473" spans="3:7" x14ac:dyDescent="0.25">
      <c r="C473">
        <v>468</v>
      </c>
      <c r="D473">
        <f t="shared" ca="1" si="28"/>
        <v>3503</v>
      </c>
      <c r="E473">
        <f t="shared" ca="1" si="29"/>
        <v>3504.896724985088</v>
      </c>
      <c r="F473">
        <f t="shared" ca="1" si="30"/>
        <v>3500</v>
      </c>
      <c r="G473">
        <f t="shared" ca="1" si="31"/>
        <v>3505</v>
      </c>
    </row>
    <row r="474" spans="3:7" x14ac:dyDescent="0.25">
      <c r="C474">
        <v>469</v>
      </c>
      <c r="D474">
        <f t="shared" ca="1" si="28"/>
        <v>3500</v>
      </c>
      <c r="E474">
        <f t="shared" ca="1" si="29"/>
        <v>3504.4070524865792</v>
      </c>
      <c r="F474">
        <f t="shared" ca="1" si="30"/>
        <v>3500</v>
      </c>
      <c r="G474">
        <f t="shared" ca="1" si="31"/>
        <v>3504</v>
      </c>
    </row>
    <row r="475" spans="3:7" x14ac:dyDescent="0.25">
      <c r="C475">
        <v>470</v>
      </c>
      <c r="D475">
        <f t="shared" ca="1" si="28"/>
        <v>3506</v>
      </c>
      <c r="E475">
        <f t="shared" ca="1" si="29"/>
        <v>3504.5663472379215</v>
      </c>
      <c r="F475">
        <f t="shared" ca="1" si="30"/>
        <v>3500</v>
      </c>
      <c r="G475">
        <f t="shared" ca="1" si="31"/>
        <v>3504</v>
      </c>
    </row>
    <row r="476" spans="3:7" x14ac:dyDescent="0.25">
      <c r="C476">
        <v>471</v>
      </c>
      <c r="D476">
        <f t="shared" ca="1" si="28"/>
        <v>3504</v>
      </c>
      <c r="E476">
        <f t="shared" ca="1" si="29"/>
        <v>3504.5097125141297</v>
      </c>
      <c r="F476">
        <f t="shared" ca="1" si="30"/>
        <v>3500</v>
      </c>
      <c r="G476">
        <f t="shared" ca="1" si="31"/>
        <v>3504</v>
      </c>
    </row>
    <row r="477" spans="3:7" x14ac:dyDescent="0.25">
      <c r="C477">
        <v>472</v>
      </c>
      <c r="D477">
        <f t="shared" ca="1" si="28"/>
        <v>3504</v>
      </c>
      <c r="E477">
        <f t="shared" ca="1" si="29"/>
        <v>3504.458741262717</v>
      </c>
      <c r="F477">
        <f t="shared" ca="1" si="30"/>
        <v>3500</v>
      </c>
      <c r="G477">
        <f t="shared" ca="1" si="31"/>
        <v>3504</v>
      </c>
    </row>
    <row r="478" spans="3:7" x14ac:dyDescent="0.25">
      <c r="C478">
        <v>473</v>
      </c>
      <c r="D478">
        <f t="shared" ca="1" si="28"/>
        <v>3504</v>
      </c>
      <c r="E478">
        <f t="shared" ca="1" si="29"/>
        <v>3504.4128671364456</v>
      </c>
      <c r="F478">
        <f t="shared" ca="1" si="30"/>
        <v>3500</v>
      </c>
      <c r="G478">
        <f t="shared" ca="1" si="31"/>
        <v>3504</v>
      </c>
    </row>
    <row r="479" spans="3:7" x14ac:dyDescent="0.25">
      <c r="C479">
        <v>474</v>
      </c>
      <c r="D479">
        <f t="shared" ca="1" si="28"/>
        <v>3507</v>
      </c>
      <c r="E479">
        <f t="shared" ca="1" si="29"/>
        <v>3504.6715804228011</v>
      </c>
      <c r="F479">
        <f t="shared" ca="1" si="30"/>
        <v>3500</v>
      </c>
      <c r="G479">
        <f t="shared" ca="1" si="31"/>
        <v>3504</v>
      </c>
    </row>
    <row r="480" spans="3:7" x14ac:dyDescent="0.25">
      <c r="C480">
        <v>475</v>
      </c>
      <c r="D480">
        <f t="shared" ca="1" si="28"/>
        <v>3501</v>
      </c>
      <c r="E480">
        <f t="shared" ca="1" si="29"/>
        <v>3504.3044223805209</v>
      </c>
      <c r="F480">
        <f t="shared" ca="1" si="30"/>
        <v>3500</v>
      </c>
      <c r="G480">
        <f t="shared" ca="1" si="31"/>
        <v>3504</v>
      </c>
    </row>
    <row r="481" spans="3:7" x14ac:dyDescent="0.25">
      <c r="C481">
        <v>476</v>
      </c>
      <c r="D481">
        <f t="shared" ca="1" si="28"/>
        <v>3503</v>
      </c>
      <c r="E481">
        <f t="shared" ca="1" si="29"/>
        <v>3504.1739801424687</v>
      </c>
      <c r="F481">
        <f t="shared" ca="1" si="30"/>
        <v>3500</v>
      </c>
      <c r="G481">
        <f t="shared" ca="1" si="31"/>
        <v>3504</v>
      </c>
    </row>
    <row r="482" spans="3:7" x14ac:dyDescent="0.25">
      <c r="C482">
        <v>477</v>
      </c>
      <c r="D482">
        <f t="shared" ca="1" si="28"/>
        <v>3500</v>
      </c>
      <c r="E482">
        <f t="shared" ca="1" si="29"/>
        <v>3503.7565821282219</v>
      </c>
      <c r="F482">
        <f t="shared" ca="1" si="30"/>
        <v>3500</v>
      </c>
      <c r="G482">
        <f t="shared" ca="1" si="31"/>
        <v>3504</v>
      </c>
    </row>
    <row r="483" spans="3:7" x14ac:dyDescent="0.25">
      <c r="C483">
        <v>478</v>
      </c>
      <c r="D483">
        <f t="shared" ca="1" si="28"/>
        <v>3507</v>
      </c>
      <c r="E483">
        <f t="shared" ca="1" si="29"/>
        <v>3504.0809239153996</v>
      </c>
      <c r="F483">
        <f t="shared" ca="1" si="30"/>
        <v>3500</v>
      </c>
      <c r="G483">
        <f t="shared" ca="1" si="31"/>
        <v>3504</v>
      </c>
    </row>
    <row r="484" spans="3:7" x14ac:dyDescent="0.25">
      <c r="C484">
        <v>479</v>
      </c>
      <c r="D484">
        <f t="shared" ca="1" si="28"/>
        <v>3508</v>
      </c>
      <c r="E484">
        <f t="shared" ca="1" si="29"/>
        <v>3504.4728315238594</v>
      </c>
      <c r="F484">
        <f t="shared" ca="1" si="30"/>
        <v>3500</v>
      </c>
      <c r="G484">
        <f t="shared" ca="1" si="31"/>
        <v>3504</v>
      </c>
    </row>
    <row r="485" spans="3:7" x14ac:dyDescent="0.25">
      <c r="C485">
        <v>480</v>
      </c>
      <c r="D485">
        <f t="shared" ca="1" si="28"/>
        <v>3507</v>
      </c>
      <c r="E485">
        <f t="shared" ca="1" si="29"/>
        <v>3504.7255483714735</v>
      </c>
      <c r="F485">
        <f t="shared" ca="1" si="30"/>
        <v>3500</v>
      </c>
      <c r="G485">
        <f t="shared" ca="1" si="31"/>
        <v>3504</v>
      </c>
    </row>
    <row r="486" spans="3:7" x14ac:dyDescent="0.25">
      <c r="C486">
        <v>481</v>
      </c>
      <c r="D486">
        <f t="shared" ca="1" si="28"/>
        <v>3501</v>
      </c>
      <c r="E486">
        <f t="shared" ca="1" si="29"/>
        <v>3504.3529935343263</v>
      </c>
      <c r="F486">
        <f t="shared" ca="1" si="30"/>
        <v>3500</v>
      </c>
      <c r="G486">
        <f t="shared" ca="1" si="31"/>
        <v>3504</v>
      </c>
    </row>
    <row r="487" spans="3:7" x14ac:dyDescent="0.25">
      <c r="C487">
        <v>482</v>
      </c>
      <c r="D487">
        <f t="shared" ca="1" si="28"/>
        <v>3505</v>
      </c>
      <c r="E487">
        <f t="shared" ca="1" si="29"/>
        <v>3504.4176941808937</v>
      </c>
      <c r="F487">
        <f t="shared" ca="1" si="30"/>
        <v>3500</v>
      </c>
      <c r="G487">
        <f t="shared" ca="1" si="31"/>
        <v>3504</v>
      </c>
    </row>
    <row r="488" spans="3:7" x14ac:dyDescent="0.25">
      <c r="C488">
        <v>483</v>
      </c>
      <c r="D488">
        <f t="shared" ca="1" si="28"/>
        <v>3500</v>
      </c>
      <c r="E488">
        <f t="shared" ca="1" si="29"/>
        <v>3503.9759247628044</v>
      </c>
      <c r="F488">
        <f t="shared" ca="1" si="30"/>
        <v>3500</v>
      </c>
      <c r="G488">
        <f t="shared" ca="1" si="31"/>
        <v>3504</v>
      </c>
    </row>
    <row r="489" spans="3:7" x14ac:dyDescent="0.25">
      <c r="C489">
        <v>484</v>
      </c>
      <c r="D489">
        <f t="shared" ca="1" si="28"/>
        <v>3506</v>
      </c>
      <c r="E489">
        <f t="shared" ca="1" si="29"/>
        <v>3504.178332286524</v>
      </c>
      <c r="F489">
        <f t="shared" ca="1" si="30"/>
        <v>3500</v>
      </c>
      <c r="G489">
        <f t="shared" ca="1" si="31"/>
        <v>3504</v>
      </c>
    </row>
    <row r="490" spans="3:7" x14ac:dyDescent="0.25">
      <c r="C490">
        <v>485</v>
      </c>
      <c r="D490">
        <f t="shared" ca="1" si="28"/>
        <v>3500</v>
      </c>
      <c r="E490">
        <f t="shared" ca="1" si="29"/>
        <v>3503.7604990578716</v>
      </c>
      <c r="F490">
        <f t="shared" ca="1" si="30"/>
        <v>3500</v>
      </c>
      <c r="G490">
        <f t="shared" ca="1" si="31"/>
        <v>3504</v>
      </c>
    </row>
    <row r="491" spans="3:7" x14ac:dyDescent="0.25">
      <c r="C491">
        <v>486</v>
      </c>
      <c r="D491">
        <f t="shared" ca="1" si="28"/>
        <v>3503</v>
      </c>
      <c r="E491">
        <f t="shared" ca="1" si="29"/>
        <v>3503.6844491520842</v>
      </c>
      <c r="F491">
        <f t="shared" ca="1" si="30"/>
        <v>3500</v>
      </c>
      <c r="G491">
        <f t="shared" ca="1" si="31"/>
        <v>3504</v>
      </c>
    </row>
    <row r="492" spans="3:7" x14ac:dyDescent="0.25">
      <c r="C492">
        <v>487</v>
      </c>
      <c r="D492">
        <f t="shared" ca="1" si="28"/>
        <v>3503</v>
      </c>
      <c r="E492">
        <f t="shared" ca="1" si="29"/>
        <v>3503.6160042368756</v>
      </c>
      <c r="F492">
        <f t="shared" ca="1" si="30"/>
        <v>3500</v>
      </c>
      <c r="G492">
        <f t="shared" ca="1" si="31"/>
        <v>3504</v>
      </c>
    </row>
    <row r="493" spans="3:7" x14ac:dyDescent="0.25">
      <c r="C493">
        <v>488</v>
      </c>
      <c r="D493">
        <f t="shared" ca="1" si="28"/>
        <v>3500</v>
      </c>
      <c r="E493">
        <f t="shared" ca="1" si="29"/>
        <v>3503.2544038131882</v>
      </c>
      <c r="F493">
        <f t="shared" ca="1" si="30"/>
        <v>3500</v>
      </c>
      <c r="G493">
        <f t="shared" ca="1" si="31"/>
        <v>3504</v>
      </c>
    </row>
    <row r="494" spans="3:7" x14ac:dyDescent="0.25">
      <c r="C494">
        <v>489</v>
      </c>
      <c r="D494">
        <f t="shared" ca="1" si="28"/>
        <v>3501</v>
      </c>
      <c r="E494">
        <f t="shared" ca="1" si="29"/>
        <v>3503.0289634318692</v>
      </c>
      <c r="F494">
        <f t="shared" ca="1" si="30"/>
        <v>3500</v>
      </c>
      <c r="G494">
        <f t="shared" ca="1" si="31"/>
        <v>3504</v>
      </c>
    </row>
    <row r="495" spans="3:7" x14ac:dyDescent="0.25">
      <c r="C495">
        <v>490</v>
      </c>
      <c r="D495">
        <f t="shared" ca="1" si="28"/>
        <v>3508</v>
      </c>
      <c r="E495">
        <f t="shared" ca="1" si="29"/>
        <v>3503.5260670886819</v>
      </c>
      <c r="F495">
        <f t="shared" ca="1" si="30"/>
        <v>3500</v>
      </c>
      <c r="G495">
        <f t="shared" ca="1" si="31"/>
        <v>3504</v>
      </c>
    </row>
    <row r="496" spans="3:7" x14ac:dyDescent="0.25">
      <c r="C496">
        <v>491</v>
      </c>
      <c r="D496">
        <f t="shared" ca="1" si="28"/>
        <v>3508</v>
      </c>
      <c r="E496">
        <f t="shared" ca="1" si="29"/>
        <v>3503.9734603798133</v>
      </c>
      <c r="F496">
        <f t="shared" ca="1" si="30"/>
        <v>3500</v>
      </c>
      <c r="G496">
        <f t="shared" ca="1" si="31"/>
        <v>3504</v>
      </c>
    </row>
    <row r="497" spans="3:7" x14ac:dyDescent="0.25">
      <c r="C497">
        <v>492</v>
      </c>
      <c r="D497">
        <f t="shared" ca="1" si="28"/>
        <v>3509</v>
      </c>
      <c r="E497">
        <f t="shared" ca="1" si="29"/>
        <v>3504.4761143418323</v>
      </c>
      <c r="F497">
        <f t="shared" ca="1" si="30"/>
        <v>3500</v>
      </c>
      <c r="G497">
        <f t="shared" ca="1" si="31"/>
        <v>3505</v>
      </c>
    </row>
    <row r="498" spans="3:7" x14ac:dyDescent="0.25">
      <c r="C498">
        <v>493</v>
      </c>
      <c r="D498">
        <f t="shared" ca="1" si="28"/>
        <v>3501</v>
      </c>
      <c r="E498">
        <f t="shared" ca="1" si="29"/>
        <v>3504.1285029076489</v>
      </c>
      <c r="F498">
        <f t="shared" ca="1" si="30"/>
        <v>3500</v>
      </c>
      <c r="G498">
        <f t="shared" ca="1" si="31"/>
        <v>3505</v>
      </c>
    </row>
    <row r="499" spans="3:7" x14ac:dyDescent="0.25">
      <c r="C499">
        <v>494</v>
      </c>
      <c r="D499">
        <f t="shared" ca="1" si="28"/>
        <v>3505</v>
      </c>
      <c r="E499">
        <f t="shared" ca="1" si="29"/>
        <v>3504.2156526168842</v>
      </c>
      <c r="F499">
        <f t="shared" ca="1" si="30"/>
        <v>3500</v>
      </c>
      <c r="G499">
        <f t="shared" ca="1" si="31"/>
        <v>3505</v>
      </c>
    </row>
    <row r="500" spans="3:7" x14ac:dyDescent="0.25">
      <c r="C500">
        <v>495</v>
      </c>
      <c r="D500">
        <f t="shared" ca="1" si="28"/>
        <v>3505</v>
      </c>
      <c r="E500">
        <f t="shared" ca="1" si="29"/>
        <v>3504.2940873551956</v>
      </c>
      <c r="F500">
        <f t="shared" ca="1" si="30"/>
        <v>3500</v>
      </c>
      <c r="G500">
        <f t="shared" ca="1" si="31"/>
        <v>3505</v>
      </c>
    </row>
    <row r="501" spans="3:7" x14ac:dyDescent="0.25">
      <c r="C501">
        <v>496</v>
      </c>
      <c r="D501">
        <f t="shared" ca="1" si="28"/>
        <v>3506</v>
      </c>
      <c r="E501">
        <f t="shared" ca="1" si="29"/>
        <v>3504.4646786196759</v>
      </c>
      <c r="F501">
        <f t="shared" ca="1" si="30"/>
        <v>3500</v>
      </c>
      <c r="G501">
        <f t="shared" ca="1" si="31"/>
        <v>3505</v>
      </c>
    </row>
    <row r="502" spans="3:7" x14ac:dyDescent="0.25">
      <c r="C502">
        <v>497</v>
      </c>
      <c r="D502">
        <f t="shared" ca="1" si="28"/>
        <v>3508</v>
      </c>
      <c r="E502">
        <f t="shared" ca="1" si="29"/>
        <v>3504.8182107577081</v>
      </c>
      <c r="F502">
        <f t="shared" ca="1" si="30"/>
        <v>3500</v>
      </c>
      <c r="G502">
        <f t="shared" ca="1" si="31"/>
        <v>3505</v>
      </c>
    </row>
    <row r="503" spans="3:7" x14ac:dyDescent="0.25">
      <c r="C503">
        <v>498</v>
      </c>
      <c r="D503">
        <f t="shared" ca="1" si="28"/>
        <v>3500</v>
      </c>
      <c r="E503">
        <f t="shared" ca="1" si="29"/>
        <v>3504.3363896819374</v>
      </c>
      <c r="F503">
        <f t="shared" ca="1" si="30"/>
        <v>3500</v>
      </c>
      <c r="G503">
        <f t="shared" ca="1" si="31"/>
        <v>3504</v>
      </c>
    </row>
    <row r="504" spans="3:7" x14ac:dyDescent="0.25">
      <c r="C504">
        <v>499</v>
      </c>
      <c r="D504">
        <f t="shared" ca="1" si="28"/>
        <v>3501</v>
      </c>
      <c r="E504">
        <f t="shared" ca="1" si="29"/>
        <v>3504.0027507137438</v>
      </c>
      <c r="F504">
        <f t="shared" ca="1" si="30"/>
        <v>3500</v>
      </c>
      <c r="G504">
        <f t="shared" ca="1" si="31"/>
        <v>3504</v>
      </c>
    </row>
    <row r="505" spans="3:7" x14ac:dyDescent="0.25">
      <c r="C505">
        <v>500</v>
      </c>
      <c r="D505">
        <f t="shared" ca="1" si="28"/>
        <v>3504</v>
      </c>
      <c r="E505">
        <f t="shared" ca="1" si="29"/>
        <v>3504.0024756423695</v>
      </c>
      <c r="F505">
        <f t="shared" ca="1" si="30"/>
        <v>3500</v>
      </c>
      <c r="G505">
        <f t="shared" ca="1" si="31"/>
        <v>3504</v>
      </c>
    </row>
    <row r="506" spans="3:7" x14ac:dyDescent="0.25">
      <c r="C506">
        <v>501</v>
      </c>
      <c r="D506">
        <f t="shared" ca="1" si="28"/>
        <v>3500</v>
      </c>
      <c r="E506">
        <f t="shared" ca="1" si="29"/>
        <v>3503.6022280781326</v>
      </c>
      <c r="F506">
        <f t="shared" ca="1" si="30"/>
        <v>3500</v>
      </c>
      <c r="G506">
        <f t="shared" ca="1" si="31"/>
        <v>3504</v>
      </c>
    </row>
    <row r="507" spans="3:7" x14ac:dyDescent="0.25">
      <c r="C507">
        <v>502</v>
      </c>
      <c r="D507">
        <f t="shared" ca="1" si="28"/>
        <v>3506</v>
      </c>
      <c r="E507">
        <f t="shared" ca="1" si="29"/>
        <v>3503.8420052703195</v>
      </c>
      <c r="F507">
        <f t="shared" ca="1" si="30"/>
        <v>3500</v>
      </c>
      <c r="G507">
        <f t="shared" ca="1" si="31"/>
        <v>3504</v>
      </c>
    </row>
    <row r="508" spans="3:7" x14ac:dyDescent="0.25">
      <c r="C508">
        <v>503</v>
      </c>
      <c r="D508">
        <f t="shared" ca="1" si="28"/>
        <v>3502</v>
      </c>
      <c r="E508">
        <f t="shared" ca="1" si="29"/>
        <v>3503.6578047432877</v>
      </c>
      <c r="F508">
        <f t="shared" ca="1" si="30"/>
        <v>3500</v>
      </c>
      <c r="G508">
        <f t="shared" ca="1" si="31"/>
        <v>3504</v>
      </c>
    </row>
    <row r="509" spans="3:7" x14ac:dyDescent="0.25">
      <c r="C509">
        <v>504</v>
      </c>
      <c r="D509">
        <f t="shared" ca="1" si="28"/>
        <v>3505</v>
      </c>
      <c r="E509">
        <f t="shared" ca="1" si="29"/>
        <v>3503.7920242689588</v>
      </c>
      <c r="F509">
        <f t="shared" ca="1" si="30"/>
        <v>3500</v>
      </c>
      <c r="G509">
        <f t="shared" ca="1" si="31"/>
        <v>3504</v>
      </c>
    </row>
    <row r="510" spans="3:7" x14ac:dyDescent="0.25">
      <c r="C510">
        <v>505</v>
      </c>
      <c r="D510">
        <f t="shared" ca="1" si="28"/>
        <v>3507</v>
      </c>
      <c r="E510">
        <f t="shared" ca="1" si="29"/>
        <v>3504.1128218420627</v>
      </c>
      <c r="F510">
        <f t="shared" ca="1" si="30"/>
        <v>3500</v>
      </c>
      <c r="G510">
        <f t="shared" ca="1" si="31"/>
        <v>3504</v>
      </c>
    </row>
    <row r="511" spans="3:7" x14ac:dyDescent="0.25">
      <c r="C511">
        <v>506</v>
      </c>
      <c r="D511">
        <f t="shared" ca="1" si="28"/>
        <v>3508</v>
      </c>
      <c r="E511">
        <f t="shared" ca="1" si="29"/>
        <v>3504.501539657856</v>
      </c>
      <c r="F511">
        <f t="shared" ca="1" si="30"/>
        <v>3500</v>
      </c>
      <c r="G511">
        <f t="shared" ca="1" si="31"/>
        <v>3504</v>
      </c>
    </row>
    <row r="512" spans="3:7" x14ac:dyDescent="0.25">
      <c r="C512">
        <v>507</v>
      </c>
      <c r="D512">
        <f t="shared" ca="1" si="28"/>
        <v>3507</v>
      </c>
      <c r="E512">
        <f t="shared" ca="1" si="29"/>
        <v>3504.7513856920705</v>
      </c>
      <c r="F512">
        <f t="shared" ca="1" si="30"/>
        <v>3500</v>
      </c>
      <c r="G512">
        <f t="shared" ca="1" si="31"/>
        <v>3504</v>
      </c>
    </row>
    <row r="513" spans="3:7" x14ac:dyDescent="0.25">
      <c r="C513">
        <v>508</v>
      </c>
      <c r="D513">
        <f t="shared" ca="1" si="28"/>
        <v>3503</v>
      </c>
      <c r="E513">
        <f t="shared" ca="1" si="29"/>
        <v>3504.5762471228632</v>
      </c>
      <c r="F513">
        <f t="shared" ca="1" si="30"/>
        <v>3500</v>
      </c>
      <c r="G513">
        <f t="shared" ca="1" si="31"/>
        <v>3504</v>
      </c>
    </row>
    <row r="514" spans="3:7" x14ac:dyDescent="0.25">
      <c r="C514">
        <v>509</v>
      </c>
      <c r="D514">
        <f t="shared" ca="1" si="28"/>
        <v>3508</v>
      </c>
      <c r="E514">
        <f t="shared" ca="1" si="29"/>
        <v>3504.9186224105765</v>
      </c>
      <c r="F514">
        <f t="shared" ca="1" si="30"/>
        <v>3500</v>
      </c>
      <c r="G514">
        <f t="shared" ca="1" si="31"/>
        <v>3504</v>
      </c>
    </row>
    <row r="515" spans="3:7" x14ac:dyDescent="0.25">
      <c r="C515">
        <v>510</v>
      </c>
      <c r="D515">
        <f t="shared" ca="1" si="28"/>
        <v>3509</v>
      </c>
      <c r="E515">
        <f t="shared" ca="1" si="29"/>
        <v>3505.3267601695188</v>
      </c>
      <c r="F515">
        <f t="shared" ca="1" si="30"/>
        <v>3500</v>
      </c>
      <c r="G515">
        <f t="shared" ca="1" si="31"/>
        <v>3505</v>
      </c>
    </row>
    <row r="516" spans="3:7" x14ac:dyDescent="0.25">
      <c r="C516">
        <v>511</v>
      </c>
      <c r="D516">
        <f t="shared" ca="1" si="28"/>
        <v>3509</v>
      </c>
      <c r="E516">
        <f t="shared" ca="1" si="29"/>
        <v>3505.694084152567</v>
      </c>
      <c r="F516">
        <f t="shared" ca="1" si="30"/>
        <v>3500</v>
      </c>
      <c r="G516">
        <f t="shared" ca="1" si="31"/>
        <v>3505</v>
      </c>
    </row>
    <row r="517" spans="3:7" x14ac:dyDescent="0.25">
      <c r="C517">
        <v>512</v>
      </c>
      <c r="D517">
        <f t="shared" ca="1" si="28"/>
        <v>3506</v>
      </c>
      <c r="E517">
        <f t="shared" ca="1" si="29"/>
        <v>3505.7246757373105</v>
      </c>
      <c r="F517">
        <f t="shared" ca="1" si="30"/>
        <v>3500</v>
      </c>
      <c r="G517">
        <f t="shared" ca="1" si="31"/>
        <v>3505</v>
      </c>
    </row>
    <row r="518" spans="3:7" x14ac:dyDescent="0.25">
      <c r="C518">
        <v>513</v>
      </c>
      <c r="D518">
        <f t="shared" ref="D518:D527" ca="1" si="32">INT(3500+10*RAND())</f>
        <v>3508</v>
      </c>
      <c r="E518">
        <f t="shared" ref="E518:E527" ca="1" si="33">D518*(1-$E$2)+E517*$E$2</f>
        <v>3505.9522081635791</v>
      </c>
      <c r="F518">
        <f t="shared" ref="F518:F527" ca="1" si="34">INT((D518*(256-$F$2)+F517*$F$2)/256)</f>
        <v>3500</v>
      </c>
      <c r="G518">
        <f t="shared" ref="G518:G527" ca="1" si="35">ROUND(((D518*($G$1-$G$2)+G517*$G$2)/$G$1),0)</f>
        <v>3505</v>
      </c>
    </row>
    <row r="519" spans="3:7" x14ac:dyDescent="0.25">
      <c r="C519">
        <v>514</v>
      </c>
      <c r="D519">
        <f t="shared" ca="1" si="32"/>
        <v>3507</v>
      </c>
      <c r="E519">
        <f t="shared" ca="1" si="33"/>
        <v>3506.0569873472209</v>
      </c>
      <c r="F519">
        <f t="shared" ca="1" si="34"/>
        <v>3500</v>
      </c>
      <c r="G519">
        <f t="shared" ca="1" si="35"/>
        <v>3505</v>
      </c>
    </row>
    <row r="520" spans="3:7" x14ac:dyDescent="0.25">
      <c r="C520">
        <v>515</v>
      </c>
      <c r="D520">
        <f t="shared" ca="1" si="32"/>
        <v>3506</v>
      </c>
      <c r="E520">
        <f t="shared" ca="1" si="33"/>
        <v>3506.0512886124989</v>
      </c>
      <c r="F520">
        <f t="shared" ca="1" si="34"/>
        <v>3500</v>
      </c>
      <c r="G520">
        <f t="shared" ca="1" si="35"/>
        <v>3505</v>
      </c>
    </row>
    <row r="521" spans="3:7" x14ac:dyDescent="0.25">
      <c r="C521">
        <v>516</v>
      </c>
      <c r="D521">
        <f t="shared" ca="1" si="32"/>
        <v>3500</v>
      </c>
      <c r="E521">
        <f t="shared" ca="1" si="33"/>
        <v>3505.4461597512491</v>
      </c>
      <c r="F521">
        <f t="shared" ca="1" si="34"/>
        <v>3500</v>
      </c>
      <c r="G521">
        <f t="shared" ca="1" si="35"/>
        <v>3504</v>
      </c>
    </row>
    <row r="522" spans="3:7" x14ac:dyDescent="0.25">
      <c r="C522">
        <v>517</v>
      </c>
      <c r="D522">
        <f t="shared" ca="1" si="32"/>
        <v>3503</v>
      </c>
      <c r="E522">
        <f t="shared" ca="1" si="33"/>
        <v>3505.2015437761238</v>
      </c>
      <c r="F522">
        <f t="shared" ca="1" si="34"/>
        <v>3500</v>
      </c>
      <c r="G522">
        <f t="shared" ca="1" si="35"/>
        <v>3504</v>
      </c>
    </row>
    <row r="523" spans="3:7" x14ac:dyDescent="0.25">
      <c r="C523">
        <v>518</v>
      </c>
      <c r="D523">
        <f t="shared" ca="1" si="32"/>
        <v>3500</v>
      </c>
      <c r="E523">
        <f t="shared" ca="1" si="33"/>
        <v>3504.6813893985113</v>
      </c>
      <c r="F523">
        <f t="shared" ca="1" si="34"/>
        <v>3500</v>
      </c>
      <c r="G523">
        <f t="shared" ca="1" si="35"/>
        <v>3504</v>
      </c>
    </row>
    <row r="524" spans="3:7" x14ac:dyDescent="0.25">
      <c r="C524">
        <v>519</v>
      </c>
      <c r="D524">
        <f t="shared" ca="1" si="32"/>
        <v>3504</v>
      </c>
      <c r="E524">
        <f t="shared" ca="1" si="33"/>
        <v>3504.6132504586603</v>
      </c>
      <c r="F524">
        <f t="shared" ca="1" si="34"/>
        <v>3500</v>
      </c>
      <c r="G524">
        <f t="shared" ca="1" si="35"/>
        <v>3504</v>
      </c>
    </row>
    <row r="525" spans="3:7" x14ac:dyDescent="0.25">
      <c r="C525">
        <v>520</v>
      </c>
      <c r="D525">
        <f t="shared" ca="1" si="32"/>
        <v>3504</v>
      </c>
      <c r="E525">
        <f t="shared" ca="1" si="33"/>
        <v>3504.5519254127944</v>
      </c>
      <c r="F525">
        <f t="shared" ca="1" si="34"/>
        <v>3500</v>
      </c>
      <c r="G525">
        <f t="shared" ca="1" si="35"/>
        <v>3504</v>
      </c>
    </row>
    <row r="526" spans="3:7" x14ac:dyDescent="0.25">
      <c r="C526">
        <v>521</v>
      </c>
      <c r="D526">
        <f t="shared" ca="1" si="32"/>
        <v>3502</v>
      </c>
      <c r="E526">
        <f t="shared" ca="1" si="33"/>
        <v>3504.2967328715149</v>
      </c>
      <c r="F526">
        <f t="shared" ca="1" si="34"/>
        <v>3500</v>
      </c>
      <c r="G526">
        <f t="shared" ca="1" si="35"/>
        <v>3504</v>
      </c>
    </row>
    <row r="527" spans="3:7" x14ac:dyDescent="0.25">
      <c r="C527">
        <v>522</v>
      </c>
      <c r="D527">
        <f t="shared" ca="1" si="32"/>
        <v>3506</v>
      </c>
      <c r="E527">
        <f t="shared" ca="1" si="33"/>
        <v>3504.4670595843636</v>
      </c>
      <c r="F527">
        <f t="shared" ca="1" si="34"/>
        <v>3500</v>
      </c>
      <c r="G527">
        <f t="shared" ca="1" si="35"/>
        <v>3504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2CEC-C109-4532-B06B-A591283D45A9}">
  <dimension ref="C3:E12"/>
  <sheetViews>
    <sheetView workbookViewId="0">
      <selection activeCell="C12" sqref="C12"/>
    </sheetView>
  </sheetViews>
  <sheetFormatPr defaultRowHeight="15" x14ac:dyDescent="0.25"/>
  <sheetData>
    <row r="3" spans="3:5" x14ac:dyDescent="0.25">
      <c r="C3" t="s">
        <v>62</v>
      </c>
    </row>
    <row r="4" spans="3:5" x14ac:dyDescent="0.25">
      <c r="C4">
        <v>10</v>
      </c>
      <c r="D4" t="s">
        <v>57</v>
      </c>
      <c r="E4" t="s">
        <v>56</v>
      </c>
    </row>
    <row r="5" spans="3:5" x14ac:dyDescent="0.25">
      <c r="C5">
        <v>0.05</v>
      </c>
      <c r="D5" t="s">
        <v>57</v>
      </c>
      <c r="E5" t="s">
        <v>60</v>
      </c>
    </row>
    <row r="6" spans="3:5" x14ac:dyDescent="0.25">
      <c r="C6">
        <f>ATAN(C5/C4)</f>
        <v>4.9999583339583225E-3</v>
      </c>
      <c r="D6" t="s">
        <v>58</v>
      </c>
      <c r="E6" t="s">
        <v>61</v>
      </c>
    </row>
    <row r="7" spans="3:5" x14ac:dyDescent="0.25">
      <c r="C7">
        <f>180*C6/PI()</f>
        <v>0.28647651027707449</v>
      </c>
      <c r="D7" t="s">
        <v>59</v>
      </c>
      <c r="E7" t="s">
        <v>61</v>
      </c>
    </row>
    <row r="9" spans="3:5" x14ac:dyDescent="0.25">
      <c r="C9" t="s">
        <v>63</v>
      </c>
    </row>
    <row r="10" spans="3:5" x14ac:dyDescent="0.25">
      <c r="C10">
        <v>1.87</v>
      </c>
      <c r="D10" t="s">
        <v>57</v>
      </c>
      <c r="E10" t="s">
        <v>64</v>
      </c>
    </row>
    <row r="11" spans="3:5" x14ac:dyDescent="0.25">
      <c r="C11">
        <f>C10*TAN(C6)</f>
        <v>9.3500000000000007E-3</v>
      </c>
      <c r="D11" t="s">
        <v>57</v>
      </c>
      <c r="E11" t="s">
        <v>65</v>
      </c>
    </row>
    <row r="12" spans="3:5" x14ac:dyDescent="0.25">
      <c r="C12">
        <f>C11*1000</f>
        <v>9.3500000000000014</v>
      </c>
      <c r="D12" t="s">
        <v>54</v>
      </c>
      <c r="E1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42D-CB49-45FF-9444-2A9FFDC0A7AD}">
  <dimension ref="A1:K13"/>
  <sheetViews>
    <sheetView zoomScale="85" zoomScaleNormal="85" workbookViewId="0">
      <selection activeCell="H24" sqref="H24"/>
    </sheetView>
  </sheetViews>
  <sheetFormatPr defaultRowHeight="15" x14ac:dyDescent="0.25"/>
  <cols>
    <col min="1" max="1" width="12.28515625" customWidth="1"/>
    <col min="2" max="2" width="12.5703125" customWidth="1"/>
    <col min="5" max="5" width="11.42578125" customWidth="1"/>
    <col min="6" max="7" width="8.7109375" customWidth="1"/>
  </cols>
  <sheetData>
    <row r="1" spans="1:11" x14ac:dyDescent="0.25">
      <c r="A1" t="s">
        <v>75</v>
      </c>
    </row>
    <row r="3" spans="1:11" x14ac:dyDescent="0.25">
      <c r="B3" t="s">
        <v>67</v>
      </c>
      <c r="C3">
        <v>1870</v>
      </c>
      <c r="D3" t="s">
        <v>54</v>
      </c>
    </row>
    <row r="4" spans="1:11" x14ac:dyDescent="0.25">
      <c r="C4">
        <v>5</v>
      </c>
      <c r="H4" t="s">
        <v>70</v>
      </c>
      <c r="K4" t="s">
        <v>70</v>
      </c>
    </row>
    <row r="5" spans="1:11" x14ac:dyDescent="0.25">
      <c r="H5" t="s">
        <v>45</v>
      </c>
      <c r="I5" t="s">
        <v>44</v>
      </c>
      <c r="J5" t="s">
        <v>42</v>
      </c>
      <c r="K5" t="s">
        <v>43</v>
      </c>
    </row>
    <row r="6" spans="1:11" x14ac:dyDescent="0.25">
      <c r="A6" t="s">
        <v>73</v>
      </c>
      <c r="B6" t="s">
        <v>74</v>
      </c>
      <c r="C6" t="s">
        <v>68</v>
      </c>
      <c r="D6" t="s">
        <v>69</v>
      </c>
      <c r="E6" t="s">
        <v>71</v>
      </c>
      <c r="F6" t="s">
        <v>72</v>
      </c>
      <c r="H6" t="s">
        <v>40</v>
      </c>
      <c r="I6" t="s">
        <v>38</v>
      </c>
      <c r="J6" t="s">
        <v>37</v>
      </c>
      <c r="K6" t="s">
        <v>39</v>
      </c>
    </row>
    <row r="7" spans="1:11" x14ac:dyDescent="0.25">
      <c r="A7">
        <v>0</v>
      </c>
      <c r="B7">
        <v>0</v>
      </c>
      <c r="C7">
        <f t="shared" ref="C7:D13" si="0">A7*$C$4</f>
        <v>0</v>
      </c>
      <c r="D7">
        <f t="shared" si="0"/>
        <v>0</v>
      </c>
      <c r="E7">
        <f>180*ATAN(C7/$C$3)/PI()</f>
        <v>0</v>
      </c>
      <c r="F7">
        <f t="shared" ref="F7:F13" si="1">180*ATAN(D7/$C$3)/PI()</f>
        <v>0</v>
      </c>
      <c r="H7">
        <v>3463</v>
      </c>
      <c r="I7">
        <v>3062</v>
      </c>
      <c r="J7">
        <v>3133</v>
      </c>
      <c r="K7">
        <v>3351</v>
      </c>
    </row>
    <row r="8" spans="1:11" x14ac:dyDescent="0.25">
      <c r="A8">
        <v>24.3</v>
      </c>
      <c r="B8">
        <v>0</v>
      </c>
      <c r="C8">
        <f t="shared" si="0"/>
        <v>121.5</v>
      </c>
      <c r="D8">
        <f t="shared" si="0"/>
        <v>0</v>
      </c>
      <c r="E8">
        <f t="shared" ref="E8:E13" si="2">180*ATAN(C8/$C$3)/PI()</f>
        <v>3.7174684431570824</v>
      </c>
      <c r="F8">
        <f t="shared" si="1"/>
        <v>0</v>
      </c>
      <c r="H8">
        <v>3464</v>
      </c>
      <c r="I8">
        <v>3062</v>
      </c>
      <c r="J8">
        <v>3132</v>
      </c>
      <c r="K8">
        <v>3367</v>
      </c>
    </row>
    <row r="9" spans="1:11" x14ac:dyDescent="0.25">
      <c r="A9">
        <v>-24</v>
      </c>
      <c r="B9">
        <v>0</v>
      </c>
      <c r="C9">
        <f t="shared" si="0"/>
        <v>-120</v>
      </c>
      <c r="D9">
        <f t="shared" si="0"/>
        <v>0</v>
      </c>
      <c r="E9">
        <f t="shared" si="2"/>
        <v>-3.6717000983707058</v>
      </c>
      <c r="F9">
        <f t="shared" si="1"/>
        <v>0</v>
      </c>
      <c r="H9">
        <v>3461</v>
      </c>
      <c r="I9">
        <v>3060</v>
      </c>
      <c r="J9">
        <v>3130</v>
      </c>
      <c r="K9">
        <v>3320</v>
      </c>
    </row>
    <row r="10" spans="1:11" x14ac:dyDescent="0.25">
      <c r="A10">
        <v>0</v>
      </c>
      <c r="B10">
        <v>17</v>
      </c>
      <c r="C10">
        <f t="shared" si="0"/>
        <v>0</v>
      </c>
      <c r="D10">
        <f t="shared" si="0"/>
        <v>85</v>
      </c>
      <c r="E10">
        <f t="shared" si="2"/>
        <v>0</v>
      </c>
      <c r="F10">
        <f t="shared" si="1"/>
        <v>2.6025622024998065</v>
      </c>
      <c r="H10">
        <v>3494</v>
      </c>
      <c r="I10">
        <v>3062</v>
      </c>
      <c r="J10">
        <v>3135</v>
      </c>
      <c r="K10">
        <v>3358</v>
      </c>
    </row>
    <row r="11" spans="1:11" x14ac:dyDescent="0.25">
      <c r="A11">
        <v>0</v>
      </c>
      <c r="B11">
        <v>-21</v>
      </c>
      <c r="C11">
        <f t="shared" si="0"/>
        <v>0</v>
      </c>
      <c r="D11">
        <f t="shared" si="0"/>
        <v>-105</v>
      </c>
      <c r="E11">
        <f t="shared" si="2"/>
        <v>0</v>
      </c>
      <c r="F11">
        <f t="shared" si="1"/>
        <v>-3.2137680868787557</v>
      </c>
      <c r="H11">
        <v>3418</v>
      </c>
      <c r="I11">
        <v>3063</v>
      </c>
      <c r="J11">
        <v>3135</v>
      </c>
      <c r="K11">
        <v>3342</v>
      </c>
    </row>
    <row r="12" spans="1:11" x14ac:dyDescent="0.25">
      <c r="A12">
        <v>0</v>
      </c>
      <c r="B12">
        <v>0</v>
      </c>
      <c r="C12">
        <f t="shared" si="0"/>
        <v>0</v>
      </c>
      <c r="D12">
        <f t="shared" si="0"/>
        <v>0</v>
      </c>
      <c r="E12">
        <f t="shared" si="2"/>
        <v>0</v>
      </c>
      <c r="F12">
        <f t="shared" si="1"/>
        <v>0</v>
      </c>
      <c r="H12">
        <v>3465</v>
      </c>
      <c r="I12">
        <v>3062</v>
      </c>
      <c r="J12">
        <v>3134</v>
      </c>
      <c r="K12">
        <v>3356</v>
      </c>
    </row>
    <row r="13" spans="1:11" x14ac:dyDescent="0.25">
      <c r="A13">
        <v>0</v>
      </c>
      <c r="B13">
        <v>0</v>
      </c>
      <c r="C13">
        <f t="shared" si="0"/>
        <v>0</v>
      </c>
      <c r="D13">
        <f t="shared" si="0"/>
        <v>0</v>
      </c>
      <c r="E13">
        <f t="shared" si="2"/>
        <v>0</v>
      </c>
      <c r="F13">
        <f t="shared" si="1"/>
        <v>0</v>
      </c>
      <c r="H13">
        <v>3452</v>
      </c>
      <c r="I13">
        <v>3082</v>
      </c>
      <c r="J13">
        <v>3135</v>
      </c>
      <c r="K13">
        <v>3356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D665-DE55-4CE1-B185-3214F3884B5C}">
  <dimension ref="A1:K15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12.28515625" customWidth="1"/>
    <col min="2" max="2" width="12.5703125" customWidth="1"/>
    <col min="5" max="5" width="11.42578125" customWidth="1"/>
    <col min="6" max="7" width="8.7109375" customWidth="1"/>
  </cols>
  <sheetData>
    <row r="1" spans="1:11" x14ac:dyDescent="0.25">
      <c r="H1" t="s">
        <v>87</v>
      </c>
    </row>
    <row r="3" spans="1:11" x14ac:dyDescent="0.25">
      <c r="B3" t="s">
        <v>67</v>
      </c>
      <c r="C3">
        <v>1870</v>
      </c>
      <c r="D3" t="s">
        <v>54</v>
      </c>
    </row>
    <row r="4" spans="1:11" x14ac:dyDescent="0.25">
      <c r="B4" t="s">
        <v>86</v>
      </c>
      <c r="C4">
        <v>5</v>
      </c>
      <c r="D4" t="s">
        <v>85</v>
      </c>
      <c r="H4" t="s">
        <v>88</v>
      </c>
      <c r="I4" t="s">
        <v>88</v>
      </c>
      <c r="J4" s="5" t="s">
        <v>89</v>
      </c>
      <c r="K4" t="s">
        <v>89</v>
      </c>
    </row>
    <row r="5" spans="1:11" x14ac:dyDescent="0.25">
      <c r="H5" t="s">
        <v>45</v>
      </c>
      <c r="I5" t="s">
        <v>44</v>
      </c>
      <c r="J5" s="5" t="s">
        <v>42</v>
      </c>
      <c r="K5" t="s">
        <v>43</v>
      </c>
    </row>
    <row r="6" spans="1:11" x14ac:dyDescent="0.25">
      <c r="A6" t="s">
        <v>73</v>
      </c>
      <c r="B6" t="s">
        <v>74</v>
      </c>
      <c r="C6" t="s">
        <v>68</v>
      </c>
      <c r="D6" t="s">
        <v>69</v>
      </c>
      <c r="E6" t="s">
        <v>71</v>
      </c>
      <c r="F6" t="s">
        <v>72</v>
      </c>
      <c r="H6" t="s">
        <v>40</v>
      </c>
      <c r="I6" t="s">
        <v>38</v>
      </c>
      <c r="J6" s="5" t="s">
        <v>37</v>
      </c>
      <c r="K6" t="s">
        <v>39</v>
      </c>
    </row>
    <row r="7" spans="1:11" x14ac:dyDescent="0.25">
      <c r="A7">
        <v>0</v>
      </c>
      <c r="B7">
        <v>0</v>
      </c>
      <c r="C7">
        <f t="shared" ref="C7:D13" si="0">A7*$C$4</f>
        <v>0</v>
      </c>
      <c r="D7">
        <f t="shared" si="0"/>
        <v>0</v>
      </c>
      <c r="E7">
        <f>180*ATAN(C7/$C$3)/PI()</f>
        <v>0</v>
      </c>
      <c r="F7">
        <f t="shared" ref="F7:F13" si="1">180*ATAN(D7/$C$3)/PI()</f>
        <v>0</v>
      </c>
      <c r="H7">
        <v>3533</v>
      </c>
      <c r="I7">
        <v>3123</v>
      </c>
      <c r="J7" s="5">
        <v>3180</v>
      </c>
      <c r="K7">
        <v>3418</v>
      </c>
    </row>
    <row r="8" spans="1:11" x14ac:dyDescent="0.25">
      <c r="A8">
        <v>21</v>
      </c>
      <c r="B8">
        <v>0</v>
      </c>
      <c r="C8">
        <f t="shared" si="0"/>
        <v>105</v>
      </c>
      <c r="D8">
        <f t="shared" si="0"/>
        <v>0</v>
      </c>
      <c r="E8">
        <f t="shared" ref="E8:E13" si="2">180*ATAN(C8/$C$3)/PI()</f>
        <v>3.2137680868787557</v>
      </c>
      <c r="F8">
        <f t="shared" si="1"/>
        <v>0</v>
      </c>
      <c r="H8">
        <v>3494</v>
      </c>
      <c r="I8">
        <v>3126</v>
      </c>
      <c r="J8" s="5">
        <v>3183</v>
      </c>
      <c r="K8">
        <v>3415</v>
      </c>
    </row>
    <row r="9" spans="1:11" x14ac:dyDescent="0.25">
      <c r="A9">
        <v>-17</v>
      </c>
      <c r="B9">
        <v>0</v>
      </c>
      <c r="C9">
        <f t="shared" si="0"/>
        <v>-85</v>
      </c>
      <c r="D9">
        <f t="shared" si="0"/>
        <v>0</v>
      </c>
      <c r="E9">
        <f t="shared" si="2"/>
        <v>-2.6025622024998065</v>
      </c>
      <c r="F9">
        <f t="shared" si="1"/>
        <v>0</v>
      </c>
      <c r="H9">
        <v>3568</v>
      </c>
      <c r="I9">
        <v>3115</v>
      </c>
      <c r="J9" s="5">
        <v>3176</v>
      </c>
      <c r="K9">
        <v>3420</v>
      </c>
    </row>
    <row r="10" spans="1:11" x14ac:dyDescent="0.25">
      <c r="A10">
        <v>0</v>
      </c>
      <c r="B10">
        <v>-20</v>
      </c>
      <c r="C10">
        <f t="shared" si="0"/>
        <v>0</v>
      </c>
      <c r="D10">
        <f t="shared" si="0"/>
        <v>-100</v>
      </c>
      <c r="E10">
        <f t="shared" si="2"/>
        <v>0</v>
      </c>
      <c r="F10">
        <f t="shared" si="1"/>
        <v>-3.0610297994176552</v>
      </c>
      <c r="H10">
        <v>3526</v>
      </c>
      <c r="I10">
        <v>3120</v>
      </c>
      <c r="J10" s="5">
        <v>3175</v>
      </c>
      <c r="K10">
        <v>3389</v>
      </c>
    </row>
    <row r="11" spans="1:11" x14ac:dyDescent="0.25">
      <c r="A11">
        <v>0</v>
      </c>
      <c r="B11">
        <v>25</v>
      </c>
      <c r="C11">
        <f t="shared" si="0"/>
        <v>0</v>
      </c>
      <c r="D11">
        <f t="shared" si="0"/>
        <v>125</v>
      </c>
      <c r="E11">
        <f t="shared" si="2"/>
        <v>0</v>
      </c>
      <c r="F11">
        <f t="shared" si="1"/>
        <v>3.8242426743811473</v>
      </c>
      <c r="H11">
        <v>3530</v>
      </c>
      <c r="I11">
        <v>3121</v>
      </c>
      <c r="J11" s="5">
        <v>3176</v>
      </c>
      <c r="K11">
        <v>3444</v>
      </c>
    </row>
    <row r="12" spans="1:11" x14ac:dyDescent="0.25">
      <c r="A12">
        <v>0</v>
      </c>
      <c r="B12">
        <v>0</v>
      </c>
      <c r="C12">
        <f t="shared" si="0"/>
        <v>0</v>
      </c>
      <c r="D12">
        <f t="shared" si="0"/>
        <v>0</v>
      </c>
      <c r="E12">
        <f t="shared" si="2"/>
        <v>0</v>
      </c>
      <c r="F12">
        <f t="shared" si="1"/>
        <v>0</v>
      </c>
      <c r="H12">
        <v>3536</v>
      </c>
      <c r="I12">
        <v>3124</v>
      </c>
      <c r="J12" s="5">
        <v>3180</v>
      </c>
      <c r="K12">
        <v>3418</v>
      </c>
    </row>
    <row r="13" spans="1:11" x14ac:dyDescent="0.25">
      <c r="A13">
        <v>0</v>
      </c>
      <c r="B13">
        <v>0</v>
      </c>
      <c r="C13">
        <f t="shared" si="0"/>
        <v>0</v>
      </c>
      <c r="D13">
        <f t="shared" si="0"/>
        <v>0</v>
      </c>
      <c r="E13">
        <f t="shared" si="2"/>
        <v>0</v>
      </c>
      <c r="F13">
        <f t="shared" si="1"/>
        <v>0</v>
      </c>
    </row>
    <row r="15" spans="1:11" x14ac:dyDescent="0.25">
      <c r="H15">
        <v>-0.38679999999999998</v>
      </c>
      <c r="I15">
        <v>5.7000000000000002E-2</v>
      </c>
      <c r="J15" t="s">
        <v>95</v>
      </c>
      <c r="K15">
        <v>0.24199999999999999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8EDD-0C9F-4393-841F-21A14309428B}">
  <dimension ref="C2:H29"/>
  <sheetViews>
    <sheetView topLeftCell="A4" workbookViewId="0">
      <selection activeCell="K8" sqref="K8"/>
    </sheetView>
  </sheetViews>
  <sheetFormatPr defaultRowHeight="15" x14ac:dyDescent="0.25"/>
  <sheetData>
    <row r="2" spans="3:8" x14ac:dyDescent="0.25">
      <c r="D2" t="s">
        <v>90</v>
      </c>
      <c r="E2">
        <v>2</v>
      </c>
      <c r="F2" t="s">
        <v>57</v>
      </c>
    </row>
    <row r="3" spans="3:8" x14ac:dyDescent="0.25">
      <c r="D3" t="s">
        <v>89</v>
      </c>
      <c r="E3">
        <v>2.5000000000000001E-2</v>
      </c>
      <c r="F3" t="s">
        <v>57</v>
      </c>
    </row>
    <row r="7" spans="3:8" x14ac:dyDescent="0.25">
      <c r="C7" t="s">
        <v>91</v>
      </c>
      <c r="D7" t="s">
        <v>92</v>
      </c>
      <c r="E7" t="s">
        <v>93</v>
      </c>
      <c r="F7" t="s">
        <v>94</v>
      </c>
    </row>
    <row r="8" spans="3:8" x14ac:dyDescent="0.25">
      <c r="C8">
        <v>0</v>
      </c>
      <c r="D8">
        <f>C8/1000</f>
        <v>0</v>
      </c>
      <c r="E8">
        <f>ATAN(D8/$E$2)</f>
        <v>0</v>
      </c>
      <c r="F8">
        <f>180*E8/PI()</f>
        <v>0</v>
      </c>
    </row>
    <row r="9" spans="3:8" x14ac:dyDescent="0.25">
      <c r="C9">
        <v>5</v>
      </c>
      <c r="D9">
        <f t="shared" ref="D9:D29" si="0">C9/1000</f>
        <v>5.0000000000000001E-3</v>
      </c>
      <c r="E9">
        <f t="shared" ref="E9:E29" si="1">ATAN(D9/$E$2)</f>
        <v>2.4999947916861977E-3</v>
      </c>
      <c r="F9">
        <f t="shared" ref="F9:F29" si="2">180*E9/PI()</f>
        <v>0.14323915036830656</v>
      </c>
      <c r="H9">
        <f>F9-F8</f>
        <v>0.14323915036830656</v>
      </c>
    </row>
    <row r="10" spans="3:8" x14ac:dyDescent="0.25">
      <c r="C10">
        <v>10</v>
      </c>
      <c r="D10">
        <f t="shared" si="0"/>
        <v>0.01</v>
      </c>
      <c r="E10">
        <f t="shared" si="1"/>
        <v>4.9999583339583225E-3</v>
      </c>
      <c r="F10">
        <f t="shared" si="2"/>
        <v>0.28647651027707449</v>
      </c>
      <c r="H10">
        <f>F10-F9</f>
        <v>0.14323735990876793</v>
      </c>
    </row>
    <row r="11" spans="3:8" x14ac:dyDescent="0.25">
      <c r="C11">
        <v>15</v>
      </c>
      <c r="D11">
        <f t="shared" si="0"/>
        <v>1.4999999999999999E-2</v>
      </c>
      <c r="E11">
        <f t="shared" si="1"/>
        <v>7.4998593797459025E-3</v>
      </c>
      <c r="F11">
        <f t="shared" si="2"/>
        <v>0.42971028940104361</v>
      </c>
      <c r="H11">
        <f>F11-F10</f>
        <v>0.14323377912396912</v>
      </c>
    </row>
    <row r="12" spans="3:8" x14ac:dyDescent="0.25">
      <c r="C12">
        <v>20</v>
      </c>
      <c r="D12">
        <f t="shared" si="0"/>
        <v>0.02</v>
      </c>
      <c r="E12">
        <f t="shared" si="1"/>
        <v>9.9996666866652376E-3</v>
      </c>
      <c r="F12">
        <f t="shared" si="2"/>
        <v>0.57293869768348593</v>
      </c>
      <c r="H12">
        <f>F12-F11</f>
        <v>0.14322840828244232</v>
      </c>
    </row>
    <row r="13" spans="3:8" x14ac:dyDescent="0.25">
      <c r="C13">
        <v>25</v>
      </c>
      <c r="D13">
        <f t="shared" si="0"/>
        <v>2.5000000000000001E-2</v>
      </c>
      <c r="E13">
        <f t="shared" si="1"/>
        <v>1.2499349019361679E-2</v>
      </c>
      <c r="F13">
        <f t="shared" si="2"/>
        <v>0.71615994547040851</v>
      </c>
      <c r="H13">
        <f>F13-F12</f>
        <v>0.14322124778692258</v>
      </c>
    </row>
    <row r="14" spans="3:8" x14ac:dyDescent="0.25">
      <c r="C14">
        <v>30</v>
      </c>
      <c r="D14">
        <f t="shared" si="0"/>
        <v>0.03</v>
      </c>
      <c r="E14">
        <f t="shared" si="1"/>
        <v>1.4998875151850595E-2</v>
      </c>
      <c r="F14">
        <f t="shared" si="2"/>
        <v>0.8593722436446809</v>
      </c>
      <c r="H14">
        <f t="shared" ref="H14:H29" si="3">F14-F13</f>
        <v>0.14321229817427239</v>
      </c>
    </row>
    <row r="15" spans="3:8" x14ac:dyDescent="0.25">
      <c r="C15">
        <v>35</v>
      </c>
      <c r="D15">
        <f t="shared" si="0"/>
        <v>3.5000000000000003E-2</v>
      </c>
      <c r="E15">
        <f t="shared" si="1"/>
        <v>1.7498213869856599E-2</v>
      </c>
      <c r="F15">
        <f t="shared" si="2"/>
        <v>1.0025738037600627</v>
      </c>
      <c r="H15">
        <f t="shared" si="3"/>
        <v>0.14320156011538177</v>
      </c>
    </row>
    <row r="16" spans="3:8" x14ac:dyDescent="0.25">
      <c r="C16">
        <v>40</v>
      </c>
      <c r="D16">
        <f t="shared" si="0"/>
        <v>0.04</v>
      </c>
      <c r="E16">
        <f t="shared" si="1"/>
        <v>1.9997333973150535E-2</v>
      </c>
      <c r="F16">
        <f t="shared" si="2"/>
        <v>1.1457628381751035</v>
      </c>
      <c r="H16">
        <f t="shared" si="3"/>
        <v>0.14318903441504083</v>
      </c>
    </row>
    <row r="17" spans="3:8" x14ac:dyDescent="0.25">
      <c r="C17">
        <v>45</v>
      </c>
      <c r="D17">
        <f t="shared" si="0"/>
        <v>4.4999999999999998E-2</v>
      </c>
      <c r="E17">
        <f t="shared" si="1"/>
        <v>2.2496204277883902E-2</v>
      </c>
      <c r="F17">
        <f t="shared" si="2"/>
        <v>1.2889375601868953</v>
      </c>
      <c r="H17">
        <f t="shared" si="3"/>
        <v>0.14317472201179182</v>
      </c>
    </row>
    <row r="18" spans="3:8" x14ac:dyDescent="0.25">
      <c r="C18">
        <v>50</v>
      </c>
      <c r="D18">
        <f t="shared" si="0"/>
        <v>0.05</v>
      </c>
      <c r="E18">
        <f t="shared" si="1"/>
        <v>2.4994793618920159E-2</v>
      </c>
      <c r="F18">
        <f t="shared" si="2"/>
        <v>1.4320961841646465</v>
      </c>
      <c r="H18">
        <f t="shared" si="3"/>
        <v>0.14315862397775114</v>
      </c>
    </row>
    <row r="19" spans="3:8" x14ac:dyDescent="0.25">
      <c r="C19">
        <v>55</v>
      </c>
      <c r="D19">
        <f t="shared" si="0"/>
        <v>5.5E-2</v>
      </c>
      <c r="E19">
        <f t="shared" si="1"/>
        <v>2.7493070852162529E-2</v>
      </c>
      <c r="F19">
        <f t="shared" si="2"/>
        <v>1.5752369256830547</v>
      </c>
      <c r="H19">
        <f t="shared" si="3"/>
        <v>0.14314074151840828</v>
      </c>
    </row>
    <row r="20" spans="3:8" x14ac:dyDescent="0.25">
      <c r="C20">
        <v>60</v>
      </c>
      <c r="D20">
        <f t="shared" si="0"/>
        <v>0.06</v>
      </c>
      <c r="E20">
        <f t="shared" si="1"/>
        <v>2.99910048568779E-2</v>
      </c>
      <c r="F20">
        <f t="shared" si="2"/>
        <v>1.7183580016554572</v>
      </c>
      <c r="H20">
        <f t="shared" si="3"/>
        <v>0.14312107597240242</v>
      </c>
    </row>
    <row r="21" spans="3:8" x14ac:dyDescent="0.25">
      <c r="C21">
        <v>65</v>
      </c>
      <c r="D21">
        <f t="shared" si="0"/>
        <v>6.5000000000000002E-2</v>
      </c>
      <c r="E21">
        <f t="shared" si="1"/>
        <v>3.248856453801633E-2</v>
      </c>
      <c r="F21">
        <f t="shared" si="2"/>
        <v>1.861457630466729</v>
      </c>
      <c r="H21">
        <f t="shared" si="3"/>
        <v>0.14309962881127181</v>
      </c>
    </row>
    <row r="22" spans="3:8" x14ac:dyDescent="0.25">
      <c r="C22">
        <v>70</v>
      </c>
      <c r="D22">
        <f t="shared" si="0"/>
        <v>7.0000000000000007E-2</v>
      </c>
      <c r="E22">
        <f t="shared" si="1"/>
        <v>3.4985718828525754E-2</v>
      </c>
      <c r="F22">
        <f t="shared" si="2"/>
        <v>2.0045340321059042</v>
      </c>
      <c r="H22">
        <f t="shared" si="3"/>
        <v>0.14307640163917523</v>
      </c>
    </row>
    <row r="23" spans="3:8" x14ac:dyDescent="0.25">
      <c r="C23">
        <v>75</v>
      </c>
      <c r="D23">
        <f t="shared" si="0"/>
        <v>7.4999999999999997E-2</v>
      </c>
      <c r="E23">
        <f t="shared" si="1"/>
        <v>3.7482436691661486E-2</v>
      </c>
      <c r="F23">
        <f t="shared" si="2"/>
        <v>2.1475854282985032</v>
      </c>
      <c r="H23">
        <f t="shared" si="3"/>
        <v>0.14305139619259899</v>
      </c>
    </row>
    <row r="24" spans="3:8" x14ac:dyDescent="0.25">
      <c r="C24">
        <v>80</v>
      </c>
      <c r="D24">
        <f t="shared" si="0"/>
        <v>0.08</v>
      </c>
      <c r="E24">
        <f t="shared" si="1"/>
        <v>3.9978687123290044E-2</v>
      </c>
      <c r="F24">
        <f t="shared" si="2"/>
        <v>2.2906100426385296</v>
      </c>
      <c r="H24">
        <f t="shared" si="3"/>
        <v>0.14302461434002645</v>
      </c>
    </row>
    <row r="25" spans="3:8" x14ac:dyDescent="0.25">
      <c r="C25">
        <v>85</v>
      </c>
      <c r="D25">
        <f t="shared" si="0"/>
        <v>8.5000000000000006E-2</v>
      </c>
      <c r="E25">
        <f t="shared" si="1"/>
        <v>4.2474439154186867E-2</v>
      </c>
      <c r="F25">
        <f t="shared" si="2"/>
        <v>2.4336061007201217</v>
      </c>
      <c r="H25">
        <f t="shared" si="3"/>
        <v>0.1429960580815921</v>
      </c>
    </row>
    <row r="26" spans="3:8" x14ac:dyDescent="0.25">
      <c r="C26">
        <v>90</v>
      </c>
      <c r="D26">
        <f t="shared" si="0"/>
        <v>0.09</v>
      </c>
      <c r="E26">
        <f t="shared" si="1"/>
        <v>4.4969661852327585E-2</v>
      </c>
      <c r="F26">
        <f t="shared" si="2"/>
        <v>2.5765718302688305</v>
      </c>
      <c r="H26">
        <f t="shared" si="3"/>
        <v>0.14296572954870879</v>
      </c>
    </row>
    <row r="27" spans="3:8" x14ac:dyDescent="0.25">
      <c r="C27">
        <v>95</v>
      </c>
      <c r="D27">
        <f t="shared" si="0"/>
        <v>9.5000000000000001E-2</v>
      </c>
      <c r="E27">
        <f t="shared" si="1"/>
        <v>4.746432432517235E-2</v>
      </c>
      <c r="F27">
        <f t="shared" si="2"/>
        <v>2.7195054612725049</v>
      </c>
      <c r="H27">
        <f t="shared" si="3"/>
        <v>0.1429336310036744</v>
      </c>
    </row>
    <row r="28" spans="3:8" x14ac:dyDescent="0.25">
      <c r="C28">
        <v>100</v>
      </c>
      <c r="D28">
        <f t="shared" si="0"/>
        <v>0.1</v>
      </c>
      <c r="E28">
        <f t="shared" si="1"/>
        <v>4.9958395721942765E-2</v>
      </c>
      <c r="F28">
        <f t="shared" si="2"/>
        <v>2.8624052261117474</v>
      </c>
      <c r="H28">
        <f t="shared" si="3"/>
        <v>0.14289976483924249</v>
      </c>
    </row>
    <row r="29" spans="3:8" x14ac:dyDescent="0.25">
      <c r="C29">
        <v>105</v>
      </c>
      <c r="D29">
        <f t="shared" si="0"/>
        <v>0.105</v>
      </c>
      <c r="E29">
        <f t="shared" si="1"/>
        <v>5.2451845235891102E-2</v>
      </c>
      <c r="F29">
        <f t="shared" si="2"/>
        <v>3.005269359689934</v>
      </c>
      <c r="H29">
        <f t="shared" si="3"/>
        <v>0.14286413357818661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Halls</vt:lpstr>
      <vt:lpstr>Sheet1</vt:lpstr>
      <vt:lpstr>précision requise</vt:lpstr>
      <vt:lpstr>halls 2021-01-31</vt:lpstr>
      <vt:lpstr>halls 2021-02-20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Lafleur</cp:lastModifiedBy>
  <dcterms:created xsi:type="dcterms:W3CDTF">2015-06-05T18:17:20Z</dcterms:created>
  <dcterms:modified xsi:type="dcterms:W3CDTF">2021-02-20T16:28:55Z</dcterms:modified>
</cp:coreProperties>
</file>