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jj\Java\bim_workspace\ReferenceExcelFiles\"/>
    </mc:Choice>
  </mc:AlternateContent>
  <xr:revisionPtr revIDLastSave="0" documentId="8_{C860BB12-929F-4900-865E-11530BE6A8E1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Gem. gebouw MKI per m2" sheetId="1" r:id="rId1"/>
    <sheet name="Specs gem. gebou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3" i="1" l="1"/>
  <c r="H43" i="1"/>
  <c r="H44" i="1" s="1"/>
</calcChain>
</file>

<file path=xl/sharedStrings.xml><?xml version="1.0" encoding="utf-8"?>
<sst xmlns="http://schemas.openxmlformats.org/spreadsheetml/2006/main" count="263" uniqueCount="99">
  <si>
    <t>Key bouwelement</t>
  </si>
  <si>
    <t>Bouwelement</t>
  </si>
  <si>
    <t>key SfB element</t>
  </si>
  <si>
    <t>SfB element</t>
  </si>
  <si>
    <t>Key bouwmateriaal</t>
  </si>
  <si>
    <t>SumOfMateriaalvolume (kg/m2)</t>
  </si>
  <si>
    <t>SumOfMKI_winning/m2</t>
  </si>
  <si>
    <t>SumOfMKI_end-of-life/m2</t>
  </si>
  <si>
    <t>Verwachte levensduur</t>
  </si>
  <si>
    <t>1</t>
  </si>
  <si>
    <t>Gebouwfundering</t>
  </si>
  <si>
    <t>16</t>
  </si>
  <si>
    <t>Funderingsconstructie</t>
  </si>
  <si>
    <t>Baksteen</t>
  </si>
  <si>
    <t>27</t>
  </si>
  <si>
    <t>71</t>
  </si>
  <si>
    <t>Staal</t>
  </si>
  <si>
    <t>9</t>
  </si>
  <si>
    <t>Beton</t>
  </si>
  <si>
    <t>17</t>
  </si>
  <si>
    <t>Paalfundering</t>
  </si>
  <si>
    <t>2</t>
  </si>
  <si>
    <t>Hout</t>
  </si>
  <si>
    <t>31</t>
  </si>
  <si>
    <t>32</t>
  </si>
  <si>
    <t>10</t>
  </si>
  <si>
    <t>Dakisolatie</t>
  </si>
  <si>
    <t>Daken</t>
  </si>
  <si>
    <t>Glaswol</t>
  </si>
  <si>
    <t>11</t>
  </si>
  <si>
    <t>Ramen</t>
  </si>
  <si>
    <t>Buitenwandopeningen</t>
  </si>
  <si>
    <t>Enkelglas</t>
  </si>
  <si>
    <t>12</t>
  </si>
  <si>
    <t>Dubbelglas</t>
  </si>
  <si>
    <t>13</t>
  </si>
  <si>
    <t>HR-glas</t>
  </si>
  <si>
    <t>Kozijnen</t>
  </si>
  <si>
    <t>Deuren</t>
  </si>
  <si>
    <t>Binnenwandopeningen</t>
  </si>
  <si>
    <t>14</t>
  </si>
  <si>
    <t>Dakwaterafvoer</t>
  </si>
  <si>
    <t>52</t>
  </si>
  <si>
    <t>Afvoeren</t>
  </si>
  <si>
    <t>18</t>
  </si>
  <si>
    <t>Zink</t>
  </si>
  <si>
    <t>19</t>
  </si>
  <si>
    <t>PVC</t>
  </si>
  <si>
    <t>15</t>
  </si>
  <si>
    <t>Leidingen</t>
  </si>
  <si>
    <t>21</t>
  </si>
  <si>
    <t>Kunststof</t>
  </si>
  <si>
    <t>53</t>
  </si>
  <si>
    <t>Water</t>
  </si>
  <si>
    <t>54</t>
  </si>
  <si>
    <t>Gassen</t>
  </si>
  <si>
    <t>20</t>
  </si>
  <si>
    <t>Koper</t>
  </si>
  <si>
    <t>56</t>
  </si>
  <si>
    <t>Warmtedistributie</t>
  </si>
  <si>
    <t>61</t>
  </si>
  <si>
    <t>Centrale elektrotechnische voorzieningen</t>
  </si>
  <si>
    <t>Vloeren</t>
  </si>
  <si>
    <t>23</t>
  </si>
  <si>
    <t>57</t>
  </si>
  <si>
    <t>Zandcement</t>
  </si>
  <si>
    <t>3</t>
  </si>
  <si>
    <t>Vloerisolatie</t>
  </si>
  <si>
    <t>5</t>
  </si>
  <si>
    <t>Polystyreen</t>
  </si>
  <si>
    <t>Buiten- en zijmuren</t>
  </si>
  <si>
    <t>Buitenwanden</t>
  </si>
  <si>
    <t>Triplex</t>
  </si>
  <si>
    <t>Kalkzandsteen</t>
  </si>
  <si>
    <t>6</t>
  </si>
  <si>
    <t>Muurisolatie</t>
  </si>
  <si>
    <t>7</t>
  </si>
  <si>
    <t>Binnenmuren</t>
  </si>
  <si>
    <t>22</t>
  </si>
  <si>
    <t>Binnenwanden</t>
  </si>
  <si>
    <t>Gipsplaat</t>
  </si>
  <si>
    <t>Gasbeton</t>
  </si>
  <si>
    <t>8</t>
  </si>
  <si>
    <t>Bedekking muren en plafond</t>
  </si>
  <si>
    <t>42</t>
  </si>
  <si>
    <t>Binnenwandafwerkingen</t>
  </si>
  <si>
    <t>Stucwerk</t>
  </si>
  <si>
    <t>OSB + PUR</t>
  </si>
  <si>
    <t>47</t>
  </si>
  <si>
    <t>Dakafwerking</t>
  </si>
  <si>
    <t>Keramisch</t>
  </si>
  <si>
    <t>Gemiddelde oppervlakte:</t>
  </si>
  <si>
    <t>m2</t>
  </si>
  <si>
    <t>Aantal inwoners</t>
  </si>
  <si>
    <t>Verdiepingen</t>
  </si>
  <si>
    <t>inclusief begane grond</t>
  </si>
  <si>
    <t>Dit wordt genoemd als gebruiksoppervlakte; alle materialen zijn hier naar toe terug gerekend.</t>
  </si>
  <si>
    <t>Bouwmateriaal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</si>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</sst>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right"/>
    </xf>
    <xf numFmtId="2" fontId="1" fillId="0" borderId="2" xfId="2" applyNumberFormat="1" applyFont="1" applyFill="1" applyBorder="1" applyAlignment="1">
      <alignment horizontal="right" wrapText="1"/>
    </xf>
    <xf numFmtId="2" fontId="3" fillId="0" borderId="2" xfId="1" applyNumberFormat="1" applyFont="1" applyFill="1" applyBorder="1" applyAlignment="1">
      <alignment horizontal="right"/>
    </xf>
    <xf numFmtId="2" fontId="1" fillId="0" borderId="2" xfId="1" applyNumberFormat="1" applyFont="1" applyFill="1" applyBorder="1" applyAlignment="1"/>
  </cellXfs>
  <cellStyles count="3">
    <cellStyle name="Normal" xfId="0" builtinId="0"/>
    <cellStyle name="Normal_Gem. gebouw MKI per m2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2"/>
  <sheetViews>
    <sheetView tabSelected="1" zoomScale="85" zoomScaleNormal="85" workbookViewId="0">
      <selection activeCell="I42" sqref="I42"/>
    </sheetView>
  </sheetViews>
  <sheetFormatPr defaultRowHeight="15" x14ac:dyDescent="0.25"/>
  <cols>
    <col min="1" max="1" width="26" style="2" customWidth="1"/>
    <col min="2" max="2" width="27.140625" style="2" bestFit="1" customWidth="1"/>
    <col min="3" max="3" width="17" style="2" customWidth="1"/>
    <col min="4" max="4" width="39.140625" style="2" bestFit="1" customWidth="1"/>
    <col min="5" max="5" width="24.28515625" style="2" customWidth="1"/>
    <col min="6" max="6" width="15.85546875" style="2" bestFit="1" customWidth="1"/>
    <col min="7" max="7" width="29.5703125" style="2" customWidth="1"/>
    <col min="8" max="8" width="28.28515625" style="2" customWidth="1"/>
    <col min="9" max="9" width="28" style="2" customWidth="1"/>
    <col min="10" max="10" width="38.28515625" style="2" customWidth="1"/>
    <col min="11" max="11" width="13.28515625" style="2" bestFit="1" customWidth="1"/>
    <col min="12" max="12" width="11" style="2" bestFit="1" customWidth="1"/>
    <col min="13" max="16384" width="9.140625" style="2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97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2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9</v>
      </c>
      <c r="F2" s="6" t="s">
        <v>13</v>
      </c>
      <c r="G2" s="9">
        <v>49.170936872780132</v>
      </c>
      <c r="H2" s="9">
        <v>0.4699500350102721</v>
      </c>
      <c r="I2" s="9">
        <v>5.8091951812738966E-3</v>
      </c>
      <c r="J2" s="7">
        <v>75</v>
      </c>
    </row>
    <row r="3" spans="1:12" x14ac:dyDescent="0.25">
      <c r="A3" s="6" t="s">
        <v>9</v>
      </c>
      <c r="B3" s="6" t="s">
        <v>10</v>
      </c>
      <c r="C3" s="6" t="s">
        <v>11</v>
      </c>
      <c r="D3" s="6" t="s">
        <v>12</v>
      </c>
      <c r="E3" s="6" t="s">
        <v>15</v>
      </c>
      <c r="F3" s="6" t="s">
        <v>16</v>
      </c>
      <c r="G3" s="9">
        <v>3.8135327278019386</v>
      </c>
      <c r="H3" s="9">
        <v>0.25246168494185017</v>
      </c>
      <c r="I3" s="9">
        <v>-9.9922315283559909E-2</v>
      </c>
      <c r="J3" s="7">
        <v>75</v>
      </c>
    </row>
    <row r="4" spans="1:12" s="1" customFormat="1" x14ac:dyDescent="0.25">
      <c r="A4" s="6" t="s">
        <v>9</v>
      </c>
      <c r="B4" s="6" t="s">
        <v>10</v>
      </c>
      <c r="C4" s="6" t="s">
        <v>11</v>
      </c>
      <c r="D4" s="6" t="s">
        <v>12</v>
      </c>
      <c r="E4" s="6" t="s">
        <v>17</v>
      </c>
      <c r="F4" s="6" t="s">
        <v>18</v>
      </c>
      <c r="G4" s="9">
        <v>72.457121828236822</v>
      </c>
      <c r="H4" s="9">
        <v>0.15679860695345055</v>
      </c>
      <c r="I4" s="9">
        <v>8.5602917036665012E-3</v>
      </c>
      <c r="J4" s="7">
        <v>75</v>
      </c>
      <c r="K4" s="4"/>
      <c r="L4" s="4"/>
    </row>
    <row r="5" spans="1:12" x14ac:dyDescent="0.25">
      <c r="A5" s="6" t="s">
        <v>9</v>
      </c>
      <c r="B5" s="6" t="s">
        <v>10</v>
      </c>
      <c r="C5" s="6" t="s">
        <v>19</v>
      </c>
      <c r="D5" s="6" t="s">
        <v>20</v>
      </c>
      <c r="E5" s="6" t="s">
        <v>21</v>
      </c>
      <c r="F5" s="6" t="s">
        <v>22</v>
      </c>
      <c r="G5" s="9">
        <v>44.230517259465685</v>
      </c>
      <c r="H5" s="9">
        <v>0.63744505872883617</v>
      </c>
      <c r="I5" s="9">
        <v>-0.21016707736831169</v>
      </c>
      <c r="J5" s="7">
        <v>75</v>
      </c>
      <c r="K5" s="4"/>
      <c r="L5" s="4"/>
    </row>
    <row r="6" spans="1:12" x14ac:dyDescent="0.25">
      <c r="A6" s="6" t="s">
        <v>25</v>
      </c>
      <c r="B6" s="6" t="s">
        <v>26</v>
      </c>
      <c r="C6" s="6" t="s">
        <v>14</v>
      </c>
      <c r="D6" s="6" t="s">
        <v>27</v>
      </c>
      <c r="E6" s="6" t="s">
        <v>25</v>
      </c>
      <c r="F6" s="6" t="s">
        <v>28</v>
      </c>
      <c r="G6" s="9">
        <v>1.1495348050462182</v>
      </c>
      <c r="H6" s="9">
        <v>5.8983182623627881E-2</v>
      </c>
      <c r="I6" s="9">
        <v>-1.5509045218985419E-2</v>
      </c>
      <c r="J6" s="7">
        <v>75</v>
      </c>
      <c r="K6" s="4"/>
      <c r="L6" s="4"/>
    </row>
    <row r="7" spans="1:12" x14ac:dyDescent="0.25">
      <c r="A7" s="6" t="s">
        <v>29</v>
      </c>
      <c r="B7" s="6" t="s">
        <v>30</v>
      </c>
      <c r="C7" s="6" t="s">
        <v>23</v>
      </c>
      <c r="D7" s="6" t="s">
        <v>31</v>
      </c>
      <c r="E7" s="6" t="s">
        <v>29</v>
      </c>
      <c r="F7" s="6" t="s">
        <v>32</v>
      </c>
      <c r="G7" s="9">
        <v>0.58484454755089732</v>
      </c>
      <c r="H7" s="9">
        <v>1.3031339110086936E-2</v>
      </c>
      <c r="I7" s="9">
        <v>1.2114092315490013E-4</v>
      </c>
      <c r="J7" s="7">
        <v>50</v>
      </c>
      <c r="K7" s="4"/>
      <c r="L7" s="4"/>
    </row>
    <row r="8" spans="1:12" x14ac:dyDescent="0.25">
      <c r="A8" s="6" t="s">
        <v>29</v>
      </c>
      <c r="B8" s="6" t="s">
        <v>30</v>
      </c>
      <c r="C8" s="6" t="s">
        <v>23</v>
      </c>
      <c r="D8" s="6" t="s">
        <v>31</v>
      </c>
      <c r="E8" s="6" t="s">
        <v>33</v>
      </c>
      <c r="F8" s="6" t="s">
        <v>34</v>
      </c>
      <c r="G8" s="9">
        <v>3.185503909607537</v>
      </c>
      <c r="H8" s="9">
        <v>0.12467451595597233</v>
      </c>
      <c r="I8" s="9">
        <v>6.5982471058228902E-4</v>
      </c>
      <c r="J8" s="7">
        <v>20</v>
      </c>
      <c r="K8" s="4"/>
      <c r="L8" s="4"/>
    </row>
    <row r="9" spans="1:12" x14ac:dyDescent="0.25">
      <c r="A9" s="6" t="s">
        <v>29</v>
      </c>
      <c r="B9" s="6" t="s">
        <v>30</v>
      </c>
      <c r="C9" s="6" t="s">
        <v>23</v>
      </c>
      <c r="D9" s="6" t="s">
        <v>31</v>
      </c>
      <c r="E9" s="6" t="s">
        <v>35</v>
      </c>
      <c r="F9" s="6" t="s">
        <v>36</v>
      </c>
      <c r="G9" s="9">
        <v>1.5780864133140844</v>
      </c>
      <c r="H9" s="9">
        <v>6.176327680001803E-2</v>
      </c>
      <c r="I9" s="9">
        <v>3.2687462972446772E-4</v>
      </c>
      <c r="J9" s="7">
        <v>50</v>
      </c>
      <c r="K9" s="4"/>
      <c r="L9" s="4"/>
    </row>
    <row r="10" spans="1:12" x14ac:dyDescent="0.25">
      <c r="A10" s="6" t="s">
        <v>33</v>
      </c>
      <c r="B10" s="6" t="s">
        <v>37</v>
      </c>
      <c r="C10" s="6" t="s">
        <v>23</v>
      </c>
      <c r="D10" s="6" t="s">
        <v>31</v>
      </c>
      <c r="E10" s="6" t="s">
        <v>21</v>
      </c>
      <c r="F10" s="6" t="s">
        <v>22</v>
      </c>
      <c r="G10" s="9">
        <v>7.0639212487378256E-2</v>
      </c>
      <c r="H10" s="9">
        <v>1.0180440958541827E-3</v>
      </c>
      <c r="I10" s="9">
        <v>-3.3565144058753381E-4</v>
      </c>
      <c r="J10" s="7">
        <v>50</v>
      </c>
      <c r="K10" s="4"/>
      <c r="L10" s="4"/>
    </row>
    <row r="11" spans="1:12" x14ac:dyDescent="0.25">
      <c r="A11" s="6" t="s">
        <v>33</v>
      </c>
      <c r="B11" s="6" t="s">
        <v>37</v>
      </c>
      <c r="C11" s="6" t="s">
        <v>23</v>
      </c>
      <c r="D11" s="6" t="s">
        <v>31</v>
      </c>
      <c r="E11" s="6" t="s">
        <v>15</v>
      </c>
      <c r="F11" s="6" t="s">
        <v>16</v>
      </c>
      <c r="G11" s="9">
        <v>0.32166652132551132</v>
      </c>
      <c r="H11" s="9">
        <v>2.1294814482955674E-2</v>
      </c>
      <c r="I11" s="9">
        <v>-8.4283172203374942E-3</v>
      </c>
      <c r="J11" s="7">
        <v>50</v>
      </c>
      <c r="K11" s="4"/>
      <c r="L11" s="4"/>
    </row>
    <row r="12" spans="1:12" x14ac:dyDescent="0.25">
      <c r="A12" s="6" t="s">
        <v>35</v>
      </c>
      <c r="B12" s="6" t="s">
        <v>38</v>
      </c>
      <c r="C12" s="6" t="s">
        <v>24</v>
      </c>
      <c r="D12" s="6" t="s">
        <v>39</v>
      </c>
      <c r="E12" s="6" t="s">
        <v>21</v>
      </c>
      <c r="F12" s="6" t="s">
        <v>22</v>
      </c>
      <c r="G12" s="9">
        <v>1.6967516383672261</v>
      </c>
      <c r="H12" s="9">
        <v>2.4453386819386046E-2</v>
      </c>
      <c r="I12" s="9">
        <v>-8.0623369327479169E-3</v>
      </c>
      <c r="J12" s="7">
        <v>30</v>
      </c>
      <c r="K12" s="4"/>
      <c r="L12" s="4"/>
    </row>
    <row r="13" spans="1:12" x14ac:dyDescent="0.25">
      <c r="A13" s="6" t="s">
        <v>40</v>
      </c>
      <c r="B13" s="6" t="s">
        <v>41</v>
      </c>
      <c r="C13" s="6" t="s">
        <v>42</v>
      </c>
      <c r="D13" s="6" t="s">
        <v>43</v>
      </c>
      <c r="E13" s="6" t="s">
        <v>44</v>
      </c>
      <c r="F13" s="6" t="s">
        <v>45</v>
      </c>
      <c r="G13" s="9">
        <v>0.5300151202278619</v>
      </c>
      <c r="H13" s="9">
        <v>8.1995830170315309E-2</v>
      </c>
      <c r="I13" s="9">
        <v>-5.7406853083708811E-2</v>
      </c>
      <c r="J13" s="7">
        <v>40</v>
      </c>
      <c r="K13" s="4"/>
      <c r="L13" s="4"/>
    </row>
    <row r="14" spans="1:12" x14ac:dyDescent="0.25">
      <c r="A14" s="6" t="s">
        <v>40</v>
      </c>
      <c r="B14" s="6" t="s">
        <v>41</v>
      </c>
      <c r="C14" s="6" t="s">
        <v>42</v>
      </c>
      <c r="D14" s="6" t="s">
        <v>43</v>
      </c>
      <c r="E14" s="6" t="s">
        <v>46</v>
      </c>
      <c r="F14" s="6" t="s">
        <v>47</v>
      </c>
      <c r="G14" s="9">
        <v>1.5803372064462973E-2</v>
      </c>
      <c r="H14" s="9">
        <v>3.9538375293595004E-4</v>
      </c>
      <c r="I14" s="9">
        <v>5.5631809221802871E-5</v>
      </c>
      <c r="J14" s="7">
        <v>20</v>
      </c>
      <c r="K14" s="4"/>
      <c r="L14" s="4"/>
    </row>
    <row r="15" spans="1:12" x14ac:dyDescent="0.25">
      <c r="A15" s="6" t="s">
        <v>48</v>
      </c>
      <c r="B15" s="6" t="s">
        <v>49</v>
      </c>
      <c r="C15" s="6" t="s">
        <v>42</v>
      </c>
      <c r="D15" s="6" t="s">
        <v>43</v>
      </c>
      <c r="E15" s="6" t="s">
        <v>50</v>
      </c>
      <c r="F15" s="6" t="s">
        <v>51</v>
      </c>
      <c r="G15" s="9">
        <v>3.5821378303000868E-2</v>
      </c>
      <c r="H15" s="9">
        <v>8.3422227943121994E-4</v>
      </c>
      <c r="I15" s="9">
        <v>1.2610018138444002E-4</v>
      </c>
      <c r="J15" s="7">
        <v>75</v>
      </c>
      <c r="K15" s="4"/>
      <c r="L15" s="4"/>
    </row>
    <row r="16" spans="1:12" x14ac:dyDescent="0.25">
      <c r="A16" s="6" t="s">
        <v>48</v>
      </c>
      <c r="B16" s="6" t="s">
        <v>49</v>
      </c>
      <c r="C16" s="6" t="s">
        <v>52</v>
      </c>
      <c r="D16" s="6" t="s">
        <v>53</v>
      </c>
      <c r="E16" s="6" t="s">
        <v>50</v>
      </c>
      <c r="F16" s="6" t="s">
        <v>51</v>
      </c>
      <c r="G16" s="9">
        <v>0.21991043416478279</v>
      </c>
      <c r="H16" s="9">
        <v>5.1213602700565485E-3</v>
      </c>
      <c r="I16" s="9">
        <v>7.7413954878969508E-4</v>
      </c>
      <c r="J16" s="7">
        <v>75</v>
      </c>
      <c r="K16" s="4"/>
      <c r="L16" s="4"/>
    </row>
    <row r="17" spans="1:12" x14ac:dyDescent="0.25">
      <c r="A17" s="6" t="s">
        <v>48</v>
      </c>
      <c r="B17" s="6" t="s">
        <v>49</v>
      </c>
      <c r="C17" s="6" t="s">
        <v>54</v>
      </c>
      <c r="D17" s="6" t="s">
        <v>55</v>
      </c>
      <c r="E17" s="6" t="s">
        <v>56</v>
      </c>
      <c r="F17" s="6" t="s">
        <v>57</v>
      </c>
      <c r="G17" s="9">
        <v>0.10390064072239794</v>
      </c>
      <c r="H17" s="9">
        <v>0.28065672242126349</v>
      </c>
      <c r="I17" s="9">
        <v>-0.27926565611442594</v>
      </c>
      <c r="J17" s="7">
        <v>50</v>
      </c>
      <c r="K17" s="4"/>
      <c r="L17" s="4"/>
    </row>
    <row r="18" spans="1:12" x14ac:dyDescent="0.25">
      <c r="A18" s="6" t="s">
        <v>48</v>
      </c>
      <c r="B18" s="6" t="s">
        <v>49</v>
      </c>
      <c r="C18" s="6" t="s">
        <v>58</v>
      </c>
      <c r="D18" s="6" t="s">
        <v>59</v>
      </c>
      <c r="E18" s="6" t="s">
        <v>56</v>
      </c>
      <c r="F18" s="6" t="s">
        <v>57</v>
      </c>
      <c r="G18" s="9">
        <v>0.10565683037383815</v>
      </c>
      <c r="H18" s="9">
        <v>0.2854005471763027</v>
      </c>
      <c r="I18" s="9">
        <v>-0.28398596824975902</v>
      </c>
      <c r="J18" s="7">
        <v>50</v>
      </c>
      <c r="K18" s="4"/>
      <c r="L18" s="4"/>
    </row>
    <row r="19" spans="1:12" x14ac:dyDescent="0.25">
      <c r="A19" s="6" t="s">
        <v>48</v>
      </c>
      <c r="B19" s="6" t="s">
        <v>49</v>
      </c>
      <c r="C19" s="6" t="s">
        <v>58</v>
      </c>
      <c r="D19" s="6" t="s">
        <v>59</v>
      </c>
      <c r="E19" s="6" t="s">
        <v>50</v>
      </c>
      <c r="F19" s="6" t="s">
        <v>51</v>
      </c>
      <c r="G19" s="9">
        <v>0.22836669179010183</v>
      </c>
      <c r="H19" s="9">
        <v>5.3182929076558208E-3</v>
      </c>
      <c r="I19" s="9">
        <v>8.0390768365504043E-4</v>
      </c>
      <c r="J19" s="7">
        <v>50</v>
      </c>
      <c r="K19" s="4"/>
      <c r="L19" s="4"/>
    </row>
    <row r="20" spans="1:12" x14ac:dyDescent="0.25">
      <c r="A20" s="6" t="s">
        <v>48</v>
      </c>
      <c r="B20" s="6" t="s">
        <v>49</v>
      </c>
      <c r="C20" s="6" t="s">
        <v>60</v>
      </c>
      <c r="D20" s="6" t="s">
        <v>61</v>
      </c>
      <c r="E20" s="6" t="s">
        <v>56</v>
      </c>
      <c r="F20" s="6" t="s">
        <v>57</v>
      </c>
      <c r="G20" s="9">
        <v>0.47109707435301384</v>
      </c>
      <c r="H20" s="9">
        <v>1.2725288305335842</v>
      </c>
      <c r="I20" s="9">
        <v>-1.2662215810033994</v>
      </c>
      <c r="J20" s="7">
        <v>35</v>
      </c>
      <c r="K20" s="4"/>
      <c r="L20" s="4"/>
    </row>
    <row r="21" spans="1:12" x14ac:dyDescent="0.25">
      <c r="A21" s="6" t="s">
        <v>21</v>
      </c>
      <c r="B21" s="6" t="s">
        <v>62</v>
      </c>
      <c r="C21" s="6" t="s">
        <v>63</v>
      </c>
      <c r="D21" s="6" t="s">
        <v>62</v>
      </c>
      <c r="E21" s="6" t="s">
        <v>21</v>
      </c>
      <c r="F21" s="6" t="s">
        <v>22</v>
      </c>
      <c r="G21" s="9">
        <v>10.471841631903249</v>
      </c>
      <c r="H21" s="9">
        <v>0.15091896088145085</v>
      </c>
      <c r="I21" s="9">
        <v>-4.9758322687712207E-2</v>
      </c>
      <c r="J21" s="7">
        <v>30</v>
      </c>
      <c r="K21" s="4"/>
      <c r="L21" s="4"/>
    </row>
    <row r="22" spans="1:12" x14ac:dyDescent="0.25">
      <c r="A22" s="6" t="s">
        <v>21</v>
      </c>
      <c r="B22" s="6" t="s">
        <v>62</v>
      </c>
      <c r="C22" s="6" t="s">
        <v>63</v>
      </c>
      <c r="D22" s="6" t="s">
        <v>62</v>
      </c>
      <c r="E22" s="6" t="s">
        <v>21</v>
      </c>
      <c r="F22" s="6" t="s">
        <v>22</v>
      </c>
      <c r="G22" s="9">
        <v>9.6286651941192858</v>
      </c>
      <c r="H22" s="9">
        <v>0.13876720035039028</v>
      </c>
      <c r="I22" s="9">
        <v>-4.575185976087507E-2</v>
      </c>
      <c r="J22" s="7">
        <v>75</v>
      </c>
      <c r="K22" s="4"/>
      <c r="L22" s="4"/>
    </row>
    <row r="23" spans="1:12" x14ac:dyDescent="0.25">
      <c r="A23" s="6" t="s">
        <v>21</v>
      </c>
      <c r="B23" s="6" t="s">
        <v>62</v>
      </c>
      <c r="C23" s="6" t="s">
        <v>63</v>
      </c>
      <c r="D23" s="6" t="s">
        <v>62</v>
      </c>
      <c r="E23" s="6" t="s">
        <v>64</v>
      </c>
      <c r="F23" s="6" t="s">
        <v>65</v>
      </c>
      <c r="G23" s="9">
        <v>48.045977011494251</v>
      </c>
      <c r="H23" s="9">
        <v>0.23021398732348117</v>
      </c>
      <c r="I23" s="9">
        <v>5.6762892042692943E-3</v>
      </c>
      <c r="J23" s="7">
        <v>75</v>
      </c>
      <c r="K23" s="4"/>
      <c r="L23" s="4"/>
    </row>
    <row r="24" spans="1:12" x14ac:dyDescent="0.25">
      <c r="A24" s="6" t="s">
        <v>21</v>
      </c>
      <c r="B24" s="6" t="s">
        <v>62</v>
      </c>
      <c r="C24" s="6" t="s">
        <v>63</v>
      </c>
      <c r="D24" s="6" t="s">
        <v>62</v>
      </c>
      <c r="E24" s="6" t="s">
        <v>15</v>
      </c>
      <c r="F24" s="6" t="s">
        <v>16</v>
      </c>
      <c r="G24" s="9">
        <v>12.036781609195403</v>
      </c>
      <c r="H24" s="9">
        <v>0.79685330721839098</v>
      </c>
      <c r="I24" s="9">
        <v>-0.31538816441379314</v>
      </c>
      <c r="J24" s="7">
        <v>75</v>
      </c>
      <c r="K24" s="4"/>
      <c r="L24" s="4"/>
    </row>
    <row r="25" spans="1:12" x14ac:dyDescent="0.25">
      <c r="A25" s="6" t="s">
        <v>21</v>
      </c>
      <c r="B25" s="6" t="s">
        <v>62</v>
      </c>
      <c r="C25" s="6" t="s">
        <v>63</v>
      </c>
      <c r="D25" s="6" t="s">
        <v>62</v>
      </c>
      <c r="E25" s="6" t="s">
        <v>17</v>
      </c>
      <c r="F25" s="6" t="s">
        <v>18</v>
      </c>
      <c r="G25" s="9">
        <v>240.73563218390808</v>
      </c>
      <c r="H25" s="9">
        <v>0.52095654392643687</v>
      </c>
      <c r="I25" s="9">
        <v>2.844119643402299E-2</v>
      </c>
      <c r="J25" s="7">
        <v>75</v>
      </c>
      <c r="K25" s="4"/>
      <c r="L25" s="4"/>
    </row>
    <row r="26" spans="1:12" x14ac:dyDescent="0.25">
      <c r="A26" s="6" t="s">
        <v>66</v>
      </c>
      <c r="B26" s="6" t="s">
        <v>67</v>
      </c>
      <c r="C26" s="6" t="s">
        <v>63</v>
      </c>
      <c r="D26" s="6" t="s">
        <v>62</v>
      </c>
      <c r="E26" s="6" t="s">
        <v>68</v>
      </c>
      <c r="F26" s="6" t="s">
        <v>69</v>
      </c>
      <c r="G26" s="9">
        <v>0.20505169694491501</v>
      </c>
      <c r="H26" s="9">
        <v>7.9117152607845916E-3</v>
      </c>
      <c r="I26" s="9">
        <v>-2.7664721643817646E-3</v>
      </c>
      <c r="J26" s="7">
        <v>50</v>
      </c>
      <c r="K26" s="4"/>
      <c r="L26" s="4"/>
    </row>
    <row r="27" spans="1:12" x14ac:dyDescent="0.25">
      <c r="A27" s="6" t="s">
        <v>68</v>
      </c>
      <c r="B27" s="6" t="s">
        <v>70</v>
      </c>
      <c r="C27" s="6" t="s">
        <v>50</v>
      </c>
      <c r="D27" s="6" t="s">
        <v>71</v>
      </c>
      <c r="E27" s="6" t="s">
        <v>9</v>
      </c>
      <c r="F27" s="6" t="s">
        <v>13</v>
      </c>
      <c r="G27" s="9">
        <v>214.96978007036802</v>
      </c>
      <c r="H27" s="9">
        <v>2.0545684523278838</v>
      </c>
      <c r="I27" s="9">
        <v>2.5397144938183971E-2</v>
      </c>
      <c r="J27" s="7">
        <v>75</v>
      </c>
      <c r="K27" s="4"/>
      <c r="L27" s="4"/>
    </row>
    <row r="28" spans="1:12" x14ac:dyDescent="0.25">
      <c r="A28" s="6" t="s">
        <v>68</v>
      </c>
      <c r="B28" s="6" t="s">
        <v>70</v>
      </c>
      <c r="C28" s="6" t="s">
        <v>50</v>
      </c>
      <c r="D28" s="6" t="s">
        <v>71</v>
      </c>
      <c r="E28" s="6" t="s">
        <v>21</v>
      </c>
      <c r="F28" s="6" t="s">
        <v>22</v>
      </c>
      <c r="G28" s="9">
        <v>3.9946091644204853</v>
      </c>
      <c r="H28" s="9">
        <v>5.7569841620331158E-2</v>
      </c>
      <c r="I28" s="9">
        <v>-1.8980906969503275E-2</v>
      </c>
      <c r="J28" s="7">
        <v>75</v>
      </c>
      <c r="K28" s="4"/>
      <c r="L28" s="4"/>
    </row>
    <row r="29" spans="1:12" x14ac:dyDescent="0.25">
      <c r="A29" s="6" t="s">
        <v>68</v>
      </c>
      <c r="B29" s="6" t="s">
        <v>70</v>
      </c>
      <c r="C29" s="6" t="s">
        <v>50</v>
      </c>
      <c r="D29" s="6" t="s">
        <v>71</v>
      </c>
      <c r="E29" s="6" t="s">
        <v>63</v>
      </c>
      <c r="F29" s="6" t="s">
        <v>72</v>
      </c>
      <c r="G29" s="9">
        <v>1.1983827493261454</v>
      </c>
      <c r="H29" s="9">
        <v>1.5181421166422794E-2</v>
      </c>
      <c r="I29" s="9">
        <v>-5.6448677519445514E-3</v>
      </c>
      <c r="J29" s="7">
        <v>75</v>
      </c>
      <c r="K29" s="4"/>
      <c r="L29" s="4"/>
    </row>
    <row r="30" spans="1:12" x14ac:dyDescent="0.25">
      <c r="A30" s="6" t="s">
        <v>68</v>
      </c>
      <c r="B30" s="6" t="s">
        <v>70</v>
      </c>
      <c r="C30" s="6" t="s">
        <v>50</v>
      </c>
      <c r="D30" s="6" t="s">
        <v>71</v>
      </c>
      <c r="E30" s="6" t="s">
        <v>66</v>
      </c>
      <c r="F30" s="6" t="s">
        <v>73</v>
      </c>
      <c r="G30" s="9">
        <v>103.69282999300464</v>
      </c>
      <c r="H30" s="9">
        <v>0.28473923722030797</v>
      </c>
      <c r="I30" s="9">
        <v>1.2250567644999964E-2</v>
      </c>
      <c r="J30" s="7">
        <v>75</v>
      </c>
      <c r="K30" s="4"/>
      <c r="L30" s="4"/>
    </row>
    <row r="31" spans="1:12" x14ac:dyDescent="0.25">
      <c r="A31" s="6" t="s">
        <v>74</v>
      </c>
      <c r="B31" s="6" t="s">
        <v>75</v>
      </c>
      <c r="C31" s="6" t="s">
        <v>50</v>
      </c>
      <c r="D31" s="6" t="s">
        <v>71</v>
      </c>
      <c r="E31" s="6" t="s">
        <v>68</v>
      </c>
      <c r="F31" s="6" t="s">
        <v>69</v>
      </c>
      <c r="G31" s="9">
        <v>0.26520762101395706</v>
      </c>
      <c r="H31" s="9">
        <v>1.0232771606938577E-2</v>
      </c>
      <c r="I31" s="9">
        <v>-3.5780708584631643E-3</v>
      </c>
      <c r="J31" s="7">
        <v>50</v>
      </c>
      <c r="K31" s="4"/>
      <c r="L31" s="4"/>
    </row>
    <row r="32" spans="1:12" x14ac:dyDescent="0.25">
      <c r="A32" s="6" t="s">
        <v>76</v>
      </c>
      <c r="B32" s="6" t="s">
        <v>77</v>
      </c>
      <c r="C32" s="6" t="s">
        <v>78</v>
      </c>
      <c r="D32" s="6" t="s">
        <v>79</v>
      </c>
      <c r="E32" s="6" t="s">
        <v>11</v>
      </c>
      <c r="F32" s="6" t="s">
        <v>80</v>
      </c>
      <c r="G32" s="9">
        <v>8.5153159649513679</v>
      </c>
      <c r="H32" s="9">
        <v>5.2370409658160186E-2</v>
      </c>
      <c r="I32" s="9">
        <v>-1.9303894061116953E-3</v>
      </c>
      <c r="J32" s="7">
        <v>50</v>
      </c>
      <c r="K32" s="4"/>
      <c r="L32" s="4"/>
    </row>
    <row r="33" spans="1:12" x14ac:dyDescent="0.25">
      <c r="A33" s="6" t="s">
        <v>76</v>
      </c>
      <c r="B33" s="6" t="s">
        <v>77</v>
      </c>
      <c r="C33" s="6" t="s">
        <v>78</v>
      </c>
      <c r="D33" s="6" t="s">
        <v>79</v>
      </c>
      <c r="E33" s="6" t="s">
        <v>19</v>
      </c>
      <c r="F33" s="6" t="s">
        <v>81</v>
      </c>
      <c r="G33" s="9">
        <v>13.328320640793445</v>
      </c>
      <c r="H33" s="9">
        <v>0.15027387157013031</v>
      </c>
      <c r="I33" s="9">
        <v>1.5746459385408286E-3</v>
      </c>
      <c r="J33" s="7">
        <v>50</v>
      </c>
      <c r="K33" s="4"/>
      <c r="L33" s="4"/>
    </row>
    <row r="34" spans="1:12" x14ac:dyDescent="0.25">
      <c r="A34" s="6" t="s">
        <v>76</v>
      </c>
      <c r="B34" s="6" t="s">
        <v>77</v>
      </c>
      <c r="C34" s="6" t="s">
        <v>78</v>
      </c>
      <c r="D34" s="6" t="s">
        <v>79</v>
      </c>
      <c r="E34" s="6" t="s">
        <v>21</v>
      </c>
      <c r="F34" s="6" t="s">
        <v>22</v>
      </c>
      <c r="G34" s="9">
        <v>6.273782048868739</v>
      </c>
      <c r="H34" s="9">
        <v>9.0417015544560289E-2</v>
      </c>
      <c r="I34" s="9">
        <v>-2.981069449225902E-2</v>
      </c>
      <c r="J34" s="7">
        <v>50</v>
      </c>
      <c r="K34" s="4"/>
      <c r="L34" s="4"/>
    </row>
    <row r="35" spans="1:12" x14ac:dyDescent="0.25">
      <c r="A35" s="6" t="s">
        <v>76</v>
      </c>
      <c r="B35" s="6" t="s">
        <v>77</v>
      </c>
      <c r="C35" s="6" t="s">
        <v>78</v>
      </c>
      <c r="D35" s="6" t="s">
        <v>79</v>
      </c>
      <c r="E35" s="6" t="s">
        <v>66</v>
      </c>
      <c r="F35" s="6" t="s">
        <v>73</v>
      </c>
      <c r="G35" s="9">
        <v>4.4427735469311482</v>
      </c>
      <c r="H35" s="9">
        <v>1.2199801577226502E-2</v>
      </c>
      <c r="I35" s="9">
        <v>5.2488197951360948E-4</v>
      </c>
      <c r="J35" s="7">
        <v>50</v>
      </c>
      <c r="K35" s="4"/>
      <c r="L35" s="4"/>
    </row>
    <row r="36" spans="1:12" x14ac:dyDescent="0.25">
      <c r="A36" s="6" t="s">
        <v>76</v>
      </c>
      <c r="B36" s="6" t="s">
        <v>77</v>
      </c>
      <c r="C36" s="6" t="s">
        <v>78</v>
      </c>
      <c r="D36" s="6" t="s">
        <v>79</v>
      </c>
      <c r="E36" s="6" t="s">
        <v>68</v>
      </c>
      <c r="F36" s="6" t="s">
        <v>69</v>
      </c>
      <c r="G36" s="9">
        <v>0.29618490312874324</v>
      </c>
      <c r="H36" s="9">
        <v>1.1427999148562008E-2</v>
      </c>
      <c r="I36" s="9">
        <v>-3.9960034577811738E-3</v>
      </c>
      <c r="J36" s="7">
        <v>50</v>
      </c>
      <c r="K36" s="4"/>
      <c r="L36" s="4"/>
    </row>
    <row r="37" spans="1:12" x14ac:dyDescent="0.25">
      <c r="A37" s="6" t="s">
        <v>76</v>
      </c>
      <c r="B37" s="6" t="s">
        <v>77</v>
      </c>
      <c r="C37" s="6" t="s">
        <v>78</v>
      </c>
      <c r="D37" s="6" t="s">
        <v>79</v>
      </c>
      <c r="E37" s="6" t="s">
        <v>17</v>
      </c>
      <c r="F37" s="6" t="s">
        <v>18</v>
      </c>
      <c r="G37" s="9">
        <v>55.161721092449469</v>
      </c>
      <c r="H37" s="9">
        <v>0.11937102670120397</v>
      </c>
      <c r="I37" s="9">
        <v>6.5169635711867643E-3</v>
      </c>
      <c r="J37" s="7">
        <v>50</v>
      </c>
      <c r="K37" s="4"/>
      <c r="L37" s="4"/>
    </row>
    <row r="38" spans="1:12" x14ac:dyDescent="0.25">
      <c r="A38" s="6" t="s">
        <v>82</v>
      </c>
      <c r="B38" s="6" t="s">
        <v>83</v>
      </c>
      <c r="C38" s="6" t="s">
        <v>84</v>
      </c>
      <c r="D38" s="6" t="s">
        <v>85</v>
      </c>
      <c r="E38" s="6" t="s">
        <v>74</v>
      </c>
      <c r="F38" s="6" t="s">
        <v>86</v>
      </c>
      <c r="G38" s="9">
        <v>28.406382962791632</v>
      </c>
      <c r="H38" s="9">
        <v>0.13413867781868904</v>
      </c>
      <c r="I38" s="9">
        <v>3.3560113660600251E-3</v>
      </c>
      <c r="J38" s="7">
        <v>30</v>
      </c>
      <c r="K38" s="4"/>
      <c r="L38" s="4"/>
    </row>
    <row r="39" spans="1:12" x14ac:dyDescent="0.25">
      <c r="A39" s="6" t="s">
        <v>17</v>
      </c>
      <c r="B39" s="6" t="s">
        <v>27</v>
      </c>
      <c r="C39" s="6" t="s">
        <v>14</v>
      </c>
      <c r="D39" s="6" t="s">
        <v>27</v>
      </c>
      <c r="E39" s="6" t="s">
        <v>21</v>
      </c>
      <c r="F39" s="6" t="s">
        <v>22</v>
      </c>
      <c r="G39" s="9">
        <v>36.711421419233723</v>
      </c>
      <c r="H39" s="9">
        <v>0.52908072599115674</v>
      </c>
      <c r="I39" s="9">
        <v>-0.17443911181177976</v>
      </c>
      <c r="J39" s="7">
        <v>75</v>
      </c>
      <c r="K39" s="4"/>
      <c r="L39" s="4"/>
    </row>
    <row r="40" spans="1:12" x14ac:dyDescent="0.25">
      <c r="A40" s="6" t="s">
        <v>17</v>
      </c>
      <c r="B40" s="6" t="s">
        <v>27</v>
      </c>
      <c r="C40" s="6" t="s">
        <v>14</v>
      </c>
      <c r="D40" s="6" t="s">
        <v>27</v>
      </c>
      <c r="E40" s="6" t="s">
        <v>76</v>
      </c>
      <c r="F40" s="6" t="s">
        <v>87</v>
      </c>
      <c r="G40" s="9">
        <v>13.836666741483432</v>
      </c>
      <c r="H40" s="9">
        <v>0.52539875397423674</v>
      </c>
      <c r="I40" s="9">
        <v>0.12320392141551391</v>
      </c>
      <c r="J40" s="7">
        <v>75</v>
      </c>
      <c r="K40" s="4"/>
      <c r="L40" s="4"/>
    </row>
    <row r="41" spans="1:12" x14ac:dyDescent="0.25">
      <c r="A41" s="6" t="s">
        <v>17</v>
      </c>
      <c r="B41" s="6" t="s">
        <v>27</v>
      </c>
      <c r="C41" s="6" t="s">
        <v>88</v>
      </c>
      <c r="D41" s="6" t="s">
        <v>89</v>
      </c>
      <c r="E41" s="6" t="s">
        <v>82</v>
      </c>
      <c r="F41" s="6" t="s">
        <v>90</v>
      </c>
      <c r="G41" s="9">
        <v>12.031884123029071</v>
      </c>
      <c r="H41" s="9">
        <v>0.12262438227174258</v>
      </c>
      <c r="I41" s="9">
        <v>1.421481218671652E-3</v>
      </c>
      <c r="J41" s="7">
        <v>75</v>
      </c>
      <c r="K41" s="4"/>
      <c r="L41" s="4"/>
    </row>
    <row r="42" spans="1:12" x14ac:dyDescent="0.25">
      <c r="A42" s="6" t="s">
        <v>17</v>
      </c>
      <c r="B42" s="6" t="s">
        <v>27</v>
      </c>
      <c r="C42" s="6" t="s">
        <v>88</v>
      </c>
      <c r="D42" s="6" t="s">
        <v>89</v>
      </c>
      <c r="E42" s="6" t="s">
        <v>17</v>
      </c>
      <c r="F42" s="6" t="s">
        <v>18</v>
      </c>
      <c r="G42" s="9">
        <v>12.031884123029071</v>
      </c>
      <c r="H42" s="9">
        <v>2.6037228941946301E-2</v>
      </c>
      <c r="I42" s="9">
        <v>1.421481218671652E-3</v>
      </c>
      <c r="J42" s="7">
        <v>50</v>
      </c>
      <c r="K42" s="4"/>
      <c r="L42" s="4"/>
    </row>
    <row r="43" spans="1:12" x14ac:dyDescent="0.25">
      <c r="A43" s="3"/>
      <c r="B43" s="3"/>
      <c r="C43" s="3"/>
      <c r="D43" s="3"/>
      <c r="E43" s="3"/>
      <c r="F43" s="3"/>
      <c r="G43" s="8" t="s">
        <v>98</v>
      </c>
      <c r="H43" s="10">
        <f>SUM(H2:H42)</f>
        <v>9.7953784671342898</v>
      </c>
      <c r="I43" s="10">
        <f>SUM(I2:I42)</f>
        <v>-2.6543279743893406</v>
      </c>
      <c r="J43" s="3"/>
      <c r="K43" s="4"/>
      <c r="L43" s="4"/>
    </row>
    <row r="44" spans="1:12" x14ac:dyDescent="0.25">
      <c r="A44" s="3"/>
      <c r="B44" s="3"/>
      <c r="C44" s="3"/>
      <c r="D44" s="3"/>
      <c r="E44" s="3"/>
      <c r="F44" s="3"/>
      <c r="G44" s="4"/>
      <c r="H44" s="10">
        <f>+H43+I43</f>
        <v>7.1410504927449487</v>
      </c>
      <c r="I44" s="11"/>
      <c r="J44" s="3"/>
      <c r="K44" s="4"/>
      <c r="L44" s="4"/>
    </row>
    <row r="45" spans="1:12" x14ac:dyDescent="0.25">
      <c r="A45" s="3"/>
      <c r="B45" s="3"/>
      <c r="C45" s="3"/>
      <c r="D45" s="3"/>
      <c r="E45" s="3"/>
      <c r="F45" s="3"/>
      <c r="G45" s="4"/>
      <c r="H45" s="4"/>
      <c r="I45" s="3"/>
      <c r="J45" s="3"/>
      <c r="K45" s="4"/>
      <c r="L45" s="4"/>
    </row>
    <row r="46" spans="1:12" x14ac:dyDescent="0.25">
      <c r="A46" s="3"/>
      <c r="B46" s="3"/>
      <c r="C46" s="3"/>
      <c r="D46" s="3"/>
      <c r="E46" s="3"/>
      <c r="F46" s="3"/>
      <c r="G46" s="4"/>
      <c r="H46" s="4"/>
      <c r="I46" s="3"/>
      <c r="J46" s="3"/>
      <c r="K46" s="4"/>
      <c r="L46" s="4"/>
    </row>
    <row r="47" spans="1:12" x14ac:dyDescent="0.25">
      <c r="A47" s="3"/>
      <c r="B47" s="3"/>
      <c r="C47" s="3"/>
      <c r="D47" s="3"/>
      <c r="E47" s="3"/>
      <c r="F47" s="3"/>
      <c r="G47" s="4"/>
      <c r="H47" s="4"/>
      <c r="I47" s="3"/>
      <c r="J47" s="3"/>
      <c r="K47" s="4"/>
      <c r="L47" s="4"/>
    </row>
    <row r="48" spans="1:12" x14ac:dyDescent="0.25">
      <c r="A48" s="3"/>
      <c r="B48" s="3"/>
      <c r="C48" s="3"/>
      <c r="D48" s="3"/>
      <c r="E48" s="3"/>
      <c r="F48" s="3"/>
      <c r="G48" s="4"/>
      <c r="H48" s="4"/>
      <c r="I48" s="3"/>
      <c r="J48" s="3"/>
      <c r="K48" s="4"/>
      <c r="L48" s="4"/>
    </row>
    <row r="49" spans="1:12" x14ac:dyDescent="0.25">
      <c r="A49" s="3"/>
      <c r="B49" s="3"/>
      <c r="C49" s="3"/>
      <c r="D49" s="3"/>
      <c r="E49" s="3"/>
      <c r="F49" s="3"/>
      <c r="G49" s="4"/>
      <c r="H49" s="4"/>
      <c r="I49" s="3"/>
      <c r="J49" s="3"/>
      <c r="K49" s="4"/>
      <c r="L49" s="4"/>
    </row>
    <row r="50" spans="1:12" x14ac:dyDescent="0.25">
      <c r="A50" s="3"/>
      <c r="B50" s="3"/>
      <c r="C50" s="3"/>
      <c r="D50" s="3"/>
      <c r="E50" s="3"/>
      <c r="F50" s="3"/>
      <c r="G50" s="4"/>
      <c r="H50" s="4"/>
      <c r="I50" s="3"/>
      <c r="J50" s="3"/>
      <c r="K50" s="4"/>
      <c r="L50" s="4"/>
    </row>
    <row r="51" spans="1:12" x14ac:dyDescent="0.25">
      <c r="A51" s="3"/>
      <c r="B51" s="3"/>
      <c r="C51" s="3"/>
      <c r="D51" s="3"/>
      <c r="E51" s="3"/>
      <c r="F51" s="3"/>
      <c r="G51" s="4"/>
      <c r="H51" s="4"/>
      <c r="I51" s="3"/>
      <c r="J51" s="3"/>
      <c r="K51" s="4"/>
      <c r="L51" s="4"/>
    </row>
    <row r="52" spans="1:12" x14ac:dyDescent="0.25">
      <c r="A52" s="3"/>
      <c r="B52" s="3"/>
      <c r="C52" s="3"/>
      <c r="D52" s="3"/>
      <c r="E52" s="3"/>
      <c r="F52" s="3"/>
      <c r="G52" s="4"/>
      <c r="H52" s="4"/>
      <c r="I52" s="3"/>
      <c r="J52" s="3"/>
      <c r="K52" s="4"/>
      <c r="L52" s="4"/>
    </row>
    <row r="53" spans="1:12" x14ac:dyDescent="0.25">
      <c r="A53" s="3"/>
      <c r="B53" s="3"/>
      <c r="C53" s="3"/>
      <c r="D53" s="3"/>
      <c r="E53" s="3"/>
      <c r="F53" s="3"/>
      <c r="G53" s="4"/>
      <c r="H53" s="4"/>
      <c r="I53" s="3"/>
      <c r="J53" s="3"/>
      <c r="K53" s="4"/>
      <c r="L53" s="4"/>
    </row>
    <row r="54" spans="1:12" x14ac:dyDescent="0.25">
      <c r="A54" s="3"/>
      <c r="B54" s="3"/>
      <c r="C54" s="3"/>
      <c r="D54" s="3"/>
      <c r="E54" s="3"/>
      <c r="F54" s="3"/>
      <c r="G54" s="4"/>
      <c r="H54" s="4"/>
      <c r="I54" s="3"/>
      <c r="J54" s="3"/>
      <c r="K54" s="4"/>
      <c r="L54" s="4"/>
    </row>
    <row r="55" spans="1:12" x14ac:dyDescent="0.25">
      <c r="A55" s="3"/>
      <c r="B55" s="3"/>
      <c r="C55" s="3"/>
      <c r="D55" s="3"/>
      <c r="E55" s="3"/>
      <c r="F55" s="3"/>
      <c r="G55" s="4"/>
      <c r="H55" s="4"/>
      <c r="I55" s="3"/>
      <c r="J55" s="3"/>
      <c r="K55" s="4"/>
      <c r="L55" s="4"/>
    </row>
    <row r="56" spans="1:12" x14ac:dyDescent="0.25">
      <c r="A56" s="3"/>
      <c r="B56" s="3"/>
      <c r="C56" s="3"/>
      <c r="D56" s="3"/>
      <c r="E56" s="3"/>
      <c r="F56" s="3"/>
      <c r="G56" s="4"/>
      <c r="H56" s="4"/>
      <c r="I56" s="3"/>
      <c r="J56" s="3"/>
      <c r="K56" s="4"/>
      <c r="L56" s="4"/>
    </row>
    <row r="57" spans="1:12" x14ac:dyDescent="0.25">
      <c r="A57" s="3"/>
      <c r="B57" s="3"/>
      <c r="C57" s="3"/>
      <c r="D57" s="3"/>
      <c r="E57" s="3"/>
      <c r="F57" s="3"/>
      <c r="G57" s="4"/>
      <c r="H57" s="4"/>
      <c r="I57" s="3"/>
      <c r="J57" s="3"/>
      <c r="K57" s="4"/>
      <c r="L57" s="4"/>
    </row>
    <row r="58" spans="1:12" x14ac:dyDescent="0.25">
      <c r="A58" s="3"/>
      <c r="B58" s="3"/>
      <c r="C58" s="3"/>
      <c r="D58" s="3"/>
      <c r="E58" s="3"/>
      <c r="F58" s="3"/>
      <c r="G58" s="4"/>
      <c r="H58" s="4"/>
      <c r="I58" s="3"/>
      <c r="J58" s="3"/>
      <c r="K58" s="4"/>
      <c r="L58" s="4"/>
    </row>
    <row r="59" spans="1:12" x14ac:dyDescent="0.25">
      <c r="A59" s="3"/>
      <c r="B59" s="3"/>
      <c r="C59" s="3"/>
      <c r="D59" s="3"/>
      <c r="E59" s="3"/>
      <c r="F59" s="3"/>
      <c r="G59" s="4"/>
      <c r="H59" s="4"/>
      <c r="I59" s="3"/>
      <c r="J59" s="3"/>
      <c r="K59" s="4"/>
      <c r="L59" s="4"/>
    </row>
    <row r="60" spans="1:12" x14ac:dyDescent="0.25">
      <c r="A60" s="3"/>
      <c r="B60" s="3"/>
      <c r="C60" s="3"/>
      <c r="D60" s="3"/>
      <c r="E60" s="3"/>
      <c r="F60" s="3"/>
      <c r="G60" s="4"/>
      <c r="H60" s="4"/>
      <c r="I60" s="3"/>
      <c r="J60" s="3"/>
      <c r="K60" s="4"/>
      <c r="L60" s="4"/>
    </row>
    <row r="61" spans="1:12" x14ac:dyDescent="0.25">
      <c r="A61" s="3"/>
      <c r="B61" s="3"/>
      <c r="C61" s="3"/>
      <c r="D61" s="3"/>
      <c r="E61" s="3"/>
      <c r="F61" s="3"/>
      <c r="G61" s="4"/>
      <c r="H61" s="4"/>
      <c r="I61" s="3"/>
      <c r="J61" s="3"/>
      <c r="K61" s="4"/>
      <c r="L61" s="4"/>
    </row>
    <row r="62" spans="1:12" x14ac:dyDescent="0.25">
      <c r="A62" s="3"/>
      <c r="B62" s="3"/>
      <c r="C62" s="3"/>
      <c r="D62" s="3"/>
      <c r="E62" s="3"/>
      <c r="F62" s="3"/>
      <c r="G62" s="4"/>
      <c r="H62" s="4"/>
      <c r="I62" s="3"/>
      <c r="J62" s="3"/>
      <c r="K62" s="4"/>
      <c r="L62" s="4"/>
    </row>
    <row r="63" spans="1:12" x14ac:dyDescent="0.25">
      <c r="A63" s="3"/>
      <c r="B63" s="3"/>
      <c r="C63" s="3"/>
      <c r="D63" s="3"/>
      <c r="E63" s="3"/>
      <c r="F63" s="3"/>
      <c r="G63" s="4"/>
      <c r="H63" s="4"/>
      <c r="I63" s="3"/>
      <c r="J63" s="3"/>
      <c r="K63" s="4"/>
      <c r="L63" s="4"/>
    </row>
    <row r="64" spans="1:12" x14ac:dyDescent="0.25">
      <c r="A64" s="3"/>
      <c r="B64" s="3"/>
      <c r="C64" s="3"/>
      <c r="D64" s="3"/>
      <c r="E64" s="3"/>
      <c r="F64" s="3"/>
      <c r="G64" s="4"/>
      <c r="H64" s="4"/>
      <c r="I64" s="3"/>
      <c r="J64" s="3"/>
      <c r="K64" s="4"/>
      <c r="L64" s="4"/>
    </row>
    <row r="65" spans="1:12" x14ac:dyDescent="0.25">
      <c r="A65" s="3"/>
      <c r="B65" s="3"/>
      <c r="C65" s="3"/>
      <c r="D65" s="3"/>
      <c r="E65" s="3"/>
      <c r="F65" s="3"/>
      <c r="G65" s="4"/>
      <c r="H65" s="4"/>
      <c r="I65" s="3"/>
      <c r="J65" s="3"/>
      <c r="K65" s="4"/>
      <c r="L65" s="4"/>
    </row>
    <row r="66" spans="1:12" x14ac:dyDescent="0.25">
      <c r="A66" s="3"/>
      <c r="B66" s="3"/>
      <c r="C66" s="3"/>
      <c r="D66" s="3"/>
      <c r="E66" s="3"/>
      <c r="F66" s="3"/>
      <c r="G66" s="4"/>
      <c r="H66" s="4"/>
      <c r="I66" s="3"/>
      <c r="J66" s="3"/>
      <c r="K66" s="4"/>
      <c r="L66" s="4"/>
    </row>
    <row r="67" spans="1:12" x14ac:dyDescent="0.25">
      <c r="A67" s="3"/>
      <c r="B67" s="3"/>
      <c r="C67" s="3"/>
      <c r="D67" s="3"/>
      <c r="E67" s="3"/>
      <c r="F67" s="3"/>
      <c r="G67" s="4"/>
      <c r="H67" s="4"/>
      <c r="I67" s="3"/>
      <c r="J67" s="3"/>
      <c r="K67" s="4"/>
      <c r="L67" s="4"/>
    </row>
    <row r="68" spans="1:12" x14ac:dyDescent="0.25">
      <c r="A68" s="3"/>
      <c r="B68" s="3"/>
      <c r="C68" s="3"/>
      <c r="D68" s="3"/>
      <c r="E68" s="3"/>
      <c r="F68" s="3"/>
      <c r="G68" s="4"/>
      <c r="H68" s="4"/>
      <c r="I68" s="3"/>
      <c r="J68" s="3"/>
      <c r="K68" s="4"/>
      <c r="L68" s="4"/>
    </row>
    <row r="69" spans="1:12" x14ac:dyDescent="0.25">
      <c r="A69" s="3"/>
      <c r="B69" s="3"/>
      <c r="C69" s="3"/>
      <c r="D69" s="3"/>
      <c r="E69" s="3"/>
      <c r="F69" s="3"/>
      <c r="G69" s="4"/>
      <c r="H69" s="4"/>
      <c r="I69" s="3"/>
      <c r="J69" s="3"/>
      <c r="K69" s="4"/>
      <c r="L69" s="4"/>
    </row>
    <row r="70" spans="1:12" x14ac:dyDescent="0.25">
      <c r="A70" s="3"/>
      <c r="B70" s="3"/>
      <c r="C70" s="3"/>
      <c r="D70" s="3"/>
      <c r="E70" s="3"/>
      <c r="F70" s="3"/>
      <c r="G70" s="4"/>
      <c r="H70" s="4"/>
      <c r="I70" s="3"/>
      <c r="J70" s="3"/>
      <c r="K70" s="4"/>
      <c r="L70" s="4"/>
    </row>
    <row r="71" spans="1:12" x14ac:dyDescent="0.25">
      <c r="A71" s="3"/>
      <c r="B71" s="3"/>
      <c r="C71" s="3"/>
      <c r="D71" s="3"/>
      <c r="E71" s="3"/>
      <c r="F71" s="3"/>
      <c r="G71" s="4"/>
      <c r="H71" s="4"/>
      <c r="I71" s="3"/>
      <c r="J71" s="3"/>
      <c r="K71" s="4"/>
      <c r="L71" s="4"/>
    </row>
    <row r="72" spans="1:12" x14ac:dyDescent="0.25">
      <c r="A72" s="3"/>
      <c r="B72" s="3"/>
      <c r="C72" s="3"/>
      <c r="D72" s="3"/>
      <c r="E72" s="3"/>
      <c r="F72" s="3"/>
      <c r="G72" s="4"/>
      <c r="H72" s="4"/>
      <c r="I72" s="3"/>
      <c r="J7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"/>
  <sheetViews>
    <sheetView workbookViewId="0"/>
  </sheetViews>
  <sheetFormatPr defaultRowHeight="15" x14ac:dyDescent="0.25"/>
  <sheetData>
    <row r="1" spans="1:3" x14ac:dyDescent="0.25">
      <c r="A1" t="s">
        <v>91</v>
      </c>
    </row>
    <row r="2" spans="1:3" x14ac:dyDescent="0.25">
      <c r="A2">
        <v>101</v>
      </c>
      <c r="B2" t="s">
        <v>92</v>
      </c>
      <c r="C2" t="s">
        <v>96</v>
      </c>
    </row>
    <row r="3" spans="1:3" x14ac:dyDescent="0.25">
      <c r="A3" t="s">
        <v>93</v>
      </c>
    </row>
    <row r="4" spans="1:3" x14ac:dyDescent="0.25">
      <c r="A4">
        <v>3</v>
      </c>
    </row>
    <row r="5" spans="1:3" x14ac:dyDescent="0.25">
      <c r="A5" t="s">
        <v>94</v>
      </c>
    </row>
    <row r="6" spans="1:3" x14ac:dyDescent="0.25">
      <c r="A6">
        <v>3</v>
      </c>
      <c r="B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Gem. gebouw MKI per m2</vt:lpstr>
      <vt:lpstr>Specs gem. gebouw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B.I. Jansen</dc:creator>
  <cp:lastModifiedBy>Jasper Vijverberg</cp:lastModifiedBy>
  <dcterms:created xsi:type="dcterms:W3CDTF">2019-08-05T13:31:35Z</dcterms:created>
  <dcterms:modified xsi:type="dcterms:W3CDTF">2019-08-13T12:13:50Z</dcterms:modified>
</cp:coreProperties>
</file>