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itoga/Downloads/"/>
    </mc:Choice>
  </mc:AlternateContent>
  <xr:revisionPtr revIDLastSave="0" documentId="8_{E5EDC3EE-714D-E948-80AA-5164CB8A1652}" xr6:coauthVersionLast="45" xr6:coauthVersionMax="45" xr10:uidLastSave="{00000000-0000-0000-0000-000000000000}"/>
  <bookViews>
    <workbookView xWindow="51200" yWindow="460" windowWidth="51200" windowHeight="57140" xr2:uid="{2C8BDC91-84D4-0944-AE1F-4971E62769DB}"/>
  </bookViews>
  <sheets>
    <sheet name="Common" sheetId="3" r:id="rId1"/>
    <sheet name="Person" sheetId="2" r:id="rId2"/>
    <sheet name="ImageDataset" sheetId="8" r:id="rId3"/>
    <sheet name="QuantitativeDataset" sheetId="4" r:id="rId4"/>
    <sheet name="bdmlterms" sheetId="10"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2" l="1"/>
  <c r="D9" i="3"/>
  <c r="C52" i="3"/>
  <c r="C51" i="3"/>
  <c r="C50" i="3"/>
  <c r="C49" i="3"/>
  <c r="C48" i="3"/>
  <c r="C47" i="3"/>
  <c r="C46" i="3"/>
  <c r="C42" i="3"/>
  <c r="C41" i="3"/>
  <c r="C40" i="3"/>
  <c r="C39" i="3"/>
  <c r="C38" i="3"/>
  <c r="C37" i="3"/>
  <c r="C36" i="3"/>
  <c r="C35" i="3"/>
  <c r="C34" i="3"/>
  <c r="C33" i="3"/>
  <c r="C32" i="3"/>
  <c r="C31" i="3"/>
  <c r="C30" i="3"/>
  <c r="C29" i="3"/>
  <c r="C28" i="3"/>
  <c r="C27" i="3"/>
  <c r="C26" i="3"/>
  <c r="C25" i="3"/>
  <c r="C24" i="3"/>
  <c r="C23" i="3"/>
  <c r="C22" i="3"/>
  <c r="C14" i="3"/>
  <c r="C13" i="3"/>
  <c r="C12" i="3"/>
  <c r="C11" i="3"/>
  <c r="C10" i="3"/>
  <c r="D50" i="3"/>
  <c r="D36" i="3"/>
  <c r="C2" i="4"/>
  <c r="D2" i="8"/>
  <c r="H4" i="4"/>
  <c r="D25" i="3"/>
  <c r="H2" i="4"/>
  <c r="G4" i="4"/>
  <c r="D17" i="3"/>
  <c r="D51" i="3"/>
  <c r="D37" i="3"/>
  <c r="E4" i="4"/>
  <c r="F4" i="8"/>
  <c r="E2" i="4"/>
  <c r="D2" i="4"/>
  <c r="B2" i="4"/>
  <c r="E2" i="8"/>
  <c r="F2" i="8"/>
  <c r="B2" i="8"/>
  <c r="A5" i="4"/>
  <c r="A6" i="4"/>
  <c r="D52" i="3"/>
  <c r="D22" i="3"/>
  <c r="D45" i="3"/>
  <c r="D35" i="3"/>
  <c r="D49" i="3"/>
  <c r="D48" i="3"/>
  <c r="D34" i="3"/>
  <c r="D47" i="3"/>
  <c r="D46" i="3"/>
  <c r="D33" i="3"/>
  <c r="I4" i="4"/>
  <c r="D26" i="3"/>
  <c r="K4" i="4"/>
  <c r="D28" i="3"/>
  <c r="I2" i="4"/>
  <c r="K2" i="4"/>
  <c r="J2" i="8"/>
  <c r="L2" i="8"/>
  <c r="A1" i="10"/>
  <c r="P2" i="8"/>
  <c r="O2" i="8"/>
  <c r="N2" i="8"/>
  <c r="M2" i="8"/>
  <c r="D41" i="3"/>
  <c r="U2" i="4"/>
  <c r="T2" i="4"/>
  <c r="S2" i="4"/>
  <c r="R2" i="4"/>
  <c r="Q2" i="4"/>
  <c r="O2" i="4"/>
  <c r="N2" i="4"/>
  <c r="M2" i="4"/>
  <c r="L2" i="4"/>
  <c r="O4" i="4"/>
  <c r="D32" i="3"/>
  <c r="N4" i="4"/>
  <c r="D31" i="3"/>
  <c r="L4" i="4"/>
  <c r="M4" i="4"/>
  <c r="D30" i="3"/>
  <c r="D29" i="3"/>
  <c r="G2" i="4"/>
  <c r="F2" i="4"/>
  <c r="J2" i="4"/>
  <c r="A2" i="4"/>
  <c r="H2" i="8"/>
  <c r="G2" i="8"/>
  <c r="D24" i="3"/>
  <c r="K2" i="8"/>
  <c r="A2" i="8"/>
  <c r="A24" i="2"/>
  <c r="A25" i="2"/>
  <c r="A26" i="2"/>
  <c r="A27" i="2"/>
  <c r="A28" i="2"/>
  <c r="A29" i="2"/>
  <c r="A30" i="2"/>
  <c r="A31" i="2"/>
  <c r="A32" i="2"/>
  <c r="A14" i="2"/>
  <c r="A15" i="2"/>
  <c r="A16" i="2"/>
  <c r="A17" i="2"/>
  <c r="A18" i="2"/>
  <c r="A19" i="2"/>
  <c r="A20" i="2"/>
  <c r="A21" i="2"/>
  <c r="A22" i="2"/>
  <c r="A13" i="2"/>
  <c r="F4" i="4"/>
  <c r="J4" i="4"/>
  <c r="D23" i="3"/>
  <c r="D27" i="3"/>
  <c r="C23" i="2"/>
  <c r="C24" i="2"/>
  <c r="C25" i="2"/>
  <c r="C26" i="2"/>
  <c r="C27" i="2"/>
  <c r="C28" i="2"/>
  <c r="C29" i="2"/>
  <c r="C30" i="2"/>
  <c r="C31" i="2"/>
  <c r="C32" i="2"/>
  <c r="D16" i="3"/>
  <c r="C13" i="2"/>
  <c r="C14" i="2"/>
  <c r="C15" i="2"/>
  <c r="C16" i="2"/>
  <c r="C17" i="2"/>
  <c r="C18" i="2"/>
  <c r="C19" i="2"/>
  <c r="C20" i="2"/>
  <c r="C21" i="2"/>
  <c r="C22" i="2"/>
  <c r="D15" i="3"/>
  <c r="C4" i="2"/>
  <c r="C5" i="2"/>
  <c r="C6" i="2"/>
  <c r="C7" i="2"/>
  <c r="C8" i="2"/>
  <c r="C9" i="2"/>
  <c r="C10" i="2"/>
  <c r="C11" i="2"/>
  <c r="C12" i="2"/>
  <c r="D13" i="3"/>
  <c r="A4" i="4"/>
  <c r="D14" i="3"/>
  <c r="D12" i="3"/>
  <c r="D11" i="3"/>
  <c r="D10" i="3"/>
  <c r="C3" i="2"/>
  <c r="D42" i="3"/>
  <c r="D40" i="3"/>
  <c r="D39" i="3"/>
  <c r="D38" i="3"/>
  <c r="D44" i="3"/>
  <c r="D43" i="3"/>
</calcChain>
</file>

<file path=xl/sharedStrings.xml><?xml version="1.0" encoding="utf-8"?>
<sst xmlns="http://schemas.openxmlformats.org/spreadsheetml/2006/main" count="286" uniqueCount="194">
  <si>
    <t>BasedOn</t>
    <phoneticPr fontId="1"/>
  </si>
  <si>
    <t>first-name</t>
    <phoneticPr fontId="1"/>
  </si>
  <si>
    <t>last-name</t>
    <phoneticPr fontId="1"/>
  </si>
  <si>
    <t>middle-name</t>
    <phoneticPr fontId="1"/>
  </si>
  <si>
    <t>ORCID</t>
    <phoneticPr fontId="1"/>
  </si>
  <si>
    <t>E-mail</t>
    <phoneticPr fontId="1"/>
  </si>
  <si>
    <t>organization</t>
    <phoneticPr fontId="1"/>
  </si>
  <si>
    <t>department</t>
    <phoneticPr fontId="1"/>
  </si>
  <si>
    <t>laboratory</t>
    <phoneticPr fontId="1"/>
  </si>
  <si>
    <t>address</t>
    <phoneticPr fontId="1"/>
  </si>
  <si>
    <t>phone</t>
    <phoneticPr fontId="1"/>
  </si>
  <si>
    <t>URL</t>
    <phoneticPr fontId="1"/>
  </si>
  <si>
    <t>Contact</t>
    <phoneticPr fontId="1"/>
  </si>
  <si>
    <t>Shuichi</t>
    <phoneticPr fontId="1"/>
  </si>
  <si>
    <t>Onami</t>
    <phoneticPr fontId="1"/>
  </si>
  <si>
    <t>0000-0002-8255-1724</t>
    <phoneticPr fontId="1"/>
  </si>
  <si>
    <t>sonami@riken.jp</t>
    <phoneticPr fontId="1"/>
  </si>
  <si>
    <t>RIKEN</t>
    <phoneticPr fontId="1"/>
  </si>
  <si>
    <t>Center for Biosystems Dynamics Research</t>
    <phoneticPr fontId="1"/>
  </si>
  <si>
    <t>Laboratory for Developmental Dynamics</t>
    <phoneticPr fontId="1"/>
  </si>
  <si>
    <t>2-2-3, Minatojima-minamimachi, Chuo-ku, Kobe 650-0047 Japan</t>
    <phoneticPr fontId="1"/>
  </si>
  <si>
    <t>http://so.riken.jp/</t>
    <phoneticPr fontId="1"/>
  </si>
  <si>
    <t>Yukako</t>
    <phoneticPr fontId="1"/>
  </si>
  <si>
    <t>Tohsato</t>
    <phoneticPr fontId="1"/>
  </si>
  <si>
    <t>Kenneth</t>
    <phoneticPr fontId="1"/>
  </si>
  <si>
    <t>H. L.</t>
    <phoneticPr fontId="1"/>
  </si>
  <si>
    <t>Ho</t>
    <phoneticPr fontId="1"/>
  </si>
  <si>
    <t>Koji</t>
    <phoneticPr fontId="1"/>
  </si>
  <si>
    <t>Kyoda</t>
    <phoneticPr fontId="1"/>
  </si>
  <si>
    <t>Item</t>
    <phoneticPr fontId="1"/>
  </si>
  <si>
    <t>Description</t>
    <phoneticPr fontId="1"/>
  </si>
  <si>
    <t>Class</t>
    <phoneticPr fontId="1"/>
  </si>
  <si>
    <t>Description Notes</t>
    <phoneticPr fontId="1"/>
  </si>
  <si>
    <t>Project name</t>
    <phoneticPr fontId="1"/>
  </si>
  <si>
    <t>Project URL</t>
    <phoneticPr fontId="1"/>
  </si>
  <si>
    <t>NA</t>
    <phoneticPr fontId="1"/>
  </si>
  <si>
    <t>Project title</t>
    <phoneticPr fontId="1"/>
  </si>
  <si>
    <t>Calcium imaging data in the olfactory system of C. elegans embryo</t>
    <phoneticPr fontId="1"/>
  </si>
  <si>
    <t>Contact name</t>
    <phoneticPr fontId="1"/>
  </si>
  <si>
    <t>License</t>
    <phoneticPr fontId="1"/>
  </si>
  <si>
    <t>full name</t>
    <phoneticPr fontId="1"/>
  </si>
  <si>
    <t>Method Summary</t>
    <phoneticPr fontId="1"/>
  </si>
  <si>
    <t>Kyoda K, et. al. (2013) Nucleic Acids Res, 41(Database issue):D732-7.</t>
    <phoneticPr fontId="1"/>
  </si>
  <si>
    <t>Kyoda K, Adachi E, Masuda E, Nagai Y, Suzuki Y, Oguro T, Urai M, Arai R, Furukawa M, Shimada K, Kuramochi J, Nagai E, and Onami S (2013) WDDD: Worm Developmental Dynamics Database. Nucleic acids research, Volume 41, Issue Database issue, pages D732-7.</t>
    <phoneticPr fontId="1"/>
  </si>
  <si>
    <t>T-scale</t>
    <phoneticPr fontId="1"/>
  </si>
  <si>
    <t>localID</t>
    <phoneticPr fontId="1"/>
  </si>
  <si>
    <t>Dataset ID</t>
    <phoneticPr fontId="1"/>
  </si>
  <si>
    <t>Fig1A_XX</t>
    <phoneticPr fontId="1"/>
  </si>
  <si>
    <t>Fig1-A.tif</t>
    <phoneticPr fontId="1"/>
  </si>
  <si>
    <t>Fig1-A.csv</t>
    <phoneticPr fontId="1"/>
  </si>
  <si>
    <t>Time-lapse confocal images of Hes7 reporter expression dynamics  of C. elegans wild-type embryo</t>
    <phoneticPr fontId="1"/>
  </si>
  <si>
    <t>BDML file for quantiative information about  Hes7 reporter expression dynamics  of C. elegans wild-type embryo</t>
    <phoneticPr fontId="1"/>
  </si>
  <si>
    <t>extfile(BD5)</t>
    <phoneticPr fontId="1"/>
  </si>
  <si>
    <t>Source</t>
    <phoneticPr fontId="1"/>
  </si>
  <si>
    <t>BDML</t>
    <phoneticPr fontId="1"/>
  </si>
  <si>
    <t>Required</t>
    <phoneticPr fontId="1"/>
  </si>
  <si>
    <t>Optional</t>
    <phoneticPr fontId="1"/>
  </si>
  <si>
    <t>Organism</t>
    <phoneticPr fontId="1"/>
  </si>
  <si>
    <t>Strain</t>
    <phoneticPr fontId="1"/>
  </si>
  <si>
    <t>dblink</t>
    <phoneticPr fontId="1"/>
  </si>
  <si>
    <t>Experiment</t>
    <phoneticPr fontId="1"/>
  </si>
  <si>
    <t>Option</t>
    <phoneticPr fontId="1"/>
  </si>
  <si>
    <t>CC-BY</t>
    <phoneticPr fontId="1"/>
  </si>
  <si>
    <t>Fig1A_XX_bd5.h5</t>
    <phoneticPr fontId="1"/>
  </si>
  <si>
    <t>Notes</t>
    <phoneticPr fontId="1"/>
  </si>
  <si>
    <t>Common</t>
    <phoneticPr fontId="1"/>
  </si>
  <si>
    <t>SID_FirstAuthor_object</t>
    <phoneticPr fontId="1"/>
  </si>
  <si>
    <t>Imaging Contributors</t>
    <phoneticPr fontId="1"/>
  </si>
  <si>
    <t>Project description</t>
    <phoneticPr fontId="1"/>
  </si>
  <si>
    <t>J-GLOBAL ID</t>
    <phoneticPr fontId="1"/>
  </si>
  <si>
    <t>researchmap ID</t>
    <phoneticPr fontId="1"/>
  </si>
  <si>
    <t>10.1093/nar/gks1107</t>
    <phoneticPr fontId="1"/>
  </si>
  <si>
    <t>Paper URL</t>
    <phoneticPr fontId="1"/>
  </si>
  <si>
    <t>https://www.ncbi.nlm.nih.gov/pubmed/25414366</t>
    <phoneticPr fontId="1"/>
  </si>
  <si>
    <t>Paper (Short)</t>
    <phoneticPr fontId="1"/>
  </si>
  <si>
    <t>Paper (Long)</t>
    <phoneticPr fontId="1"/>
  </si>
  <si>
    <t>Contact E-mail</t>
    <phoneticPr fontId="1"/>
  </si>
  <si>
    <t>Contact Organization</t>
    <phoneticPr fontId="1"/>
  </si>
  <si>
    <t>Contact Department</t>
    <phoneticPr fontId="1"/>
  </si>
  <si>
    <t>Contact Laboratory</t>
    <phoneticPr fontId="1"/>
  </si>
  <si>
    <t>Contact Address</t>
    <phoneticPr fontId="1"/>
  </si>
  <si>
    <t>X-scale</t>
    <phoneticPr fontId="1"/>
  </si>
  <si>
    <t>Y-scale</t>
    <phoneticPr fontId="1"/>
  </si>
  <si>
    <t>Z-scale</t>
    <phoneticPr fontId="1"/>
  </si>
  <si>
    <t>1.0 micrometer/pixel</t>
    <phoneticPr fontId="1"/>
  </si>
  <si>
    <t>2.0 micrometer/pixel</t>
    <phoneticPr fontId="1"/>
  </si>
  <si>
    <t>0.4 sec per time interval</t>
    <phoneticPr fontId="1"/>
  </si>
  <si>
    <t>external link</t>
    <phoneticPr fontId="1"/>
  </si>
  <si>
    <t>Simulation</t>
    <phoneticPr fontId="1"/>
  </si>
  <si>
    <t>Cellular Component (CC)</t>
    <phoneticPr fontId="1"/>
  </si>
  <si>
    <t>Biological Process (BP)</t>
    <phoneticPr fontId="1"/>
  </si>
  <si>
    <t>Molecular Function (MF)</t>
    <phoneticPr fontId="1"/>
  </si>
  <si>
    <t>Project DOI</t>
    <phoneticPr fontId="1"/>
  </si>
  <si>
    <t>Paper DOI</t>
    <phoneticPr fontId="1"/>
  </si>
  <si>
    <t>File Formats</t>
    <phoneticPr fontId="1"/>
  </si>
  <si>
    <t>uncompressed TIFF</t>
    <phoneticPr fontId="1"/>
  </si>
  <si>
    <t>Medical Subject Headings</t>
  </si>
  <si>
    <t>管理者が付与します。SIDは通し番号、FirstAuthorは第一著者のファーストネーム、objectは実験対象・生物名などを記入します。</t>
    <rPh sb="0" eb="3">
      <t xml:space="preserve">カンリシャガフヨシマス </t>
    </rPh>
    <rPh sb="14" eb="15">
      <t xml:space="preserve">トオシバンゴウ </t>
    </rPh>
    <rPh sb="31" eb="35">
      <t xml:space="preserve">ダイイチチョシャ </t>
    </rPh>
    <rPh sb="52" eb="56">
      <t xml:space="preserve">ジッケンタイショウ </t>
    </rPh>
    <rPh sb="57" eb="60">
      <t xml:space="preserve">セイブツメイ </t>
    </rPh>
    <rPh sb="63" eb="65">
      <t xml:space="preserve">キニュウシマス </t>
    </rPh>
    <phoneticPr fontId="1"/>
  </si>
  <si>
    <t>管理者が付与します。論文でデータセットを参照したい場合にはURLを用意しますので、メールでご相談下さい。</t>
    <rPh sb="0" eb="3">
      <t xml:space="preserve">カンリシャガフヨシマス </t>
    </rPh>
    <rPh sb="10" eb="12">
      <t xml:space="preserve">ロンブｎ </t>
    </rPh>
    <rPh sb="20" eb="22">
      <t xml:space="preserve">サンショウシタイバアイ </t>
    </rPh>
    <rPh sb="33" eb="35">
      <t xml:space="preserve">ヨウイシマスノデ </t>
    </rPh>
    <phoneticPr fontId="1"/>
  </si>
  <si>
    <t>管理者が付与します。論文でデータセットを参照したい場合にはDOIを用意しますので、メールでご相談下さい。</t>
    <rPh sb="0" eb="3">
      <t xml:space="preserve">カンリシャガフヨシマス </t>
    </rPh>
    <rPh sb="10" eb="12">
      <t xml:space="preserve">ロンブｎ </t>
    </rPh>
    <rPh sb="33" eb="35">
      <t xml:space="preserve">ヨウイシマスノデ </t>
    </rPh>
    <rPh sb="46" eb="48">
      <t xml:space="preserve">ソウダｎ </t>
    </rPh>
    <rPh sb="48" eb="49">
      <t xml:space="preserve">クダサイ </t>
    </rPh>
    <phoneticPr fontId="1"/>
  </si>
  <si>
    <t>データセットに関わる論文にDOIが付与されている場合は、DOIを記述して下さい。（本データセットのDOIではありません）</t>
    <rPh sb="10" eb="12">
      <t xml:space="preserve">ロンブｎ </t>
    </rPh>
    <rPh sb="17" eb="19">
      <t xml:space="preserve">フヨサレテイルバアイ </t>
    </rPh>
    <rPh sb="32" eb="34">
      <t xml:space="preserve">キジュツシテクダサイ </t>
    </rPh>
    <rPh sb="41" eb="42">
      <t xml:space="preserve">ホｎ </t>
    </rPh>
    <phoneticPr fontId="1"/>
  </si>
  <si>
    <t>データセットに関わる論文にURLが付与されている場合は、そのURLを記述して下さい。生命動態情報と発生・細胞画像のデータを主に収集しているためPubMed ID/URLの記述を推奨しております。</t>
    <rPh sb="10" eb="12">
      <t xml:space="preserve">ロンブｎ </t>
    </rPh>
    <rPh sb="17" eb="19">
      <t xml:space="preserve">フヨサレテイルバアイ </t>
    </rPh>
    <rPh sb="34" eb="36">
      <t xml:space="preserve">キジュツシテクダサイ </t>
    </rPh>
    <rPh sb="42" eb="48">
      <t xml:space="preserve">セイメイドウタイジョウホウ </t>
    </rPh>
    <rPh sb="49" eb="51">
      <t xml:space="preserve">ハッセイ </t>
    </rPh>
    <rPh sb="52" eb="54">
      <t xml:space="preserve">サイボウ </t>
    </rPh>
    <rPh sb="54" eb="56">
      <t xml:space="preserve">ガゾウ </t>
    </rPh>
    <rPh sb="61" eb="62">
      <t xml:space="preserve">オモニ </t>
    </rPh>
    <rPh sb="63" eb="65">
      <t xml:space="preserve">シュウシュウシテイルタメ </t>
    </rPh>
    <rPh sb="85" eb="87">
      <t xml:space="preserve">キジュツヲ </t>
    </rPh>
    <rPh sb="88" eb="90">
      <t xml:space="preserve">スイショウシテオリマス </t>
    </rPh>
    <phoneticPr fontId="1"/>
  </si>
  <si>
    <t>（DataSetから自動的に表示されます）各研究室内でデータを特定する際に利用している文字列を記述して下さい。例えば、観察対象のmutant名やstrain名、日付や実験番号などを含む文字列が挙げられます（例: RNAi_par-3_180214_03）。フォルダ情報を含めてデータ管理されている場合には、ファイルパスでも問題ありません。</t>
    <phoneticPr fontId="1"/>
  </si>
  <si>
    <t>Imaging Methods</t>
    <phoneticPr fontId="1"/>
  </si>
  <si>
    <t>Workflow</t>
    <phoneticPr fontId="1"/>
  </si>
  <si>
    <t>（DataSetから自動的に表示されます）データセットを一意に表す文字列です。英数字と _ - . のみ利用可能です。対応する画像データと定量データは同じ文字列となります。</t>
    <rPh sb="10" eb="13">
      <t xml:space="preserve">ジドウテキニヒョウジサレマス </t>
    </rPh>
    <rPh sb="28" eb="30">
      <t xml:space="preserve">イチイニ </t>
    </rPh>
    <rPh sb="31" eb="32">
      <t xml:space="preserve">アラワス </t>
    </rPh>
    <rPh sb="33" eb="36">
      <t xml:space="preserve">モジレツ </t>
    </rPh>
    <rPh sb="39" eb="42">
      <t xml:space="preserve">エイスウジト </t>
    </rPh>
    <rPh sb="59" eb="61">
      <t xml:space="preserve">タイオウスル </t>
    </rPh>
    <rPh sb="63" eb="65">
      <t xml:space="preserve">ガゾウデータ </t>
    </rPh>
    <rPh sb="69" eb="71">
      <t xml:space="preserve">テイリョウデータ </t>
    </rPh>
    <rPh sb="75" eb="76">
      <t xml:space="preserve">オナジ </t>
    </rPh>
    <rPh sb="77" eb="80">
      <t xml:space="preserve">モジレツトシマス </t>
    </rPh>
    <phoneticPr fontId="1"/>
  </si>
  <si>
    <t>Project Information</t>
    <phoneticPr fontId="1"/>
  </si>
  <si>
    <t>Dataset Information</t>
    <phoneticPr fontId="1"/>
  </si>
  <si>
    <t>Quantitative Dataset Information</t>
    <phoneticPr fontId="1"/>
  </si>
  <si>
    <t>Image Dataset Information</t>
    <phoneticPr fontId="1"/>
  </si>
  <si>
    <t>Title (Image Dataset)</t>
    <phoneticPr fontId="1"/>
  </si>
  <si>
    <t>Title (Quantitative Dataset)</t>
    <phoneticPr fontId="1"/>
  </si>
  <si>
    <t>Description (Quantitative Dataset)</t>
    <phoneticPr fontId="1"/>
  </si>
  <si>
    <t>Description (Image Dataset)</t>
    <phoneticPr fontId="1"/>
  </si>
  <si>
    <t>MeSH (Image Dataset)</t>
    <phoneticPr fontId="1"/>
  </si>
  <si>
    <t>Caenorhabditis elegans (NCBI:txid6239)</t>
    <phoneticPr fontId="1"/>
  </si>
  <si>
    <t>File or Folder (Quantitative Dataset)</t>
    <phoneticPr fontId="1"/>
  </si>
  <si>
    <t>File or Folder (Image Dataset)</t>
    <phoneticPr fontId="1"/>
  </si>
  <si>
    <t>Image Dataset</t>
    <phoneticPr fontId="1"/>
  </si>
  <si>
    <t>Fig1B_XX</t>
    <phoneticPr fontId="1"/>
  </si>
  <si>
    <t>Fig2_XX</t>
    <phoneticPr fontId="1"/>
  </si>
  <si>
    <t>RNAi_par-3_180214_03</t>
    <phoneticPr fontId="1"/>
  </si>
  <si>
    <t>Hatsumi</t>
    <phoneticPr fontId="1"/>
  </si>
  <si>
    <t>Okada</t>
    <phoneticPr fontId="1"/>
  </si>
  <si>
    <t>Tomoko</t>
    <phoneticPr fontId="1"/>
  </si>
  <si>
    <t>Sugimoto</t>
    <phoneticPr fontId="1"/>
  </si>
  <si>
    <t>データセット全体を説明できる短文をご記述下さい。</t>
    <rPh sb="9" eb="11">
      <t xml:space="preserve">セツメイデキル </t>
    </rPh>
    <rPh sb="14" eb="16">
      <t xml:space="preserve">タンブｎ </t>
    </rPh>
    <rPh sb="18" eb="21">
      <t xml:space="preserve">キジュツクダサイ </t>
    </rPh>
    <phoneticPr fontId="1"/>
  </si>
  <si>
    <t>データセット全体を説明できる文章、キーワードなどをできるだけ広くご記述下さい。データセットに関わる論文の概要（abstract）でも問題ありません。</t>
    <rPh sb="11" eb="13">
      <t>デキル</t>
    </rPh>
    <rPh sb="14" eb="16">
      <t xml:space="preserve">ブンショウ </t>
    </rPh>
    <rPh sb="30" eb="31">
      <t xml:space="preserve">ヒロク </t>
    </rPh>
    <rPh sb="33" eb="36">
      <t xml:space="preserve">ゴキジュツクダサイ </t>
    </rPh>
    <rPh sb="49" eb="51">
      <t xml:space="preserve">ロンブｎ </t>
    </rPh>
    <rPh sb="52" eb="54">
      <t xml:space="preserve">ガイヨウ </t>
    </rPh>
    <rPh sb="66" eb="68">
      <t xml:space="preserve">モンダイ </t>
    </rPh>
    <phoneticPr fontId="1"/>
  </si>
  <si>
    <t>（Contactから自動的に表示されます）データセットに対する連絡先のお名前をフルネームでご記述下さい、複数付けたい場合はコンマで区切って記述して下さい。</t>
    <rPh sb="10" eb="13">
      <t xml:space="preserve">ジドウテキ </t>
    </rPh>
    <rPh sb="14" eb="16">
      <t xml:space="preserve">ヒョウジサレマス </t>
    </rPh>
    <rPh sb="28" eb="29">
      <t xml:space="preserve">タイスル </t>
    </rPh>
    <rPh sb="31" eb="34">
      <t xml:space="preserve">レンラクサキノ </t>
    </rPh>
    <rPh sb="46" eb="49">
      <t xml:space="preserve">ゴキジュツクダサイ </t>
    </rPh>
    <rPh sb="52" eb="55">
      <t xml:space="preserve">フクスウツケタイバアイ </t>
    </rPh>
    <rPh sb="69" eb="71">
      <t xml:space="preserve">キジュツシテクダサイ </t>
    </rPh>
    <phoneticPr fontId="1"/>
  </si>
  <si>
    <t>（Contactから自動的に表示されます）データセットに対する連絡先のE-mailをご記述下さい、複数付けたい場合はコンマで区切って記述して下さい。</t>
    <rPh sb="10" eb="13">
      <t xml:space="preserve">ジドウテキニヒョウジサレマス </t>
    </rPh>
    <rPh sb="31" eb="34">
      <t xml:space="preserve">レンラクサキノ </t>
    </rPh>
    <rPh sb="43" eb="46">
      <t xml:space="preserve">ゴキジュツクダサイ </t>
    </rPh>
    <rPh sb="49" eb="52">
      <t xml:space="preserve">フクスウツケタイバアイ </t>
    </rPh>
    <phoneticPr fontId="1"/>
  </si>
  <si>
    <t>（Contactから自動的に表示されます）データセットに対する連絡先のご所属部署をご記述下さい。複数付けたい場合はコンマで区切って記述して下さい。</t>
    <rPh sb="10" eb="13">
      <t xml:space="preserve">ジドウテキニヒョウジサレマス </t>
    </rPh>
    <rPh sb="31" eb="34">
      <t xml:space="preserve">レンラクサキゴ </t>
    </rPh>
    <rPh sb="38" eb="40">
      <t xml:space="preserve">ブショヲ </t>
    </rPh>
    <rPh sb="42" eb="45">
      <t xml:space="preserve">ゴキジュツクダサイ </t>
    </rPh>
    <phoneticPr fontId="1"/>
  </si>
  <si>
    <t>（Contactから自動的に表示されます）データセットに対する連絡先のご所属研究室をご記述下さい。複数付けたい場合はコンマで区切って記述して下さい。</t>
    <rPh sb="10" eb="13">
      <t xml:space="preserve">ジドウテキニヒョウジサレマス </t>
    </rPh>
    <rPh sb="31" eb="34">
      <t xml:space="preserve">レンラクサキノ </t>
    </rPh>
    <rPh sb="35" eb="36">
      <t xml:space="preserve">ゴショゾク </t>
    </rPh>
    <rPh sb="38" eb="41">
      <t xml:space="preserve">ケンキュウシツ </t>
    </rPh>
    <rPh sb="43" eb="46">
      <t xml:space="preserve">ゴキジュツクダシア </t>
    </rPh>
    <phoneticPr fontId="1"/>
  </si>
  <si>
    <t>（Contactから自動的に表示されます）データセットに対する連絡先のご所属組織をご記述下さい。複数付けたい場合はコンマで区切って記述して下さい。</t>
    <rPh sb="10" eb="13">
      <t xml:space="preserve">ジドウテキニヒョウジサレマス </t>
    </rPh>
    <rPh sb="31" eb="34">
      <t xml:space="preserve">レンラクサキノ </t>
    </rPh>
    <rPh sb="42" eb="45">
      <t xml:space="preserve">ゴキジュツクダサイ </t>
    </rPh>
    <phoneticPr fontId="1"/>
  </si>
  <si>
    <t>（Contactから自動的に表示されます）データセットに対する連絡先のご住所をご記述下さい。複数付けたい場合はコンマで区切って記述して下さい。</t>
    <rPh sb="10" eb="13">
      <t xml:space="preserve">ジドウテキニ </t>
    </rPh>
    <rPh sb="14" eb="16">
      <t xml:space="preserve">ヒョウジサレマス </t>
    </rPh>
    <rPh sb="31" eb="34">
      <t xml:space="preserve">レンラクサキノ </t>
    </rPh>
    <rPh sb="35" eb="36">
      <t xml:space="preserve">ゴジュウショ </t>
    </rPh>
    <rPh sb="40" eb="43">
      <t xml:space="preserve">ゴキジュツクダサイ </t>
    </rPh>
    <phoneticPr fontId="1"/>
  </si>
  <si>
    <t>データセットに対するライセンスを、Creative Commons https://creativecommons.org/licenses/ を基準にご記述下さい。再利用を促進する観点から CC BY を、商用利用を禁止する場合は CC BY-NC-SA を推奨しております。</t>
    <rPh sb="35" eb="37">
      <t xml:space="preserve">キジュｎ </t>
    </rPh>
    <rPh sb="38" eb="42">
      <t xml:space="preserve">ゴキジュツクダサイ </t>
    </rPh>
    <rPh sb="83" eb="86">
      <t xml:space="preserve">サイリヨウヲ </t>
    </rPh>
    <rPh sb="87" eb="89">
      <t xml:space="preserve">ソクシンスル </t>
    </rPh>
    <rPh sb="91" eb="93">
      <t xml:space="preserve">カンテｎ </t>
    </rPh>
    <rPh sb="104" eb="108">
      <t xml:space="preserve">ショウヨウリヨウ </t>
    </rPh>
    <rPh sb="109" eb="111">
      <t xml:space="preserve">キンシスルバアイ </t>
    </rPh>
    <rPh sb="130" eb="132">
      <t xml:space="preserve">スイショウシテオリマス </t>
    </rPh>
    <phoneticPr fontId="1"/>
  </si>
  <si>
    <t>（Contributorsから自動的に表示されます）画像データ作成への貢献者のお名前をフルネームでご記述下さい。複数付けたい場合はコンマで区切って記述して下さい。</t>
    <rPh sb="15" eb="18">
      <t xml:space="preserve">ジドウテキニヒョウジサレマス </t>
    </rPh>
    <rPh sb="26" eb="33">
      <t xml:space="preserve">ガゾウサクセイノ </t>
    </rPh>
    <rPh sb="35" eb="38">
      <t xml:space="preserve">コウケンシャ </t>
    </rPh>
    <rPh sb="56" eb="59">
      <t xml:space="preserve">フクスウツケタイバアイ </t>
    </rPh>
    <rPh sb="73" eb="75">
      <t xml:space="preserve">キジュツシテクダサイ </t>
    </rPh>
    <phoneticPr fontId="1"/>
  </si>
  <si>
    <t>（Contributorsから自動的に表示されます）定量データ作成への貢献者のお名前をフルネームでご記述下さい。複数付けたい場合はコンマで区切って記述して下さい。</t>
    <rPh sb="15" eb="18">
      <t xml:space="preserve">ジドウテキニヒョウジサレマス </t>
    </rPh>
    <rPh sb="26" eb="28">
      <t xml:space="preserve">テイリョウデータ </t>
    </rPh>
    <rPh sb="31" eb="33">
      <t xml:space="preserve">サクセイ </t>
    </rPh>
    <phoneticPr fontId="1"/>
  </si>
  <si>
    <t>データセットの生成に利用された手法、キーワードなどをできるだけ広くご記述下さい。データセットに関わる論文のMethods、データセットに関わる論文の書誌情報でも問題ありません。</t>
    <rPh sb="7" eb="9">
      <t xml:space="preserve">セイセイ </t>
    </rPh>
    <rPh sb="10" eb="12">
      <t xml:space="preserve">リヨウサレタ </t>
    </rPh>
    <rPh sb="15" eb="17">
      <t xml:space="preserve">シュホウ </t>
    </rPh>
    <rPh sb="31" eb="32">
      <t xml:space="preserve">ヒロク </t>
    </rPh>
    <rPh sb="34" eb="37">
      <t xml:space="preserve">ゴキジュツクダサイ </t>
    </rPh>
    <rPh sb="74" eb="78">
      <t xml:space="preserve">ショシジョウホウ </t>
    </rPh>
    <rPh sb="80" eb="82">
      <t xml:space="preserve">モンダイ </t>
    </rPh>
    <phoneticPr fontId="1"/>
  </si>
  <si>
    <t>データセットに関わる論文の書誌情報（短文）をご記述下さい。PubMed ID/URLがある場合は管理者が付与します。</t>
    <rPh sb="7" eb="8">
      <t xml:space="preserve">ニカカワル </t>
    </rPh>
    <rPh sb="10" eb="12">
      <t xml:space="preserve">ロンブｎ </t>
    </rPh>
    <rPh sb="13" eb="17">
      <t xml:space="preserve">ショシジョウホウヲ </t>
    </rPh>
    <rPh sb="18" eb="20">
      <t xml:space="preserve">タンブｎ </t>
    </rPh>
    <rPh sb="23" eb="26">
      <t xml:space="preserve">ゴキジュツクダサイ </t>
    </rPh>
    <rPh sb="45" eb="47">
      <t xml:space="preserve">バアイハ </t>
    </rPh>
    <rPh sb="48" eb="51">
      <t xml:space="preserve">カンリシャ </t>
    </rPh>
    <rPh sb="52" eb="54">
      <t xml:space="preserve">フヨシマスノデ </t>
    </rPh>
    <phoneticPr fontId="1"/>
  </si>
  <si>
    <t>データセットに関わる論文の書誌情報（完全）をご記述下さい。PubMed ID/URLがある場合は管理者が付与します。</t>
    <rPh sb="7" eb="8">
      <t xml:space="preserve">カカワル </t>
    </rPh>
    <rPh sb="10" eb="12">
      <t xml:space="preserve">ロンブｎ </t>
    </rPh>
    <rPh sb="12" eb="13">
      <t>ノ</t>
    </rPh>
    <rPh sb="13" eb="14">
      <t xml:space="preserve">ショシジョウホウ </t>
    </rPh>
    <rPh sb="17" eb="18">
      <t>（</t>
    </rPh>
    <rPh sb="18" eb="20">
      <t xml:space="preserve">カンゼン） </t>
    </rPh>
    <rPh sb="23" eb="26">
      <t xml:space="preserve">ゴキジュツクダサイ </t>
    </rPh>
    <rPh sb="48" eb="51">
      <t xml:space="preserve">カンリシャ </t>
    </rPh>
    <rPh sb="52" eb="54">
      <t xml:space="preserve">フヨシマス </t>
    </rPh>
    <phoneticPr fontId="1"/>
  </si>
  <si>
    <t>（DataSetから自動的に表示されます）データセットごとのX軸の単位をご記述下さい。単位が不明な場合はUnknownとしてください。空間情報がない場合はNAとしてください。例）10 micrometer/pixel, 3 micrometer/10 pixels, 20 micrometer/slice など。</t>
    <rPh sb="10" eb="13">
      <t xml:space="preserve">ジドウテキニ </t>
    </rPh>
    <rPh sb="14" eb="16">
      <t xml:space="preserve">ヒョウジサレマス </t>
    </rPh>
    <rPh sb="31" eb="32">
      <t xml:space="preserve">ジク </t>
    </rPh>
    <rPh sb="33" eb="35">
      <t xml:space="preserve">タンイヲ </t>
    </rPh>
    <rPh sb="43" eb="45">
      <t xml:space="preserve">タンイガフメイナバアイハ </t>
    </rPh>
    <rPh sb="67" eb="71">
      <t xml:space="preserve">クウカンジョウホウガナイ </t>
    </rPh>
    <rPh sb="87" eb="88">
      <t xml:space="preserve">レイ </t>
    </rPh>
    <phoneticPr fontId="1"/>
  </si>
  <si>
    <t>（DataSetから自動的に表示されます）データセットごとのY軸の単位をご記述下さい。単位が不明な場合はUnknownとしてください。空間情報がない場合はNAとしてください。例）10 micrometer/pixel, 3 micrometer/10 pixels, 20 micrometer/slice など。</t>
    <rPh sb="10" eb="13">
      <t xml:space="preserve">ジドウテキニ </t>
    </rPh>
    <rPh sb="14" eb="16">
      <t xml:space="preserve">ヒョウジサレマス </t>
    </rPh>
    <rPh sb="31" eb="32">
      <t xml:space="preserve">ジク </t>
    </rPh>
    <rPh sb="33" eb="35">
      <t xml:space="preserve">タンイヲ </t>
    </rPh>
    <rPh sb="43" eb="47">
      <t xml:space="preserve">クウカンジョウホウガナイ </t>
    </rPh>
    <rPh sb="63" eb="64">
      <t xml:space="preserve">レイ </t>
    </rPh>
    <phoneticPr fontId="1"/>
  </si>
  <si>
    <t>（DataSetから自動的に表示されます）データセットごとのZ軸の単位をご記述下さい。単位が不明な場合はUnknownとしてください。空間情報がない場合はNAとしてください。例）10 micrometer/pixel, 3 micrometer/10 pixels, 20 micrometer/slice など。</t>
    <rPh sb="10" eb="13">
      <t xml:space="preserve">ジドウテキニ </t>
    </rPh>
    <rPh sb="14" eb="16">
      <t xml:space="preserve">ヒョウジサレマス </t>
    </rPh>
    <rPh sb="31" eb="32">
      <t xml:space="preserve">ジク </t>
    </rPh>
    <rPh sb="33" eb="35">
      <t xml:space="preserve">タンイヲ </t>
    </rPh>
    <rPh sb="43" eb="47">
      <t xml:space="preserve">クウカンジョウホウガナイ </t>
    </rPh>
    <rPh sb="63" eb="64">
      <t xml:space="preserve">レイ </t>
    </rPh>
    <phoneticPr fontId="1"/>
  </si>
  <si>
    <t>（DataSetから自動的に表示されます）定量データそれぞれを説明できる短文をご記述下さい。</t>
    <rPh sb="10" eb="13">
      <t xml:space="preserve">ジドウテキニヒョウジサレマス </t>
    </rPh>
    <rPh sb="21" eb="23">
      <t xml:space="preserve">テイリョウ </t>
    </rPh>
    <rPh sb="31" eb="33">
      <t xml:space="preserve">セツメイデキル </t>
    </rPh>
    <rPh sb="36" eb="38">
      <t xml:space="preserve">タンブｎ </t>
    </rPh>
    <phoneticPr fontId="1"/>
  </si>
  <si>
    <t>（DataSetから自動的に表示されます）定量データそれぞれを説明できる文章、キーワード、実験条件などをできるだけ広くご記述下さい。NAとした場合、Titleと同じ文字列が入ります。</t>
  </si>
  <si>
    <t>（DataSetから自動的に表示されます）定量データがどのような実験に基づくかご記述下さい。現在は Experiment または Simulation の二択です。</t>
    <rPh sb="21" eb="23">
      <t xml:space="preserve">テイリョウデータノ </t>
    </rPh>
    <rPh sb="46" eb="48">
      <t xml:space="preserve">ゲンザイハ </t>
    </rPh>
    <phoneticPr fontId="1"/>
  </si>
  <si>
    <t>（DataSetから自動的に表示されます）定量データのもととなった画像データ・定量データの外部URLがありましたらご記述下さい。</t>
    <rPh sb="21" eb="23">
      <t xml:space="preserve">テイリョウデータ </t>
    </rPh>
    <rPh sb="33" eb="35">
      <t xml:space="preserve">ガゾウ </t>
    </rPh>
    <rPh sb="39" eb="41">
      <t xml:space="preserve">テイリョウデータ </t>
    </rPh>
    <rPh sb="45" eb="47">
      <t xml:space="preserve">ガイブ </t>
    </rPh>
    <phoneticPr fontId="1"/>
  </si>
  <si>
    <t>（DataSetから自動的に表示されます）定量データが異なる場所・異なるフォーマットで提供されていましたらURLをご記述下さい。</t>
    <rPh sb="10" eb="13">
      <t xml:space="preserve">ジドウテキニ </t>
    </rPh>
    <rPh sb="14" eb="16">
      <t xml:space="preserve">ヒョウジサレマス </t>
    </rPh>
    <rPh sb="21" eb="22">
      <t xml:space="preserve">テイリョウデータガ </t>
    </rPh>
    <rPh sb="27" eb="28">
      <t xml:space="preserve">コトナル </t>
    </rPh>
    <rPh sb="30" eb="32">
      <t xml:space="preserve">バショ </t>
    </rPh>
    <rPh sb="33" eb="34">
      <t xml:space="preserve">コトナルフォーマト </t>
    </rPh>
    <rPh sb="43" eb="45">
      <t xml:space="preserve">テイキョウサレテイマシタラ </t>
    </rPh>
    <phoneticPr fontId="1"/>
  </si>
  <si>
    <t>（DataSetから自動的に表示されます）定量データの内容を別ファイルとして表現している場合にファイル名をご記述下さい。現在は BD5 ファイルフォーマットのみ対応しています。</t>
    <rPh sb="10" eb="13">
      <t xml:space="preserve">ジドウテキニ </t>
    </rPh>
    <rPh sb="14" eb="16">
      <t xml:space="preserve">ヒョウジサレマス </t>
    </rPh>
    <rPh sb="21" eb="23">
      <t xml:space="preserve">テイリョウデータヲ </t>
    </rPh>
    <rPh sb="27" eb="29">
      <t xml:space="preserve">ナイヨウヲ </t>
    </rPh>
    <rPh sb="30" eb="31">
      <t xml:space="preserve">ベツファイル </t>
    </rPh>
    <rPh sb="38" eb="40">
      <t xml:space="preserve">ヒョウゲンシテイタ </t>
    </rPh>
    <rPh sb="60" eb="62">
      <t xml:space="preserve">ゲンザイハ </t>
    </rPh>
    <rPh sb="80" eb="82">
      <t xml:space="preserve">タイオウシテイマス </t>
    </rPh>
    <phoneticPr fontId="1"/>
  </si>
  <si>
    <t>（DataSetから自動的に表示されます）定量データのもととなった画像データまたは数理モデルがダウンロードできるURLをご記述下さい。SSBD以外のURLを参照したい場合のみ変更して下さい。</t>
    <rPh sb="21" eb="23">
      <t xml:space="preserve">テイリョウデータノ </t>
    </rPh>
    <rPh sb="33" eb="35">
      <t xml:space="preserve">ガゾウデータ </t>
    </rPh>
    <rPh sb="41" eb="43">
      <t xml:space="preserve">スウリモデル </t>
    </rPh>
    <rPh sb="71" eb="73">
      <t xml:space="preserve">イガイノ </t>
    </rPh>
    <rPh sb="78" eb="80">
      <t xml:space="preserve">サンショウシタイバアイ </t>
    </rPh>
    <rPh sb="87" eb="92">
      <t xml:space="preserve">ヘンコウクダサイ </t>
    </rPh>
    <phoneticPr fontId="1"/>
  </si>
  <si>
    <t>（DataSetから自動的に表示されます）定量データがダウンロードできるURLをご記述下さい。SSBD以外のURLを参照したい場合のみ変更して下さい。</t>
    <rPh sb="21" eb="23">
      <t xml:space="preserve">テイリョウデータ </t>
    </rPh>
    <phoneticPr fontId="1"/>
  </si>
  <si>
    <t>（DataSetから自動的に表示されます）画像データから定量データを作成するためのプロトコルがダウンロードできるURLをご記述下さい。CWL (Common Workflow Language), PDPML (Procedure for Data Processing Markup Language)に対応しています。SSBD以外のURLを参照したい場合のみ変更して下さい。</t>
    <rPh sb="21" eb="23">
      <t xml:space="preserve">ガゾウデータカラ </t>
    </rPh>
    <rPh sb="28" eb="30">
      <t xml:space="preserve">テイリョウデータヲ </t>
    </rPh>
    <rPh sb="34" eb="36">
      <t xml:space="preserve">サクセイスルタメノ </t>
    </rPh>
    <rPh sb="153" eb="155">
      <t xml:space="preserve">タイオウシテイマス </t>
    </rPh>
    <phoneticPr fontId="1"/>
  </si>
  <si>
    <t>（DataSetから自動的に表示されます）画像データそれぞれを説明できる短文をご記述下さい。</t>
    <rPh sb="21" eb="23">
      <t xml:space="preserve">ガゾウデータセット </t>
    </rPh>
    <rPh sb="36" eb="38">
      <t xml:space="preserve">タンブｎ </t>
    </rPh>
    <phoneticPr fontId="1"/>
  </si>
  <si>
    <t>（DataSetから自動的に表示されます）画像データそれぞれを説明できる文章、キーワード、実験条件などをできるだけ広くご記述下さい。NAとした場合、Titleと同じ文字列が入ります。</t>
    <rPh sb="21" eb="23">
      <t xml:space="preserve">ガゾウ </t>
    </rPh>
    <phoneticPr fontId="1"/>
  </si>
  <si>
    <t>（DataSetから自動的に表示されます）画像データそれぞれのファイル形式です。ファイルの圧縮方式や、独自ファイルの内容などをご記述下さい。</t>
    <rPh sb="10" eb="13">
      <t xml:space="preserve">ジドウテキニヒョジサレマス </t>
    </rPh>
    <rPh sb="21" eb="23">
      <t xml:space="preserve">ガゾウデータ </t>
    </rPh>
    <rPh sb="51" eb="53">
      <t xml:space="preserve">ドクジファイルノナイヨウナドヲ </t>
    </rPh>
    <phoneticPr fontId="1"/>
  </si>
  <si>
    <t>（DataSetから自動的に表示されます）1 time interval あたりの時間をご記述下さい。動画の場合はフレームレートでも問題ありません。単位が不明な場合はUnknownとしてください。時間情報がない場合はNAとしてください。例）10 second for each time interval, 10 frames in 25 second など</t>
    <rPh sb="10" eb="13">
      <t xml:space="preserve">ジドウテキニ </t>
    </rPh>
    <rPh sb="14" eb="16">
      <t xml:space="preserve">ヒョウジ </t>
    </rPh>
    <rPh sb="41" eb="43">
      <t xml:space="preserve">ジカンヲ </t>
    </rPh>
    <rPh sb="51" eb="53">
      <t xml:space="preserve">ドウガノバアイハ </t>
    </rPh>
    <rPh sb="74" eb="76">
      <t xml:space="preserve">タンイガフメイナバアイ </t>
    </rPh>
    <rPh sb="98" eb="102">
      <t xml:space="preserve">ジカンジョウホウガナイバアイハ </t>
    </rPh>
    <rPh sb="118" eb="119">
      <t xml:space="preserve">レイ </t>
    </rPh>
    <phoneticPr fontId="1"/>
  </si>
  <si>
    <t>（DataSetから自動的に表示されます）定量データそれぞれの具体的なファイル名やフォルダ名です。データセットIDと一致させる必要はなく、顕微鏡や画像処理ソフトウェアの出力結果は、オリジナルのファイル名で問題ありません。</t>
    <rPh sb="21" eb="23">
      <t xml:space="preserve">テイリョウ </t>
    </rPh>
    <phoneticPr fontId="1"/>
  </si>
  <si>
    <t>（DataSetから自動的に表示されます）画像データそれぞれ具体的なファイル名やフォルダ名です。データセットIDと一致させる必要はなく、顕微鏡や画像処理ソフトウェアの出力結果は、オリジナルのファイル名で問題ありません。</t>
    <rPh sb="21" eb="23">
      <t xml:space="preserve">ガゾウデータ </t>
    </rPh>
    <phoneticPr fontId="1"/>
  </si>
  <si>
    <t>RNA Interference (MeSH Unique ID: D034622), Extracellular Signal-Regulated MAP Kinases (MeSH Unique ID: D048049), Fluorescence Resonance Energy Transfer (MeSH Unique ID: D031541), Single-Cell Analysis (MeSH Unique ID: D059010), Cell Differentiation (MeSH Unique ID: D002454)</t>
    <phoneticPr fontId="1"/>
  </si>
  <si>
    <t>Method invovlved in biological imaging</t>
    <phoneticPr fontId="1"/>
  </si>
  <si>
    <t>differential interference contrast microscopy (FBbi: 00000245), time lapse microscopy (FBbi:00000249), scanning electron microscopy (FBbi:00000257), transmission electron microscopy (FBbi:00000258), spinning disk confocal microscopy (FBbi:00000253), FRET (FBbi:00000367)</t>
    <phoneticPr fontId="1"/>
  </si>
  <si>
    <t>（DataSetから自動的に表示されます）定量データそれぞれに関わる生命科学用語（シソーラス）を、MeSH https://www.ncbi.nlm.nih.gov/mesh の標準的な語彙および id でご記述下さい。複数ある場合はコンマで区切って記述して下さい。例）RNA Interference (MeSH Unique ID: D034622), Extracellular Signal-Regulated MAP Kinases (MeSH Unique ID: D048049), Fluorescence Resonance Energy Transfer (MeSH Unique ID: D031541), Single-Cell Analysis (MeSH Unique ID: D059010), Cell Differentiation (MeSH Unique ID: D002454)</t>
    <rPh sb="21" eb="23">
      <t xml:space="preserve">テイリョウデータ </t>
    </rPh>
    <rPh sb="31" eb="32">
      <t xml:space="preserve">カカワル </t>
    </rPh>
    <rPh sb="34" eb="40">
      <t xml:space="preserve">セイメイカガクヨウゴ </t>
    </rPh>
    <rPh sb="89" eb="92">
      <t xml:space="preserve">ヒョウジュンテキナ </t>
    </rPh>
    <rPh sb="93" eb="95">
      <t xml:space="preserve">ゴイ </t>
    </rPh>
    <rPh sb="110" eb="112">
      <t xml:space="preserve">フクスウアルバアイ </t>
    </rPh>
    <rPh sb="125" eb="127">
      <t xml:space="preserve">キジュツシテクダサイ </t>
    </rPh>
    <rPh sb="133" eb="134">
      <t xml:space="preserve">レイ </t>
    </rPh>
    <rPh sb="135" eb="136">
      <t xml:space="preserve">レイガホシイ </t>
    </rPh>
    <phoneticPr fontId="1"/>
  </si>
  <si>
    <t>（DataSetから自動的に表示されます）画像データそれぞれの撮影方法を、Biological Imaging Methods Ontology https://bioportal.bioontology.org/ontologies/Fbbi の標準的な語彙および id でご記述下さい。複数ある場合はコンマで区切って記述して下さい。例）differential interference contrast microscopy (FBbi: 00000245), time lapse microscopy (FBbi:00000249), scanning electron microscopy (FBbi:00000257), transmission electron microscopy (FBbi:00000258), spinning disk confocal microscopy (FBbi:00000253), FRET (FBbi:00000367)</t>
    <rPh sb="10" eb="13">
      <t xml:space="preserve">ジドウテキニヒョウジサレマス </t>
    </rPh>
    <rPh sb="21" eb="23">
      <t xml:space="preserve">ガゾウデータ </t>
    </rPh>
    <rPh sb="31" eb="35">
      <t xml:space="preserve">サツエイホウホウ </t>
    </rPh>
    <rPh sb="124" eb="127">
      <t xml:space="preserve">ヒョウジュンテキナゴイ </t>
    </rPh>
    <rPh sb="145" eb="147">
      <t xml:space="preserve">フクスウアルバアイハ </t>
    </rPh>
    <rPh sb="160" eb="162">
      <t xml:space="preserve">キジュツシテクダサイ </t>
    </rPh>
    <rPh sb="168" eb="169">
      <t xml:space="preserve">レイ </t>
    </rPh>
    <rPh sb="170" eb="171">
      <t xml:space="preserve">レイガホシイ </t>
    </rPh>
    <phoneticPr fontId="1"/>
  </si>
  <si>
    <t>translation activator activity (GO:0008494)</t>
    <phoneticPr fontId="1"/>
  </si>
  <si>
    <t>RNA Interference (MeSH Unique ID: D034622), Computational Biology (MeSH Unique ID: D019295), Gene Expression Regulation (MeSH Unique ID: D005786), Chromosome Segregation (MeSH Unique ID: D020090), Spindle Apparatus (MeSH Unique ID: D008941), Image Processing, Computer-Assisted (MeSH Unique ID: D007091)</t>
    <phoneticPr fontId="1"/>
  </si>
  <si>
    <t>（DataSetから自動的に表示されます）定量データそれぞれに関わる生命科学用語（シソーラス）を、MeSH https://www.ncbi.nlm.nih.gov/mesh の標準的な語彙および id でご記述下さい。複数ある場合はコンマで区切って記述して下さい。例）RNA Interference (MeSH Unique ID: D034622), Computational Biology (MeSH Unique ID: D019295), Gene Expression Regulation (MeSH Unique ID: D005786), Chromosome Segregation (MeSH Unique ID: D020090), Spindle Apparatus (MeSH Unique ID: D008941), Image Processing, Computer-Assisted (MeSH Unique ID: D007091)</t>
    <rPh sb="21" eb="23">
      <t xml:space="preserve">テイリョウデータ </t>
    </rPh>
    <rPh sb="31" eb="32">
      <t xml:space="preserve">カカワル </t>
    </rPh>
    <rPh sb="34" eb="40">
      <t xml:space="preserve">セイメイカガクヨウゴ </t>
    </rPh>
    <rPh sb="89" eb="92">
      <t xml:space="preserve">ヒョウジュンテキナ </t>
    </rPh>
    <rPh sb="93" eb="95">
      <t xml:space="preserve">ゴイ </t>
    </rPh>
    <rPh sb="110" eb="112">
      <t xml:space="preserve">フクスウアルバアイ </t>
    </rPh>
    <rPh sb="125" eb="127">
      <t xml:space="preserve">キジュツシテクダサイ </t>
    </rPh>
    <rPh sb="133" eb="134">
      <t xml:space="preserve">レイ </t>
    </rPh>
    <rPh sb="135" eb="136">
      <t xml:space="preserve">レイガホシイ </t>
    </rPh>
    <phoneticPr fontId="1"/>
  </si>
  <si>
    <t>embryo development (GO:0009790)</t>
    <phoneticPr fontId="1"/>
  </si>
  <si>
    <t>MeSH (Quantitative Dataset)</t>
    <phoneticPr fontId="1"/>
  </si>
  <si>
    <t>nucleus (GO:0005634)</t>
    <phoneticPr fontId="1"/>
  </si>
  <si>
    <t>Cell Line</t>
    <phoneticPr fontId="1"/>
  </si>
  <si>
    <t>Requreid</t>
    <phoneticPr fontId="1"/>
  </si>
  <si>
    <t>HEK293T (CLO:0037271)</t>
    <phoneticPr fontId="1"/>
  </si>
  <si>
    <r>
      <t>JH1623
(</t>
    </r>
    <r>
      <rPr>
        <i/>
        <sz val="12"/>
        <color theme="1"/>
        <rFont val="メイリオ"/>
        <family val="2"/>
        <charset val="128"/>
      </rPr>
      <t>unc-119(ed3); [pYH2.31]</t>
    </r>
    <r>
      <rPr>
        <sz val="12"/>
        <color theme="1"/>
        <rFont val="メイリオ"/>
        <family val="2"/>
        <charset val="128"/>
      </rPr>
      <t xml:space="preserve"> )</t>
    </r>
    <phoneticPr fontId="1"/>
  </si>
  <si>
    <t>Version</t>
    <phoneticPr fontId="1"/>
  </si>
  <si>
    <t>1.0.0</t>
    <phoneticPr fontId="1"/>
  </si>
  <si>
    <t>管理者が付与します。データセットのバージョン、著者からのデータおよびメタデータの変更依頼の場合はmajor versionを変更します、管理側でのデータセットの追加・削除などの変更はminor versionを変更します、データセットの内容の変更を伴わない軽微な修正はrevisionを変更します。</t>
    <rPh sb="0" eb="3">
      <t xml:space="preserve">カンリシャガ </t>
    </rPh>
    <rPh sb="4" eb="6">
      <t xml:space="preserve">フヨシマス </t>
    </rPh>
    <rPh sb="10" eb="12">
      <t>データセットノバージョン</t>
    </rPh>
    <rPh sb="23" eb="25">
      <t xml:space="preserve">チョシャカラノヘンコウイライ </t>
    </rPh>
    <rPh sb="42" eb="44">
      <t xml:space="preserve">イライ </t>
    </rPh>
    <rPh sb="62" eb="64">
      <t xml:space="preserve">ヘンコウ </t>
    </rPh>
    <rPh sb="68" eb="71">
      <t xml:space="preserve">カンリガワ </t>
    </rPh>
    <rPh sb="83" eb="85">
      <t xml:space="preserve">サクジョ </t>
    </rPh>
    <rPh sb="88" eb="90">
      <t xml:space="preserve">ヘンコウ </t>
    </rPh>
    <rPh sb="105" eb="107">
      <t xml:space="preserve">ヘンコウスル </t>
    </rPh>
    <rPh sb="118" eb="120">
      <t xml:space="preserve">ナイヨウノヘンコウ </t>
    </rPh>
    <rPh sb="124" eb="125">
      <t xml:space="preserve">トモナワナイ </t>
    </rPh>
    <rPh sb="128" eb="130">
      <t xml:space="preserve">ケイビナシュウセイ </t>
    </rPh>
    <rPh sb="143" eb="145">
      <t xml:space="preserve">ヘンコウシマス </t>
    </rPh>
    <phoneticPr fontId="1"/>
  </si>
  <si>
    <t>File separation method</t>
    <phoneticPr fontId="1"/>
  </si>
  <si>
    <t>（Datasetから自動的に表示されます）画像データのファイルがどの方向に分割されているのかをご説明ください。例）-t0001, -t0002, -t0003 はtime pointです。-z01, -z02, -z03 は Z-stack です。</t>
    <rPh sb="10" eb="13">
      <t xml:space="preserve">ジドウテキニヒョウジサレマス </t>
    </rPh>
    <rPh sb="21" eb="22">
      <t xml:space="preserve">ガゾウデータ </t>
    </rPh>
    <rPh sb="37" eb="39">
      <t xml:space="preserve">ブンカツサレテイルノカノ </t>
    </rPh>
    <rPh sb="55" eb="56">
      <t xml:space="preserve">レイ </t>
    </rPh>
    <phoneticPr fontId="1"/>
  </si>
  <si>
    <t>（DataSetから自動的に表示されます）定量データのファイルがどの方向に分割されているのかをご説明ください。例）-t0001, -t0002, -t0003 はtime pointです。-z01, -z02, -z03 は Z-stack です。</t>
    <rPh sb="10" eb="13">
      <t xml:space="preserve">ジドウテキニヒョウジサレマス </t>
    </rPh>
    <rPh sb="21" eb="23">
      <t xml:space="preserve">テイリョウデータ </t>
    </rPh>
    <phoneticPr fontId="1"/>
  </si>
  <si>
    <t>t01, t02, t03 means time points</t>
    <phoneticPr fontId="1"/>
  </si>
  <si>
    <t>Optinoal</t>
    <phoneticPr fontId="1"/>
  </si>
  <si>
    <t>Required (Auto)</t>
    <phoneticPr fontId="1"/>
  </si>
  <si>
    <t>Requred</t>
    <phoneticPr fontId="1"/>
  </si>
  <si>
    <t>（DataSetから自動的に表示されます）データセットそれぞれのCell Lineを、Cell Line Ontology https://www.ebi.ac.uk/ols/ontologies/clo の標準的な語彙および id でご記述ください。不明な場合はUnknownとしてください。情報がない場合はNAとしてください。複数ある場合はコンマで区切って記述して下さい。例）HeLa cell  (CLO:0003684), MDCK cell (CLO:0007646), MHH-ES-1 cell (CLO:0007718), CHO cell (CLO:0002421)</t>
    <rPh sb="10" eb="13">
      <t xml:space="preserve">ジドウテキニヒョウジサレマス </t>
    </rPh>
    <rPh sb="104" eb="107">
      <t xml:space="preserve">ヒョウジュンテキナゴイ </t>
    </rPh>
    <rPh sb="119" eb="121">
      <t xml:space="preserve">キジュツ </t>
    </rPh>
    <rPh sb="126" eb="128">
      <t xml:space="preserve">フクスウアルバアイ </t>
    </rPh>
    <rPh sb="141" eb="143">
      <t xml:space="preserve">キジュツシテクダサイ </t>
    </rPh>
    <rPh sb="149" eb="150">
      <t xml:space="preserve">レイ </t>
    </rPh>
    <phoneticPr fontId="1"/>
  </si>
  <si>
    <t>（DataSetから自動的に表示されます）データセットそれぞれのMolecular Functionを、Gene Ontology http://www.informatics.jax.org/vocab/gene_ontology/GO:0003674 の標準的な語彙および id でご記述下さい。不明な場合はUnknownとしてください。情報がない場合はNAとしてください。複数ある場合はコンマで区切って記述して下さい。例）translation activator activity (GO:0008494)</t>
    <rPh sb="10" eb="13">
      <t xml:space="preserve">ジドウテキニヒョウジサレマス） </t>
    </rPh>
    <rPh sb="66" eb="69">
      <t xml:space="preserve">ヒョウジュンテキナ </t>
    </rPh>
    <rPh sb="70" eb="72">
      <t xml:space="preserve">ヒョウゲンデ </t>
    </rPh>
    <rPh sb="73" eb="77">
      <t xml:space="preserve">ゴキジュツクダサイ </t>
    </rPh>
    <rPh sb="80" eb="82">
      <t xml:space="preserve">フクスウアルバアイハ </t>
    </rPh>
    <rPh sb="95" eb="97">
      <t xml:space="preserve">キジュツシテクダサイ </t>
    </rPh>
    <rPh sb="103" eb="105">
      <t xml:space="preserve">ゴイトシテ </t>
    </rPh>
    <rPh sb="133" eb="135">
      <t xml:space="preserve">ゴイ </t>
    </rPh>
    <rPh sb="173" eb="174">
      <t xml:space="preserve">レイ </t>
    </rPh>
    <rPh sb="175" eb="176">
      <t xml:space="preserve">レイガホシイ </t>
    </rPh>
    <phoneticPr fontId="1"/>
  </si>
  <si>
    <t>（DataSetから自動的に表示されます）データセットそれぞれのBiological Processを、Gene Ontology http://www.informatics.jax.org/vocab/gene_ontology/GO:0008150 の標準的な語彙および id でご記述下さい。不明な場合はUnknownとしてください。情報がない場合はNAとしてください。複数ある場合はコンマで区切って記述して下さい。例）cellular protein localization (GO:0034613), egg activation (GO:0007343)</t>
    <rPh sb="10" eb="13">
      <t xml:space="preserve">ジドウテキニ </t>
    </rPh>
    <rPh sb="14" eb="16">
      <t xml:space="preserve">ヒョウジサレマス </t>
    </rPh>
    <rPh sb="67" eb="70">
      <t xml:space="preserve">ヒョウジュンテキナゴイ </t>
    </rPh>
    <rPh sb="80" eb="84">
      <t xml:space="preserve">ゴキジュツクダサイ </t>
    </rPh>
    <rPh sb="87" eb="89">
      <t xml:space="preserve">フクスウアルバアイハ </t>
    </rPh>
    <rPh sb="110" eb="112">
      <t xml:space="preserve">ゴイトシテ </t>
    </rPh>
    <rPh sb="173" eb="174">
      <t>_x0000_
_x0003__x0007__x000E__x0002_</t>
    </rPh>
    <phoneticPr fontId="1"/>
  </si>
  <si>
    <t>（DataSetから自動的に表示されます）データセットそれぞれのCellular Componentを、Gene Ontology http://www.informatics.jax.org/vocab/gene_ontology/GO:0005575 の標準的な語彙および id でご記述下さい。不明な場合はUnknownとしてください。情報がない場合はNAとしてください。複数ある場合はコンマで区切って記述して下さい。例）cell (GO:0005623), cytoplasm (GO:0005737), kinetochore (GO:0000776), chromosome(GO:0005694), membrane (GO:0016020)</t>
    <rPh sb="10" eb="13">
      <t xml:space="preserve">ジドウテキニ </t>
    </rPh>
    <rPh sb="14" eb="16">
      <t xml:space="preserve">ヒョウジサレマス </t>
    </rPh>
    <rPh sb="66" eb="69">
      <t xml:space="preserve">ヒョウジュンテキナヒョウゲンデ </t>
    </rPh>
    <rPh sb="73" eb="77">
      <t xml:space="preserve">ゴキジュツクダサイ </t>
    </rPh>
    <rPh sb="80" eb="82">
      <t xml:space="preserve">フクスウアルバアイハ </t>
    </rPh>
    <rPh sb="95" eb="97">
      <t xml:space="preserve">キジュツシテクダサイ </t>
    </rPh>
    <rPh sb="103" eb="105">
      <t xml:space="preserve">ゴイトシテ </t>
    </rPh>
    <rPh sb="133" eb="135">
      <t xml:space="preserve">ゴイ </t>
    </rPh>
    <rPh sb="173" eb="174">
      <t xml:space="preserve">レイ </t>
    </rPh>
    <phoneticPr fontId="1"/>
  </si>
  <si>
    <t>（DataSetから自動的に表示されます）データセットそれぞれのStrainを、一般的な語彙で御記述下さい。不明な場合はUnknownとしてください。情報がない場合はNAとしてください。複数ある場合はコンマで区切って記述して下さい。例）BY4741 (MATa his3 delta 1 leu2 delta 0 met15 delta 0 ura3 delta 0) / Saccharomyces cerevisiae, w~{1118} (w~{1118};+;+;+) / Drosophila melanogaster</t>
    <rPh sb="10" eb="13">
      <t xml:space="preserve">ジドウテキニヒョウジサレマス </t>
    </rPh>
    <rPh sb="40" eb="43">
      <t xml:space="preserve">イッパンテキナ </t>
    </rPh>
    <rPh sb="44" eb="46">
      <t xml:space="preserve">ゴイ </t>
    </rPh>
    <rPh sb="47" eb="51">
      <t xml:space="preserve">ゴキジュツクダサイ </t>
    </rPh>
    <rPh sb="54" eb="56">
      <t xml:space="preserve">フクスウアルバアイハ </t>
    </rPh>
    <rPh sb="65" eb="67">
      <t xml:space="preserve">クギッテキジュツシテクダサイ </t>
    </rPh>
    <rPh sb="77" eb="78">
      <t xml:space="preserve">レイ </t>
    </rPh>
    <phoneticPr fontId="1"/>
  </si>
  <si>
    <t>（DataSetから自動的に表示されます）データセットそれぞれの生物種名を非省略の二名法（binomial name）および NCBI taxonomy http://www.ncbi.nlm.nig.gov/taxonomy でご記述下さい。不明な場合はUnknownとしてください。情報がない場合はNAとしてください。複数の生物の混合である場合はコンマで区切って記述して下さい。 例）Caenorhabditis elegans (NCBI:txid6239)</t>
    <rPh sb="10" eb="13">
      <t xml:space="preserve">ジドウテキニヒョウジサレマス </t>
    </rPh>
    <rPh sb="32" eb="36">
      <t xml:space="preserve">セイブツシュメイ </t>
    </rPh>
    <rPh sb="37" eb="40">
      <t xml:space="preserve">ヒショウリャク </t>
    </rPh>
    <rPh sb="41" eb="44">
      <t xml:space="preserve">ニメイホウ </t>
    </rPh>
    <rPh sb="116" eb="119">
      <t xml:space="preserve">ゴキジュツクダサイ </t>
    </rPh>
    <rPh sb="122" eb="123">
      <t xml:space="preserve">レイ </t>
    </rPh>
    <rPh sb="161" eb="163">
      <t xml:space="preserve">セイブツシュメイ </t>
    </rPh>
    <phoneticPr fontId="1"/>
  </si>
  <si>
    <t>補足事項など。赤字でunknown と書いているのは著者のご記入をいただければありがたいです。</t>
    <phoneticPr fontId="1"/>
  </si>
  <si>
    <t>Contact Information</t>
    <phoneticPr fontId="1"/>
  </si>
  <si>
    <t>Method Information</t>
    <phoneticPr fontId="1"/>
  </si>
  <si>
    <t>Quantitative Data Contributors</t>
    <phoneticPr fontId="1"/>
  </si>
  <si>
    <t>0.3 micrometer/slice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</si>
</sst>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6"/>
      <name val="游ゴシック"/>
      <family val="2"/>
      <charset val="128"/>
      <scheme val="minor"/>
    </font>
    <font>
      <sz val="12"/>
      <color theme="1"/>
      <name val="メイリオ"/>
      <family val="2"/>
      <charset val="128"/>
    </font>
    <font>
      <u/>
      <sz val="12"/>
      <color theme="10"/>
      <name val="游ゴシック"/>
      <family val="2"/>
      <charset val="128"/>
      <scheme val="minor"/>
    </font>
    <font>
      <sz val="12"/>
      <name val="メイリオ"/>
      <family val="2"/>
      <charset val="128"/>
    </font>
    <font>
      <i/>
      <sz val="12"/>
      <color theme="1"/>
      <name val="メイリオ"/>
      <family val="2"/>
      <charset val="128"/>
    </font>
  </fonts>
  <fills count="6">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9">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61">
    <xf numFmtId="0" fontId="0" fillId="0" borderId="0" xfId="0">
      <alignment vertical="center"/>
    </xf>
    <xf numFmtId="0" fontId="2"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2" fillId="2" borderId="0" xfId="0" applyFont="1" applyFill="1" applyAlignment="1">
      <alignment vertical="center" wrapText="1"/>
    </xf>
    <xf numFmtId="0" fontId="2" fillId="0" borderId="1" xfId="0" applyFont="1" applyBorder="1">
      <alignment vertical="center"/>
    </xf>
    <xf numFmtId="0" fontId="2" fillId="2" borderId="1" xfId="0" applyFont="1" applyFill="1" applyBorder="1" applyAlignment="1">
      <alignment vertical="center" wrapText="1"/>
    </xf>
    <xf numFmtId="0" fontId="2" fillId="2" borderId="5" xfId="0" applyFont="1" applyFill="1" applyBorder="1">
      <alignment vertical="center"/>
    </xf>
    <xf numFmtId="0" fontId="0" fillId="0" borderId="0" xfId="0" applyAlignment="1">
      <alignment vertical="center" wrapText="1"/>
    </xf>
    <xf numFmtId="0" fontId="2" fillId="2" borderId="6" xfId="0" applyFont="1" applyFill="1" applyBorder="1" applyAlignment="1">
      <alignment vertical="center" wrapText="1"/>
    </xf>
    <xf numFmtId="0" fontId="2" fillId="3" borderId="6" xfId="0" applyFont="1" applyFill="1" applyBorder="1" applyAlignment="1">
      <alignment vertical="center" wrapText="1"/>
    </xf>
    <xf numFmtId="0" fontId="2" fillId="5" borderId="0" xfId="0" applyFont="1" applyFill="1">
      <alignment vertical="center"/>
    </xf>
    <xf numFmtId="0" fontId="2" fillId="5" borderId="1" xfId="0" applyFont="1" applyFill="1" applyBorder="1">
      <alignment vertical="center"/>
    </xf>
    <xf numFmtId="0" fontId="2" fillId="5" borderId="0" xfId="0" applyFont="1" applyFill="1" applyBorder="1">
      <alignment vertical="center"/>
    </xf>
    <xf numFmtId="0" fontId="2" fillId="5" borderId="2" xfId="0" applyFont="1" applyFill="1" applyBorder="1">
      <alignment vertical="center"/>
    </xf>
    <xf numFmtId="0" fontId="2" fillId="5" borderId="3" xfId="0" applyFont="1" applyFill="1" applyBorder="1">
      <alignment vertical="center"/>
    </xf>
    <xf numFmtId="0" fontId="0" fillId="5" borderId="0" xfId="0" applyFill="1">
      <alignment vertical="center"/>
    </xf>
    <xf numFmtId="0" fontId="2" fillId="4" borderId="1" xfId="0" applyFont="1" applyFill="1" applyBorder="1" applyAlignment="1">
      <alignment vertical="center" wrapText="1"/>
    </xf>
    <xf numFmtId="0" fontId="2" fillId="4" borderId="6" xfId="0" applyFont="1" applyFill="1" applyBorder="1" applyAlignment="1">
      <alignment vertical="center" wrapText="1"/>
    </xf>
    <xf numFmtId="0" fontId="4" fillId="0" borderId="0" xfId="0" applyFont="1">
      <alignment vertical="center"/>
    </xf>
    <xf numFmtId="0" fontId="4" fillId="5" borderId="0" xfId="0" applyFont="1" applyFill="1">
      <alignment vertical="center"/>
    </xf>
    <xf numFmtId="0" fontId="4" fillId="2" borderId="0" xfId="0" applyFont="1" applyFill="1">
      <alignment vertical="center"/>
    </xf>
    <xf numFmtId="0" fontId="4" fillId="5" borderId="1" xfId="0" applyFont="1" applyFill="1" applyBorder="1">
      <alignment vertical="center"/>
    </xf>
    <xf numFmtId="0" fontId="4" fillId="2" borderId="0" xfId="0" applyFont="1" applyFill="1" applyAlignment="1">
      <alignment vertical="center" wrapText="1"/>
    </xf>
    <xf numFmtId="0" fontId="4" fillId="2" borderId="0" xfId="0" applyFont="1" applyFill="1" applyBorder="1" applyAlignment="1">
      <alignment vertical="center" wrapText="1"/>
    </xf>
    <xf numFmtId="0" fontId="4" fillId="2" borderId="0" xfId="0" applyFont="1" applyFill="1" applyAlignment="1">
      <alignment vertical="center"/>
    </xf>
    <xf numFmtId="0" fontId="4" fillId="2" borderId="1" xfId="0" applyFont="1" applyFill="1" applyBorder="1" applyAlignment="1">
      <alignment vertical="center" wrapText="1"/>
    </xf>
    <xf numFmtId="0" fontId="4" fillId="2" borderId="0" xfId="0" applyFont="1" applyFill="1" applyBorder="1" applyAlignment="1">
      <alignment vertical="center"/>
    </xf>
    <xf numFmtId="0" fontId="4" fillId="2" borderId="1" xfId="0" applyFont="1" applyFill="1" applyBorder="1">
      <alignment vertical="center"/>
    </xf>
    <xf numFmtId="0" fontId="4" fillId="2" borderId="8" xfId="0" applyFont="1" applyFill="1" applyBorder="1">
      <alignment vertical="center"/>
    </xf>
    <xf numFmtId="0" fontId="4" fillId="2" borderId="0" xfId="0" applyFont="1" applyFill="1" applyBorder="1">
      <alignment vertical="center"/>
    </xf>
    <xf numFmtId="0" fontId="4" fillId="0" borderId="0" xfId="0" applyFont="1" applyBorder="1">
      <alignment vertical="center"/>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5" borderId="0" xfId="0" applyFont="1" applyFill="1" applyBorder="1">
      <alignment vertical="center"/>
    </xf>
    <xf numFmtId="0" fontId="4" fillId="5" borderId="8" xfId="0" applyFont="1" applyFill="1" applyBorder="1">
      <alignment vertical="center"/>
    </xf>
    <xf numFmtId="0" fontId="4" fillId="0" borderId="1" xfId="0" applyFont="1" applyBorder="1">
      <alignment vertical="center"/>
    </xf>
    <xf numFmtId="0" fontId="4" fillId="5" borderId="8"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8" xfId="0" applyFont="1" applyBorder="1" applyProtection="1">
      <alignment vertical="center"/>
      <protection locked="0"/>
    </xf>
    <xf numFmtId="0" fontId="4" fillId="0" borderId="0" xfId="0" applyFont="1" applyBorder="1" applyProtection="1">
      <alignment vertical="center"/>
      <protection locked="0"/>
    </xf>
    <xf numFmtId="49" fontId="4" fillId="0" borderId="1" xfId="0" applyNumberFormat="1" applyFont="1" applyBorder="1" applyProtection="1">
      <alignment vertical="center"/>
      <protection locked="0"/>
    </xf>
    <xf numFmtId="0" fontId="4" fillId="0" borderId="0" xfId="0" applyFont="1" applyProtection="1">
      <alignment vertical="center"/>
      <protection locked="0"/>
    </xf>
    <xf numFmtId="0" fontId="4" fillId="0" borderId="0" xfId="1" applyFont="1" applyProtection="1">
      <alignment vertical="center"/>
      <protection locked="0"/>
    </xf>
    <xf numFmtId="49" fontId="4" fillId="0" borderId="0" xfId="0" applyNumberFormat="1" applyFont="1" applyProtection="1">
      <alignment vertical="center"/>
      <protection locked="0"/>
    </xf>
    <xf numFmtId="0" fontId="4" fillId="0" borderId="1" xfId="0" applyFont="1" applyBorder="1" applyAlignment="1" applyProtection="1">
      <alignment vertical="center" wrapText="1"/>
      <protection locked="0"/>
    </xf>
    <xf numFmtId="0" fontId="4" fillId="5" borderId="0" xfId="0" applyFont="1" applyFill="1" applyBorder="1" applyAlignment="1">
      <alignment vertical="center" wrapText="1"/>
    </xf>
    <xf numFmtId="0" fontId="4" fillId="5" borderId="7" xfId="0" applyFont="1" applyFill="1" applyBorder="1">
      <alignment vertical="center"/>
    </xf>
    <xf numFmtId="0" fontId="2" fillId="0" borderId="2" xfId="0" applyFont="1" applyBorder="1" applyProtection="1">
      <alignment vertical="center"/>
      <protection locked="0"/>
    </xf>
    <xf numFmtId="0" fontId="2" fillId="0" borderId="0" xfId="0" applyFont="1" applyProtection="1">
      <alignment vertical="center"/>
      <protection locked="0"/>
    </xf>
    <xf numFmtId="0" fontId="2" fillId="0" borderId="3" xfId="0" applyFont="1" applyBorder="1" applyProtection="1">
      <alignment vertical="center"/>
      <protection locked="0"/>
    </xf>
    <xf numFmtId="0" fontId="2" fillId="0" borderId="1" xfId="0" applyFont="1" applyBorder="1" applyProtection="1">
      <alignment vertical="center"/>
      <protection locked="0"/>
    </xf>
    <xf numFmtId="0" fontId="2" fillId="0" borderId="4" xfId="0" applyFont="1" applyBorder="1" applyProtection="1">
      <alignment vertical="center"/>
      <protection locked="0"/>
    </xf>
    <xf numFmtId="0" fontId="2" fillId="2" borderId="0" xfId="0" applyFont="1" applyFill="1" applyBorder="1">
      <alignment vertical="center"/>
    </xf>
    <xf numFmtId="0" fontId="2" fillId="0" borderId="0" xfId="0" applyFont="1" applyBorder="1" applyProtection="1">
      <alignment vertical="center"/>
      <protection locked="0"/>
    </xf>
    <xf numFmtId="0" fontId="2" fillId="2" borderId="1" xfId="0" applyFont="1" applyFill="1" applyBorder="1">
      <alignment vertical="center"/>
    </xf>
    <xf numFmtId="0" fontId="2" fillId="0" borderId="0" xfId="0" applyFont="1" applyAlignment="1" applyProtection="1">
      <alignment vertical="center" wrapText="1"/>
      <protection locked="0"/>
    </xf>
    <xf numFmtId="0" fontId="2" fillId="2" borderId="0" xfId="0" applyFont="1" applyFill="1" applyAlignment="1" applyProtection="1">
      <alignment vertical="center" wrapText="1"/>
    </xf>
    <xf numFmtId="0" fontId="2" fillId="2" borderId="0" xfId="0" applyFont="1" applyFill="1" applyProtection="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CD36A-E072-5242-AF83-166DB06230C0}">
  <dimension ref="A1:E53"/>
  <sheetViews>
    <sheetView tabSelected="1" zoomScaleNormal="100" workbookViewId="0">
      <selection activeCell="D2" sqref="D2"/>
    </sheetView>
  </sheetViews>
  <sheetFormatPr baseColWidth="10" defaultColWidth="10.7109375" defaultRowHeight="20"/>
  <cols>
    <col min="1" max="1" width="15.85546875" style="19" customWidth="1"/>
    <col min="2" max="2" width="31.7109375" style="19" bestFit="1" customWidth="1"/>
    <col min="3" max="3" width="9" style="19" bestFit="1" customWidth="1"/>
    <col min="4" max="4" width="95.140625" style="19" customWidth="1"/>
    <col min="5" max="5" width="255.42578125" style="19" customWidth="1"/>
    <col min="6" max="16384" width="10.7109375" style="19"/>
  </cols>
  <sheetData>
    <row r="1" spans="1:5">
      <c r="A1" s="22"/>
      <c r="B1" s="22" t="s">
        <v>29</v>
      </c>
      <c r="C1" s="22" t="s">
        <v>31</v>
      </c>
      <c r="D1" s="37" t="s">
        <v>30</v>
      </c>
      <c r="E1" s="22" t="s">
        <v>32</v>
      </c>
    </row>
    <row r="2" spans="1:5" ht="20" customHeight="1">
      <c r="A2" s="38" t="s">
        <v>106</v>
      </c>
      <c r="B2" s="36" t="s">
        <v>33</v>
      </c>
      <c r="C2" s="36" t="s">
        <v>55</v>
      </c>
      <c r="D2" s="41" t="s">
        <v>66</v>
      </c>
      <c r="E2" s="36" t="s">
        <v>97</v>
      </c>
    </row>
    <row r="3" spans="1:5">
      <c r="A3" s="39"/>
      <c r="B3" s="35" t="s">
        <v>34</v>
      </c>
      <c r="C3" s="35" t="s">
        <v>56</v>
      </c>
      <c r="D3" s="42" t="s">
        <v>35</v>
      </c>
      <c r="E3" s="35" t="s">
        <v>98</v>
      </c>
    </row>
    <row r="4" spans="1:5">
      <c r="A4" s="39"/>
      <c r="B4" s="35" t="s">
        <v>92</v>
      </c>
      <c r="C4" s="35" t="s">
        <v>56</v>
      </c>
      <c r="D4" s="42" t="s">
        <v>35</v>
      </c>
      <c r="E4" s="35" t="s">
        <v>99</v>
      </c>
    </row>
    <row r="5" spans="1:5">
      <c r="A5" s="39"/>
      <c r="B5" s="35" t="s">
        <v>36</v>
      </c>
      <c r="C5" s="35" t="s">
        <v>55</v>
      </c>
      <c r="D5" s="42" t="s">
        <v>37</v>
      </c>
      <c r="E5" s="35" t="s">
        <v>126</v>
      </c>
    </row>
    <row r="6" spans="1:5">
      <c r="A6" s="39"/>
      <c r="B6" s="35" t="s">
        <v>68</v>
      </c>
      <c r="C6" s="35" t="s">
        <v>55</v>
      </c>
      <c r="D6" s="42" t="s">
        <v>35</v>
      </c>
      <c r="E6" s="35" t="s">
        <v>127</v>
      </c>
    </row>
    <row r="7" spans="1:5">
      <c r="A7" s="39"/>
      <c r="B7" s="35" t="s">
        <v>39</v>
      </c>
      <c r="C7" s="35" t="s">
        <v>55</v>
      </c>
      <c r="D7" s="42" t="s">
        <v>62</v>
      </c>
      <c r="E7" s="35" t="s">
        <v>134</v>
      </c>
    </row>
    <row r="8" spans="1:5">
      <c r="A8" s="40"/>
      <c r="B8" s="22" t="s">
        <v>173</v>
      </c>
      <c r="C8" s="22" t="s">
        <v>56</v>
      </c>
      <c r="D8" s="43" t="s">
        <v>174</v>
      </c>
      <c r="E8" s="22" t="s">
        <v>175</v>
      </c>
    </row>
    <row r="9" spans="1:5">
      <c r="A9" s="38" t="s">
        <v>190</v>
      </c>
      <c r="B9" s="36" t="s">
        <v>38</v>
      </c>
      <c r="C9" s="36" t="s">
        <v>55</v>
      </c>
      <c r="D9" s="29" t="str">
        <f>_xlfn.TEXTJOIN(", ",TRUE,Person!C3:C12)</f>
        <v>Shuichi Onami</v>
      </c>
      <c r="E9" s="36" t="s">
        <v>128</v>
      </c>
    </row>
    <row r="10" spans="1:5">
      <c r="A10" s="39"/>
      <c r="B10" s="35" t="s">
        <v>76</v>
      </c>
      <c r="C10" s="35" t="str">
        <f>Person!H2</f>
        <v>Requred</v>
      </c>
      <c r="D10" s="30" t="str">
        <f>_xlfn.TEXTJOIN(", ",TRUE,Person!H3:H12)</f>
        <v>sonami@riken.jp</v>
      </c>
      <c r="E10" s="35" t="s">
        <v>129</v>
      </c>
    </row>
    <row r="11" spans="1:5">
      <c r="A11" s="39"/>
      <c r="B11" s="35" t="s">
        <v>77</v>
      </c>
      <c r="C11" s="35" t="str">
        <f>Person!I2</f>
        <v>Required</v>
      </c>
      <c r="D11" s="30" t="str">
        <f>_xlfn.TEXTJOIN(", ",TRUE,Person!I3:I12)</f>
        <v>RIKEN</v>
      </c>
      <c r="E11" s="35" t="s">
        <v>132</v>
      </c>
    </row>
    <row r="12" spans="1:5">
      <c r="A12" s="39"/>
      <c r="B12" s="35" t="s">
        <v>78</v>
      </c>
      <c r="C12" s="35" t="str">
        <f>Person!J2</f>
        <v>Optional</v>
      </c>
      <c r="D12" s="30" t="str">
        <f>_xlfn.TEXTJOIN(", ",TRUE,Person!J3:J12)</f>
        <v>Center for Biosystems Dynamics Research</v>
      </c>
      <c r="E12" s="35" t="s">
        <v>130</v>
      </c>
    </row>
    <row r="13" spans="1:5">
      <c r="A13" s="39"/>
      <c r="B13" s="35" t="s">
        <v>79</v>
      </c>
      <c r="C13" s="35" t="str">
        <f>Person!K2</f>
        <v>Optional</v>
      </c>
      <c r="D13" s="30" t="str">
        <f>_xlfn.TEXTJOIN(", ",TRUE,Person!K3:K12)</f>
        <v>Laboratory for Developmental Dynamics</v>
      </c>
      <c r="E13" s="35" t="s">
        <v>131</v>
      </c>
    </row>
    <row r="14" spans="1:5">
      <c r="A14" s="39"/>
      <c r="B14" s="35" t="s">
        <v>80</v>
      </c>
      <c r="C14" s="35" t="str">
        <f>Person!L2</f>
        <v>Optional</v>
      </c>
      <c r="D14" s="30" t="str">
        <f>_xlfn.TEXTJOIN(", ",TRUE,Person!L3:L12)</f>
        <v>2-2-3, Minatojima-minamimachi, Chuo-ku, Kobe 650-0047 Japan</v>
      </c>
      <c r="E14" s="35" t="s">
        <v>133</v>
      </c>
    </row>
    <row r="15" spans="1:5">
      <c r="A15" s="39"/>
      <c r="B15" s="35" t="s">
        <v>67</v>
      </c>
      <c r="C15" s="35" t="s">
        <v>56</v>
      </c>
      <c r="D15" s="30" t="str">
        <f>_xlfn.TEXTJOIN(", ",TRUE,Person!C13:C22)</f>
        <v>Hatsumi Okada, Tomoko Sugimoto</v>
      </c>
      <c r="E15" s="35" t="s">
        <v>135</v>
      </c>
    </row>
    <row r="16" spans="1:5">
      <c r="A16" s="40"/>
      <c r="B16" s="22" t="s">
        <v>192</v>
      </c>
      <c r="C16" s="22" t="s">
        <v>56</v>
      </c>
      <c r="D16" s="28" t="str">
        <f>_xlfn.TEXTJOIN(", ",TRUE,Person!C23:C32)</f>
        <v>Yukako Tohsato, Kenneth H. L. Ho, Koji Kyoda, Shuichi Onami</v>
      </c>
      <c r="E16" s="22" t="s">
        <v>136</v>
      </c>
    </row>
    <row r="17" spans="1:5">
      <c r="A17" s="39" t="s">
        <v>191</v>
      </c>
      <c r="B17" s="20" t="s">
        <v>41</v>
      </c>
      <c r="C17" s="20" t="s">
        <v>55</v>
      </c>
      <c r="D17" s="44" t="str">
        <f>_xlfn.CONCAT("See details in ", D20)</f>
        <v>See details in Kyoda K, et. al. (2013) Nucleic Acids Res, 41(Database issue):D732-7.</v>
      </c>
      <c r="E17" s="20" t="s">
        <v>137</v>
      </c>
    </row>
    <row r="18" spans="1:5">
      <c r="A18" s="39"/>
      <c r="B18" s="20" t="s">
        <v>93</v>
      </c>
      <c r="C18" s="20" t="s">
        <v>56</v>
      </c>
      <c r="D18" s="45" t="s">
        <v>71</v>
      </c>
      <c r="E18" s="20" t="s">
        <v>100</v>
      </c>
    </row>
    <row r="19" spans="1:5">
      <c r="A19" s="39"/>
      <c r="B19" s="20" t="s">
        <v>72</v>
      </c>
      <c r="C19" s="20" t="s">
        <v>55</v>
      </c>
      <c r="D19" s="46" t="s">
        <v>73</v>
      </c>
      <c r="E19" s="20" t="s">
        <v>101</v>
      </c>
    </row>
    <row r="20" spans="1:5">
      <c r="A20" s="39"/>
      <c r="B20" s="20" t="s">
        <v>74</v>
      </c>
      <c r="C20" s="20" t="s">
        <v>55</v>
      </c>
      <c r="D20" s="44" t="s">
        <v>42</v>
      </c>
      <c r="E20" s="20" t="s">
        <v>138</v>
      </c>
    </row>
    <row r="21" spans="1:5" s="31" customFormat="1" ht="63">
      <c r="A21" s="40"/>
      <c r="B21" s="22" t="s">
        <v>75</v>
      </c>
      <c r="C21" s="22" t="s">
        <v>55</v>
      </c>
      <c r="D21" s="47" t="s">
        <v>43</v>
      </c>
      <c r="E21" s="22" t="s">
        <v>139</v>
      </c>
    </row>
    <row r="22" spans="1:5">
      <c r="A22" s="38" t="s">
        <v>107</v>
      </c>
      <c r="B22" s="20" t="s">
        <v>46</v>
      </c>
      <c r="C22" s="20" t="str">
        <f>ImageDataset!A3</f>
        <v>Required</v>
      </c>
      <c r="D22" s="21" t="str">
        <f>_xlfn.TEXTJOIN(",",TRUE,ImageDataset!A4:A10)</f>
        <v>Fig1A_XX,Fig1B_XX,Fig2_XX</v>
      </c>
      <c r="E22" s="20" t="s">
        <v>105</v>
      </c>
    </row>
    <row r="23" spans="1:5" ht="21">
      <c r="A23" s="39"/>
      <c r="B23" s="20" t="s">
        <v>57</v>
      </c>
      <c r="C23" s="20" t="str">
        <f>ImageDataset!G3</f>
        <v>Required</v>
      </c>
      <c r="D23" s="23" t="str">
        <f>_xlfn.TEXTJOIN(",",TRUE,ImageDataset!G4:G9)&amp;","&amp;_xlfn.TEXTJOIN(",",TRUE,QuantitativeDataset!F4:F9)</f>
        <v>Caenorhabditis elegans (NCBI:txid6239),Caenorhabditis elegans (NCBI:txid6239)</v>
      </c>
      <c r="E23" s="20" t="s">
        <v>188</v>
      </c>
    </row>
    <row r="24" spans="1:5" ht="63">
      <c r="A24" s="39"/>
      <c r="B24" s="35" t="s">
        <v>58</v>
      </c>
      <c r="C24" s="35" t="str">
        <f>ImageDataset!H3</f>
        <v>Required</v>
      </c>
      <c r="D24" s="24" t="str">
        <f>_xlfn.TEXTJOIN(",",TRUE,ImageDataset!H4:H9)&amp;","&amp;_xlfn.TEXTJOIN(",",TRUE,QuantitativeDataset!G4:G9)</f>
        <v>JH1623
(unc-119(ed3); [pYH2.31] ),JH1623
(unc-119(ed3); [pYH2.31] )</v>
      </c>
      <c r="E24" s="48" t="s">
        <v>187</v>
      </c>
    </row>
    <row r="25" spans="1:5" ht="21">
      <c r="A25" s="39"/>
      <c r="B25" s="35" t="s">
        <v>169</v>
      </c>
      <c r="C25" s="35" t="str">
        <f>ImageDataset!I3</f>
        <v>Requreid</v>
      </c>
      <c r="D25" s="24" t="str">
        <f>_xlfn.TEXTJOIN(",",TRUE,ImageDataset!I4:I9)&amp;","&amp;_xlfn.TEXTJOIN(",",TRUE,QuantitativeDataset!H4:H9)</f>
        <v>HEK293T (CLO:0037271),HEK293T (CLO:0037271)</v>
      </c>
      <c r="E25" s="35" t="s">
        <v>183</v>
      </c>
    </row>
    <row r="26" spans="1:5" ht="21">
      <c r="A26" s="39"/>
      <c r="B26" s="20" t="s">
        <v>91</v>
      </c>
      <c r="C26" s="20" t="str">
        <f>ImageDataset!J3</f>
        <v>Required</v>
      </c>
      <c r="D26" s="23" t="str">
        <f>_xlfn.TEXTJOIN(",",TRUE,ImageDataset!J4:J9)&amp;","&amp;_xlfn.TEXTJOIN(",",TRUE,QuantitativeDataset!I4:I9)</f>
        <v>translation activator activity (GO:0008494),translation activator activity (GO:0008494)</v>
      </c>
      <c r="E26" s="20" t="s">
        <v>184</v>
      </c>
    </row>
    <row r="27" spans="1:5" ht="21">
      <c r="A27" s="39"/>
      <c r="B27" s="20" t="s">
        <v>90</v>
      </c>
      <c r="C27" s="20" t="str">
        <f>ImageDataset!K3</f>
        <v>Required</v>
      </c>
      <c r="D27" s="23" t="str">
        <f>_xlfn.TEXTJOIN(",",TRUE,ImageDataset!K4:K9)&amp;","&amp;_xlfn.TEXTJOIN(",",TRUE,QuantitativeDataset!J4:J9)</f>
        <v>embryo development (GO:0009790),embryo development (GO:0009790)</v>
      </c>
      <c r="E27" s="20" t="s">
        <v>185</v>
      </c>
    </row>
    <row r="28" spans="1:5">
      <c r="A28" s="39"/>
      <c r="B28" s="20" t="s">
        <v>89</v>
      </c>
      <c r="C28" s="20" t="str">
        <f>ImageDataset!L3</f>
        <v>Required</v>
      </c>
      <c r="D28" s="25" t="str">
        <f>_xlfn.TEXTJOIN(",",TRUE,ImageDataset!L4:L9)&amp;","&amp;_xlfn.TEXTJOIN(",",TRUE,QuantitativeDataset!K4:K9)</f>
        <v>nucleus (GO:0005634),nucleus (GO:0005634)</v>
      </c>
      <c r="E28" s="20" t="s">
        <v>186</v>
      </c>
    </row>
    <row r="29" spans="1:5" ht="21">
      <c r="A29" s="39"/>
      <c r="B29" s="20" t="s">
        <v>81</v>
      </c>
      <c r="C29" s="20" t="str">
        <f>ImageDataset!M3</f>
        <v>Required</v>
      </c>
      <c r="D29" s="23" t="str">
        <f>_xlfn.TEXTJOIN(",",TRUE,ImageDataset!M4:M9)&amp;","&amp;_xlfn.TEXTJOIN(",",TRUE,QuantitativeDataset!L4:L9)</f>
        <v>1.0 micrometer/pixel,1.0 micrometer/pixel</v>
      </c>
      <c r="E29" s="20" t="s">
        <v>140</v>
      </c>
    </row>
    <row r="30" spans="1:5" ht="21">
      <c r="A30" s="39"/>
      <c r="B30" s="20" t="s">
        <v>82</v>
      </c>
      <c r="C30" s="20" t="str">
        <f>ImageDataset!N3</f>
        <v>Required</v>
      </c>
      <c r="D30" s="23" t="str">
        <f>_xlfn.TEXTJOIN(",",TRUE,ImageDataset!N4:N9)&amp;","&amp;_xlfn.TEXTJOIN(",",TRUE,QuantitativeDataset!M4:M9)</f>
        <v>2.0 micrometer/pixel,2.0 micrometer/pixel</v>
      </c>
      <c r="E30" s="20" t="s">
        <v>141</v>
      </c>
    </row>
    <row r="31" spans="1:5" ht="21">
      <c r="A31" s="39"/>
      <c r="B31" s="20" t="s">
        <v>83</v>
      </c>
      <c r="C31" s="20" t="str">
        <f>ImageDataset!N3</f>
        <v>Required</v>
      </c>
      <c r="D31" s="23" t="str">
        <f>_xlfn.TEXTJOIN(",",TRUE,ImageDataset!O4:O9)&amp;","&amp;_xlfn.TEXTJOIN(",",TRUE,QuantitativeDataset!N4:N9)</f>
        <v>0.3 micrometer/slice,0.3 micrometer/slice</v>
      </c>
      <c r="E31" s="20" t="s">
        <v>142</v>
      </c>
    </row>
    <row r="32" spans="1:5" ht="21">
      <c r="A32" s="40"/>
      <c r="B32" s="22" t="s">
        <v>44</v>
      </c>
      <c r="C32" s="22" t="str">
        <f>ImageDataset!P3</f>
        <v>Required</v>
      </c>
      <c r="D32" s="26" t="str">
        <f>_xlfn.TEXTJOIN(",",TRUE,ImageDataset!P4:P9)&amp;","&amp;_xlfn.TEXTJOIN(",",TRUE,QuantitativeDataset!O4:O9)</f>
        <v>0.4 sec per time interval,0.4 sec per time interval</v>
      </c>
      <c r="E32" s="22" t="s">
        <v>155</v>
      </c>
    </row>
    <row r="33" spans="1:5" ht="21">
      <c r="A33" s="38" t="s">
        <v>108</v>
      </c>
      <c r="B33" s="35" t="s">
        <v>111</v>
      </c>
      <c r="C33" s="35" t="str">
        <f>QuantitativeDataset!D3</f>
        <v>Required</v>
      </c>
      <c r="D33" s="24" t="str">
        <f>_xlfn.TEXTJOIN(",",TRUE,QuantitativeDataset!D4:D10)</f>
        <v>BDML file for quantiative information about  Hes7 reporter expression dynamics  of C. elegans wild-type embryo</v>
      </c>
      <c r="E33" s="35" t="s">
        <v>143</v>
      </c>
    </row>
    <row r="34" spans="1:5" ht="21">
      <c r="A34" s="39"/>
      <c r="B34" s="35" t="s">
        <v>112</v>
      </c>
      <c r="C34" s="35" t="str">
        <f>QuantitativeDataset!E3</f>
        <v>Optional</v>
      </c>
      <c r="D34" s="24" t="str">
        <f>_xlfn.TEXTJOIN(",",TRUE,QuantitativeDataset!D4:D10)</f>
        <v>BDML file for quantiative information about  Hes7 reporter expression dynamics  of C. elegans wild-type embryo</v>
      </c>
      <c r="E34" s="35" t="s">
        <v>144</v>
      </c>
    </row>
    <row r="35" spans="1:5" ht="21">
      <c r="A35" s="39"/>
      <c r="B35" s="35" t="s">
        <v>116</v>
      </c>
      <c r="C35" s="35" t="str">
        <f>QuantitativeDataset!B3</f>
        <v>Required</v>
      </c>
      <c r="D35" s="24" t="str">
        <f>_xlfn.TEXTJOIN(",",TRUE,QuantitativeDataset!B4:B9)</f>
        <v>Fig1-A.csv</v>
      </c>
      <c r="E35" s="35" t="s">
        <v>156</v>
      </c>
    </row>
    <row r="36" spans="1:5" ht="21">
      <c r="A36" s="39"/>
      <c r="B36" s="35" t="s">
        <v>176</v>
      </c>
      <c r="C36" s="35" t="str">
        <f>QuantitativeDataset!C3</f>
        <v>Optinoal</v>
      </c>
      <c r="D36" s="24" t="str">
        <f>_xlfn.TEXTJOIN(",",TRUE,QuantitativeDataset!C4:C9)</f>
        <v>t01, t02, t03 means time points</v>
      </c>
      <c r="E36" s="35" t="s">
        <v>178</v>
      </c>
    </row>
    <row r="37" spans="1:5">
      <c r="A37" s="39"/>
      <c r="B37" s="35" t="s">
        <v>167</v>
      </c>
      <c r="C37" s="35" t="str">
        <f>QuantitativeDataset!P3</f>
        <v>Required</v>
      </c>
      <c r="D37" s="27" t="str">
        <f>_xlfn.TEXTJOIN(",",TRUE,QuantitativeDataset!P4:P9)</f>
        <v>RNA Interference (MeSH Unique ID: D034622), Computational Biology (MeSH Unique ID: D019295), Gene Expression Regulation (MeSH Unique ID: D005786), Chromosome Segregation (MeSH Unique ID: D020090), Spindle Apparatus (MeSH Unique ID: D008941), Image Processing, Computer-Assisted (MeSH Unique ID: D007091)</v>
      </c>
      <c r="E37" s="35" t="s">
        <v>165</v>
      </c>
    </row>
    <row r="38" spans="1:5" ht="21">
      <c r="A38" s="39"/>
      <c r="B38" s="20" t="s">
        <v>45</v>
      </c>
      <c r="C38" s="20" t="str">
        <f>QuantitativeDataset!Q3</f>
        <v>Required</v>
      </c>
      <c r="D38" s="23" t="str">
        <f>_xlfn.TEXTJOIN(",",TRUE,QuantitativeDataset!Q4:Q9)</f>
        <v>RNAi_par-3_180214_03</v>
      </c>
      <c r="E38" s="20" t="s">
        <v>102</v>
      </c>
    </row>
    <row r="39" spans="1:5" ht="21">
      <c r="A39" s="39"/>
      <c r="B39" s="20" t="s">
        <v>0</v>
      </c>
      <c r="C39" s="20" t="str">
        <f>QuantitativeDataset!R3</f>
        <v>Required</v>
      </c>
      <c r="D39" s="23" t="str">
        <f>_xlfn.TEXTJOIN(",",TRUE,QuantitativeDataset!R4:R9)</f>
        <v>Experiment</v>
      </c>
      <c r="E39" s="20" t="s">
        <v>145</v>
      </c>
    </row>
    <row r="40" spans="1:5" ht="21">
      <c r="A40" s="39"/>
      <c r="B40" s="20" t="s">
        <v>59</v>
      </c>
      <c r="C40" s="20" t="str">
        <f>QuantitativeDataset!S3</f>
        <v>Optional</v>
      </c>
      <c r="D40" s="23" t="str">
        <f>_xlfn.TEXTJOIN(",",TRUE,QuantitativeDataset!S4:S9)</f>
        <v>NA</v>
      </c>
      <c r="E40" s="20" t="s">
        <v>146</v>
      </c>
    </row>
    <row r="41" spans="1:5" ht="21">
      <c r="A41" s="39"/>
      <c r="B41" s="20" t="s">
        <v>87</v>
      </c>
      <c r="C41" s="20" t="str">
        <f>QuantitativeDataset!T3</f>
        <v>Optional</v>
      </c>
      <c r="D41" s="23" t="str">
        <f>_xlfn.TEXTJOIN(",",TRUE,QuantitativeDataset!T4:T9)</f>
        <v>NA</v>
      </c>
      <c r="E41" s="20" t="s">
        <v>147</v>
      </c>
    </row>
    <row r="42" spans="1:5">
      <c r="A42" s="39"/>
      <c r="B42" s="20" t="s">
        <v>52</v>
      </c>
      <c r="C42" s="20" t="str">
        <f>QuantitativeDataset!U3</f>
        <v>Required</v>
      </c>
      <c r="D42" s="21" t="str">
        <f>_xlfn.TEXTJOIN(",",TRUE,QuantitativeDataset!U4:U9)</f>
        <v>Fig1A_XX_bd5.h5</v>
      </c>
      <c r="E42" s="20" t="s">
        <v>148</v>
      </c>
    </row>
    <row r="43" spans="1:5">
      <c r="A43" s="39"/>
      <c r="B43" s="20" t="s">
        <v>53</v>
      </c>
      <c r="C43" s="20" t="s">
        <v>55</v>
      </c>
      <c r="D43" s="21" t="str">
        <f>CONCATENATE("http://ssbd.qbic.riken.jp/data/",D2,"/source/{",D22,"}.zip")</f>
        <v>http://ssbd.qbic.riken.jp/data/SID_FirstAuthor_object/source/{Fig1A_XX,Fig1B_XX,Fig2_XX}.zip</v>
      </c>
      <c r="E43" s="20" t="s">
        <v>149</v>
      </c>
    </row>
    <row r="44" spans="1:5">
      <c r="A44" s="39"/>
      <c r="B44" s="20" t="s">
        <v>54</v>
      </c>
      <c r="C44" s="20" t="s">
        <v>55</v>
      </c>
      <c r="D44" s="21" t="str">
        <f>CONCATENATE("http://ssbd.qbic.riken.jp/data/",D2,"/bdml/{",D22,"}_bdml3.0.zip")</f>
        <v>http://ssbd.qbic.riken.jp/data/SID_FirstAuthor_object/bdml/{Fig1A_XX,Fig1B_XX,Fig2_XX}_bdml3.0.zip</v>
      </c>
      <c r="E44" s="20" t="s">
        <v>150</v>
      </c>
    </row>
    <row r="45" spans="1:5">
      <c r="A45" s="40"/>
      <c r="B45" s="22" t="s">
        <v>104</v>
      </c>
      <c r="C45" s="22" t="s">
        <v>55</v>
      </c>
      <c r="D45" s="28" t="str">
        <f>CONCATENATE("http://ssbd.qbic.riken.jp/data/",D2,"/{workflow}/{",D22,"}",".EXT")</f>
        <v>http://ssbd.qbic.riken.jp/data/SID_FirstAuthor_object/{workflow}/{Fig1A_XX,Fig1B_XX,Fig2_XX}.EXT</v>
      </c>
      <c r="E45" s="22" t="s">
        <v>151</v>
      </c>
    </row>
    <row r="46" spans="1:5">
      <c r="A46" s="38" t="s">
        <v>109</v>
      </c>
      <c r="B46" s="36" t="s">
        <v>110</v>
      </c>
      <c r="C46" s="36" t="str">
        <f>ImageDataset!E3</f>
        <v>Required</v>
      </c>
      <c r="D46" s="29" t="str">
        <f>_xlfn.TEXTJOIN(",",TRUE,ImageDataset!E4:E10)</f>
        <v>Time-lapse confocal images of Hes7 reporter expression dynamics  of C. elegans wild-type embryo</v>
      </c>
      <c r="E46" s="36" t="s">
        <v>152</v>
      </c>
    </row>
    <row r="47" spans="1:5">
      <c r="A47" s="39"/>
      <c r="B47" s="35" t="s">
        <v>113</v>
      </c>
      <c r="C47" s="35" t="str">
        <f>ImageDataset!F3</f>
        <v>Optional</v>
      </c>
      <c r="D47" s="30" t="str">
        <f>_xlfn.TEXTJOIN(",",TRUE,ImageDataset!E4:E10)</f>
        <v>Time-lapse confocal images of Hes7 reporter expression dynamics  of C. elegans wild-type embryo</v>
      </c>
      <c r="E47" s="35" t="s">
        <v>153</v>
      </c>
    </row>
    <row r="48" spans="1:5">
      <c r="A48" s="39"/>
      <c r="B48" s="35" t="s">
        <v>117</v>
      </c>
      <c r="C48" s="35" t="str">
        <f>ImageDataset!B3</f>
        <v>Required</v>
      </c>
      <c r="D48" s="30" t="str">
        <f>_xlfn.TEXTJOIN(",",TRUE,ImageDataset!B4:B9)</f>
        <v>Fig1-A.tif</v>
      </c>
      <c r="E48" s="35" t="s">
        <v>157</v>
      </c>
    </row>
    <row r="49" spans="1:5">
      <c r="A49" s="39"/>
      <c r="B49" s="35" t="s">
        <v>94</v>
      </c>
      <c r="C49" s="35" t="str">
        <f>ImageDataset!C3</f>
        <v>Optional</v>
      </c>
      <c r="D49" s="30" t="str">
        <f>_xlfn.TEXTJOIN(",",TRUE,ImageDataset!C4:C9)</f>
        <v>uncompressed TIFF</v>
      </c>
      <c r="E49" s="49" t="s">
        <v>154</v>
      </c>
    </row>
    <row r="50" spans="1:5">
      <c r="A50" s="39"/>
      <c r="B50" s="35" t="s">
        <v>176</v>
      </c>
      <c r="C50" s="35" t="str">
        <f>ImageDataset!D3</f>
        <v>Optional</v>
      </c>
      <c r="D50" s="30" t="str">
        <f>_xlfn.TEXTJOIN(",",TRUE,ImageDataset!D4:D9)</f>
        <v>t01, t02, t03 means time points</v>
      </c>
      <c r="E50" s="35" t="s">
        <v>177</v>
      </c>
    </row>
    <row r="51" spans="1:5">
      <c r="A51" s="39"/>
      <c r="B51" s="35" t="s">
        <v>114</v>
      </c>
      <c r="C51" s="35" t="str">
        <f>ImageDataset!Q3</f>
        <v>Required</v>
      </c>
      <c r="D51" s="30" t="str">
        <f>_xlfn.TEXTJOIN(",",TRUE,ImageDataset!Q4:'ImageDataset'!Q14)</f>
        <v>RNA Interference (MeSH Unique ID: D034622), Extracellular Signal-Regulated MAP Kinases (MeSH Unique ID: D048049), Fluorescence Resonance Energy Transfer (MeSH Unique ID: D031541), Single-Cell Analysis (MeSH Unique ID: D059010), Cell Differentiation (MeSH Unique ID: D002454)</v>
      </c>
      <c r="E51" s="35" t="s">
        <v>161</v>
      </c>
    </row>
    <row r="52" spans="1:5">
      <c r="A52" s="40"/>
      <c r="B52" s="22" t="s">
        <v>103</v>
      </c>
      <c r="C52" s="22" t="str">
        <f>ImageDataset!R3</f>
        <v>Option</v>
      </c>
      <c r="D52" s="28" t="str">
        <f>_xlfn.TEXTJOIN(",",TRUE,ImageDataset!R4:R9)</f>
        <v>differential interference contrast microscopy (FBbi: 00000245), time lapse microscopy (FBbi:00000249), scanning electron microscopy (FBbi:00000257), transmission electron microscopy (FBbi:00000258), spinning disk confocal microscopy (FBbi:00000253), FRET (FBbi:00000367)</v>
      </c>
      <c r="E52" s="22" t="s">
        <v>162</v>
      </c>
    </row>
    <row r="53" spans="1:5">
      <c r="A53" s="20"/>
      <c r="B53" s="20" t="s">
        <v>64</v>
      </c>
      <c r="C53" s="20" t="s">
        <v>56</v>
      </c>
      <c r="E53" s="20" t="s">
        <v>189</v>
      </c>
    </row>
  </sheetData>
  <sheetProtection sheet="1" objects="1" scenarios="1"/>
  <mergeCells count="6">
    <mergeCell ref="A22:A32"/>
    <mergeCell ref="A33:A45"/>
    <mergeCell ref="A46:A52"/>
    <mergeCell ref="A2:A8"/>
    <mergeCell ref="A9:A16"/>
    <mergeCell ref="A17:A21"/>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B33D0-F097-0249-85A3-C7EA5E830E1B}">
  <dimension ref="A1:P32"/>
  <sheetViews>
    <sheetView workbookViewId="0">
      <selection activeCell="A23" sqref="A23"/>
    </sheetView>
  </sheetViews>
  <sheetFormatPr baseColWidth="10" defaultColWidth="10.7109375" defaultRowHeight="20"/>
  <cols>
    <col min="1" max="1" width="29" style="2" bestFit="1" customWidth="1"/>
    <col min="2" max="2" width="3.7109375" style="2" bestFit="1" customWidth="1"/>
    <col min="3" max="3" width="16.42578125" style="2" bestFit="1" customWidth="1"/>
    <col min="4" max="4" width="10.42578125" style="2" bestFit="1" customWidth="1"/>
    <col min="5" max="5" width="12.7109375" style="2" bestFit="1" customWidth="1"/>
    <col min="6" max="6" width="10.140625" style="2" bestFit="1" customWidth="1"/>
    <col min="7" max="7" width="20.42578125" style="2" bestFit="1" customWidth="1"/>
    <col min="8" max="8" width="16" style="2" bestFit="1" customWidth="1"/>
    <col min="9" max="9" width="11.85546875" style="2" bestFit="1" customWidth="1"/>
    <col min="10" max="10" width="39.42578125" style="2" bestFit="1" customWidth="1"/>
    <col min="11" max="11" width="37.85546875" style="2" bestFit="1" customWidth="1"/>
    <col min="12" max="12" width="59.7109375" style="2" bestFit="1" customWidth="1"/>
    <col min="13" max="13" width="8.28515625" style="2" bestFit="1" customWidth="1"/>
    <col min="14" max="14" width="17.140625" style="2" bestFit="1" customWidth="1"/>
    <col min="15" max="15" width="12.42578125" style="2" bestFit="1" customWidth="1"/>
    <col min="16" max="16" width="15.42578125" style="2" bestFit="1" customWidth="1"/>
    <col min="17" max="16384" width="10.7109375" style="2"/>
  </cols>
  <sheetData>
    <row r="1" spans="1:16">
      <c r="A1" s="11"/>
      <c r="B1" s="11"/>
      <c r="C1" s="11" t="s">
        <v>40</v>
      </c>
      <c r="D1" s="14" t="s">
        <v>1</v>
      </c>
      <c r="E1" s="11" t="s">
        <v>3</v>
      </c>
      <c r="F1" s="11" t="s">
        <v>2</v>
      </c>
      <c r="G1" s="11" t="s">
        <v>4</v>
      </c>
      <c r="H1" s="11" t="s">
        <v>5</v>
      </c>
      <c r="I1" s="11" t="s">
        <v>6</v>
      </c>
      <c r="J1" s="11" t="s">
        <v>7</v>
      </c>
      <c r="K1" s="11" t="s">
        <v>8</v>
      </c>
      <c r="L1" s="11" t="s">
        <v>9</v>
      </c>
      <c r="M1" s="11" t="s">
        <v>10</v>
      </c>
      <c r="N1" s="11" t="s">
        <v>11</v>
      </c>
      <c r="O1" s="20" t="s">
        <v>69</v>
      </c>
      <c r="P1" s="20" t="s">
        <v>70</v>
      </c>
    </row>
    <row r="2" spans="1:16" s="5" customFormat="1">
      <c r="A2" s="12"/>
      <c r="B2" s="12"/>
      <c r="C2" s="12" t="s">
        <v>181</v>
      </c>
      <c r="D2" s="15" t="s">
        <v>55</v>
      </c>
      <c r="E2" s="12" t="s">
        <v>56</v>
      </c>
      <c r="F2" s="12" t="s">
        <v>55</v>
      </c>
      <c r="G2" s="12" t="s">
        <v>56</v>
      </c>
      <c r="H2" s="12" t="s">
        <v>182</v>
      </c>
      <c r="I2" s="12" t="s">
        <v>55</v>
      </c>
      <c r="J2" s="12" t="s">
        <v>56</v>
      </c>
      <c r="K2" s="12" t="s">
        <v>56</v>
      </c>
      <c r="L2" s="12" t="s">
        <v>56</v>
      </c>
      <c r="M2" s="12" t="s">
        <v>56</v>
      </c>
      <c r="N2" s="12" t="s">
        <v>56</v>
      </c>
      <c r="O2" s="22" t="s">
        <v>56</v>
      </c>
      <c r="P2" s="22" t="s">
        <v>56</v>
      </c>
    </row>
    <row r="3" spans="1:16">
      <c r="A3" s="20" t="s">
        <v>12</v>
      </c>
      <c r="B3" s="20">
        <v>1</v>
      </c>
      <c r="C3" s="1" t="str">
        <f>_xlfn.TEXTJOIN(" ",TRUE,D3:F3)</f>
        <v>Shuichi Onami</v>
      </c>
      <c r="D3" s="50" t="s">
        <v>13</v>
      </c>
      <c r="E3" s="51"/>
      <c r="F3" s="51" t="s">
        <v>14</v>
      </c>
      <c r="G3" s="51" t="s">
        <v>15</v>
      </c>
      <c r="H3" s="51" t="s">
        <v>16</v>
      </c>
      <c r="I3" s="51" t="s">
        <v>17</v>
      </c>
      <c r="J3" s="51" t="s">
        <v>18</v>
      </c>
      <c r="K3" s="51" t="s">
        <v>19</v>
      </c>
      <c r="L3" s="51" t="s">
        <v>20</v>
      </c>
      <c r="M3" s="51"/>
      <c r="N3" s="51" t="s">
        <v>21</v>
      </c>
      <c r="O3" s="51"/>
      <c r="P3" s="51"/>
    </row>
    <row r="4" spans="1:16">
      <c r="A4" s="20" t="s">
        <v>12</v>
      </c>
      <c r="B4" s="20">
        <v>2</v>
      </c>
      <c r="C4" s="1" t="str">
        <f t="shared" ref="C4:C32" si="0">_xlfn.TEXTJOIN(" ",TRUE,D4:F4)</f>
        <v/>
      </c>
      <c r="D4" s="50"/>
      <c r="E4" s="51"/>
      <c r="F4" s="51"/>
      <c r="G4" s="51"/>
      <c r="H4" s="51"/>
      <c r="I4" s="51"/>
      <c r="J4" s="51"/>
      <c r="K4" s="51"/>
      <c r="L4" s="51"/>
      <c r="M4" s="51"/>
      <c r="N4" s="51"/>
      <c r="O4" s="51"/>
      <c r="P4" s="51"/>
    </row>
    <row r="5" spans="1:16">
      <c r="A5" s="20" t="s">
        <v>12</v>
      </c>
      <c r="B5" s="20">
        <v>3</v>
      </c>
      <c r="C5" s="1" t="str">
        <f t="shared" si="0"/>
        <v/>
      </c>
      <c r="D5" s="50"/>
      <c r="E5" s="51"/>
      <c r="F5" s="51"/>
      <c r="G5" s="51"/>
      <c r="H5" s="51"/>
      <c r="I5" s="51"/>
      <c r="J5" s="51"/>
      <c r="K5" s="51"/>
      <c r="L5" s="51"/>
      <c r="M5" s="51"/>
      <c r="N5" s="51"/>
      <c r="O5" s="51"/>
      <c r="P5" s="51"/>
    </row>
    <row r="6" spans="1:16">
      <c r="A6" s="20" t="s">
        <v>12</v>
      </c>
      <c r="B6" s="20">
        <v>4</v>
      </c>
      <c r="C6" s="1" t="str">
        <f t="shared" si="0"/>
        <v/>
      </c>
      <c r="D6" s="50"/>
      <c r="E6" s="51"/>
      <c r="F6" s="51"/>
      <c r="G6" s="51"/>
      <c r="H6" s="51"/>
      <c r="I6" s="51"/>
      <c r="J6" s="51"/>
      <c r="K6" s="51"/>
      <c r="L6" s="51"/>
      <c r="M6" s="51"/>
      <c r="N6" s="51"/>
      <c r="O6" s="51"/>
      <c r="P6" s="51"/>
    </row>
    <row r="7" spans="1:16">
      <c r="A7" s="20" t="s">
        <v>12</v>
      </c>
      <c r="B7" s="20">
        <v>5</v>
      </c>
      <c r="C7" s="1" t="str">
        <f t="shared" si="0"/>
        <v/>
      </c>
      <c r="D7" s="50"/>
      <c r="E7" s="51"/>
      <c r="F7" s="51"/>
      <c r="G7" s="51"/>
      <c r="H7" s="51"/>
      <c r="I7" s="51"/>
      <c r="J7" s="51"/>
      <c r="K7" s="51"/>
      <c r="L7" s="51"/>
      <c r="M7" s="51"/>
      <c r="N7" s="51"/>
      <c r="O7" s="51"/>
      <c r="P7" s="51"/>
    </row>
    <row r="8" spans="1:16">
      <c r="A8" s="20" t="s">
        <v>12</v>
      </c>
      <c r="B8" s="20">
        <v>6</v>
      </c>
      <c r="C8" s="1" t="str">
        <f t="shared" si="0"/>
        <v/>
      </c>
      <c r="D8" s="50"/>
      <c r="E8" s="51"/>
      <c r="F8" s="51"/>
      <c r="G8" s="51"/>
      <c r="H8" s="51"/>
      <c r="I8" s="51"/>
      <c r="J8" s="51"/>
      <c r="K8" s="51"/>
      <c r="L8" s="51"/>
      <c r="M8" s="51"/>
      <c r="N8" s="51"/>
      <c r="O8" s="51"/>
      <c r="P8" s="51"/>
    </row>
    <row r="9" spans="1:16">
      <c r="A9" s="20" t="s">
        <v>12</v>
      </c>
      <c r="B9" s="20">
        <v>7</v>
      </c>
      <c r="C9" s="1" t="str">
        <f t="shared" si="0"/>
        <v/>
      </c>
      <c r="D9" s="50"/>
      <c r="E9" s="51"/>
      <c r="F9" s="51"/>
      <c r="G9" s="51"/>
      <c r="H9" s="51"/>
      <c r="I9" s="51"/>
      <c r="J9" s="51"/>
      <c r="K9" s="51"/>
      <c r="L9" s="51"/>
      <c r="M9" s="51"/>
      <c r="N9" s="51"/>
      <c r="O9" s="51"/>
      <c r="P9" s="51"/>
    </row>
    <row r="10" spans="1:16">
      <c r="A10" s="20" t="s">
        <v>12</v>
      </c>
      <c r="B10" s="20">
        <v>8</v>
      </c>
      <c r="C10" s="1" t="str">
        <f t="shared" si="0"/>
        <v/>
      </c>
      <c r="D10" s="50"/>
      <c r="E10" s="51"/>
      <c r="F10" s="51"/>
      <c r="G10" s="51"/>
      <c r="H10" s="51"/>
      <c r="I10" s="51"/>
      <c r="J10" s="51"/>
      <c r="K10" s="51"/>
      <c r="L10" s="51"/>
      <c r="M10" s="51"/>
      <c r="N10" s="51"/>
      <c r="O10" s="51"/>
      <c r="P10" s="51"/>
    </row>
    <row r="11" spans="1:16">
      <c r="A11" s="20" t="s">
        <v>12</v>
      </c>
      <c r="B11" s="20">
        <v>9</v>
      </c>
      <c r="C11" s="1" t="str">
        <f t="shared" si="0"/>
        <v/>
      </c>
      <c r="D11" s="50"/>
      <c r="E11" s="51"/>
      <c r="F11" s="51"/>
      <c r="G11" s="51"/>
      <c r="H11" s="51"/>
      <c r="I11" s="51"/>
      <c r="J11" s="51"/>
      <c r="K11" s="51"/>
      <c r="L11" s="51"/>
      <c r="M11" s="51"/>
      <c r="N11" s="51"/>
      <c r="O11" s="51"/>
      <c r="P11" s="51"/>
    </row>
    <row r="12" spans="1:16" s="5" customFormat="1">
      <c r="A12" s="22" t="s">
        <v>12</v>
      </c>
      <c r="B12" s="22">
        <v>10</v>
      </c>
      <c r="C12" s="7" t="str">
        <f t="shared" si="0"/>
        <v/>
      </c>
      <c r="D12" s="52"/>
      <c r="E12" s="53"/>
      <c r="F12" s="53"/>
      <c r="G12" s="53"/>
      <c r="H12" s="53"/>
      <c r="I12" s="53"/>
      <c r="J12" s="53"/>
      <c r="K12" s="53"/>
      <c r="L12" s="53"/>
      <c r="M12" s="53"/>
      <c r="N12" s="53"/>
      <c r="O12" s="53"/>
      <c r="P12" s="53"/>
    </row>
    <row r="13" spans="1:16">
      <c r="A13" s="11" t="str">
        <f>Common!$B$15</f>
        <v>Imaging Contributors</v>
      </c>
      <c r="B13" s="11">
        <v>1</v>
      </c>
      <c r="C13" s="1" t="str">
        <f t="shared" si="0"/>
        <v>Hatsumi Okada</v>
      </c>
      <c r="D13" s="54" t="s">
        <v>122</v>
      </c>
      <c r="E13" s="51"/>
      <c r="F13" s="51" t="s">
        <v>123</v>
      </c>
      <c r="G13" s="51"/>
      <c r="H13" s="51"/>
      <c r="I13" s="51"/>
      <c r="J13" s="51"/>
      <c r="K13" s="51"/>
      <c r="L13" s="51"/>
      <c r="M13" s="51"/>
      <c r="N13" s="51"/>
      <c r="O13" s="51"/>
      <c r="P13" s="51"/>
    </row>
    <row r="14" spans="1:16">
      <c r="A14" s="11" t="str">
        <f>Common!$B$15</f>
        <v>Imaging Contributors</v>
      </c>
      <c r="B14" s="11">
        <v>2</v>
      </c>
      <c r="C14" s="1" t="str">
        <f t="shared" si="0"/>
        <v>Tomoko Sugimoto</v>
      </c>
      <c r="D14" s="50" t="s">
        <v>124</v>
      </c>
      <c r="E14" s="51"/>
      <c r="F14" s="51" t="s">
        <v>125</v>
      </c>
      <c r="G14" s="51"/>
      <c r="H14" s="51"/>
      <c r="I14" s="51"/>
      <c r="J14" s="51"/>
      <c r="K14" s="51"/>
      <c r="L14" s="51"/>
      <c r="M14" s="51"/>
      <c r="N14" s="51"/>
      <c r="O14" s="51"/>
      <c r="P14" s="51"/>
    </row>
    <row r="15" spans="1:16">
      <c r="A15" s="11" t="str">
        <f>Common!$B$15</f>
        <v>Imaging Contributors</v>
      </c>
      <c r="B15" s="11">
        <v>3</v>
      </c>
      <c r="C15" s="1" t="str">
        <f t="shared" si="0"/>
        <v/>
      </c>
      <c r="D15" s="50"/>
      <c r="E15" s="51"/>
      <c r="F15" s="51"/>
      <c r="G15" s="51"/>
      <c r="H15" s="51"/>
      <c r="I15" s="51"/>
      <c r="J15" s="51"/>
      <c r="K15" s="51"/>
      <c r="L15" s="51"/>
      <c r="M15" s="51"/>
      <c r="N15" s="51"/>
      <c r="O15" s="51"/>
      <c r="P15" s="51"/>
    </row>
    <row r="16" spans="1:16">
      <c r="A16" s="11" t="str">
        <f>Common!$B$15</f>
        <v>Imaging Contributors</v>
      </c>
      <c r="B16" s="11">
        <v>4</v>
      </c>
      <c r="C16" s="1" t="str">
        <f t="shared" si="0"/>
        <v/>
      </c>
      <c r="D16" s="50"/>
      <c r="E16" s="51"/>
      <c r="F16" s="51"/>
      <c r="G16" s="51"/>
      <c r="H16" s="51"/>
      <c r="I16" s="51"/>
      <c r="J16" s="51"/>
      <c r="K16" s="51"/>
      <c r="L16" s="51"/>
      <c r="M16" s="51"/>
      <c r="N16" s="51"/>
      <c r="O16" s="51"/>
      <c r="P16" s="51"/>
    </row>
    <row r="17" spans="1:16">
      <c r="A17" s="11" t="str">
        <f>Common!$B$15</f>
        <v>Imaging Contributors</v>
      </c>
      <c r="B17" s="11">
        <v>5</v>
      </c>
      <c r="C17" s="1" t="str">
        <f t="shared" si="0"/>
        <v/>
      </c>
      <c r="D17" s="50"/>
      <c r="E17" s="51"/>
      <c r="F17" s="51"/>
      <c r="G17" s="51"/>
      <c r="H17" s="51"/>
      <c r="I17" s="51"/>
      <c r="J17" s="51"/>
      <c r="K17" s="51"/>
      <c r="L17" s="51"/>
      <c r="M17" s="51"/>
      <c r="N17" s="51"/>
      <c r="O17" s="51"/>
      <c r="P17" s="51"/>
    </row>
    <row r="18" spans="1:16">
      <c r="A18" s="11" t="str">
        <f>Common!$B$15</f>
        <v>Imaging Contributors</v>
      </c>
      <c r="B18" s="11">
        <v>6</v>
      </c>
      <c r="C18" s="1" t="str">
        <f t="shared" si="0"/>
        <v/>
      </c>
      <c r="D18" s="50"/>
      <c r="E18" s="51"/>
      <c r="F18" s="51"/>
      <c r="G18" s="51"/>
      <c r="H18" s="51"/>
      <c r="I18" s="51"/>
      <c r="J18" s="51"/>
      <c r="K18" s="51"/>
      <c r="L18" s="51"/>
      <c r="M18" s="51"/>
      <c r="N18" s="51"/>
      <c r="O18" s="51"/>
      <c r="P18" s="51"/>
    </row>
    <row r="19" spans="1:16">
      <c r="A19" s="11" t="str">
        <f>Common!$B$15</f>
        <v>Imaging Contributors</v>
      </c>
      <c r="B19" s="11">
        <v>7</v>
      </c>
      <c r="C19" s="1" t="str">
        <f t="shared" si="0"/>
        <v/>
      </c>
      <c r="D19" s="50"/>
      <c r="E19" s="51"/>
      <c r="F19" s="51"/>
      <c r="G19" s="51"/>
      <c r="H19" s="51"/>
      <c r="I19" s="51"/>
      <c r="J19" s="51"/>
      <c r="K19" s="51"/>
      <c r="L19" s="51"/>
      <c r="M19" s="51"/>
      <c r="N19" s="51"/>
      <c r="O19" s="51"/>
      <c r="P19" s="51"/>
    </row>
    <row r="20" spans="1:16">
      <c r="A20" s="11" t="str">
        <f>Common!$B$15</f>
        <v>Imaging Contributors</v>
      </c>
      <c r="B20" s="11">
        <v>8</v>
      </c>
      <c r="C20" s="1" t="str">
        <f t="shared" si="0"/>
        <v/>
      </c>
      <c r="D20" s="50"/>
      <c r="E20" s="51"/>
      <c r="F20" s="51"/>
      <c r="G20" s="51"/>
      <c r="H20" s="51"/>
      <c r="I20" s="51"/>
      <c r="J20" s="51"/>
      <c r="K20" s="51"/>
      <c r="L20" s="51"/>
      <c r="M20" s="51"/>
      <c r="N20" s="51"/>
      <c r="O20" s="51"/>
      <c r="P20" s="51"/>
    </row>
    <row r="21" spans="1:16">
      <c r="A21" s="11" t="str">
        <f>Common!$B$15</f>
        <v>Imaging Contributors</v>
      </c>
      <c r="B21" s="11">
        <v>9</v>
      </c>
      <c r="C21" s="1" t="str">
        <f t="shared" si="0"/>
        <v/>
      </c>
      <c r="D21" s="50"/>
      <c r="E21" s="51"/>
      <c r="F21" s="51"/>
      <c r="G21" s="51"/>
      <c r="H21" s="51"/>
      <c r="I21" s="51"/>
      <c r="J21" s="51"/>
      <c r="K21" s="51"/>
      <c r="L21" s="51"/>
      <c r="M21" s="51"/>
      <c r="N21" s="51"/>
      <c r="O21" s="51"/>
      <c r="P21" s="51"/>
    </row>
    <row r="22" spans="1:16" s="5" customFormat="1">
      <c r="A22" s="12" t="str">
        <f>Common!$B$15</f>
        <v>Imaging Contributors</v>
      </c>
      <c r="B22" s="12">
        <v>10</v>
      </c>
      <c r="C22" s="7" t="str">
        <f t="shared" si="0"/>
        <v/>
      </c>
      <c r="D22" s="52"/>
      <c r="E22" s="53"/>
      <c r="F22" s="53"/>
      <c r="G22" s="53"/>
      <c r="H22" s="53"/>
      <c r="I22" s="53"/>
      <c r="J22" s="53"/>
      <c r="K22" s="53"/>
      <c r="L22" s="53"/>
      <c r="M22" s="53"/>
      <c r="N22" s="53"/>
      <c r="O22" s="53"/>
      <c r="P22" s="53"/>
    </row>
    <row r="23" spans="1:16">
      <c r="A23" s="13" t="str">
        <f>Common!$B$16</f>
        <v>Quantitative Data Contributors</v>
      </c>
      <c r="B23" s="11">
        <v>1</v>
      </c>
      <c r="C23" s="1" t="str">
        <f t="shared" si="0"/>
        <v>Yukako Tohsato</v>
      </c>
      <c r="D23" s="50" t="s">
        <v>22</v>
      </c>
      <c r="E23" s="51"/>
      <c r="F23" s="51" t="s">
        <v>23</v>
      </c>
      <c r="G23" s="51"/>
      <c r="H23" s="51"/>
      <c r="I23" s="51"/>
      <c r="J23" s="51"/>
      <c r="K23" s="51"/>
      <c r="L23" s="51"/>
      <c r="M23" s="51"/>
      <c r="N23" s="51"/>
      <c r="O23" s="51"/>
      <c r="P23" s="51"/>
    </row>
    <row r="24" spans="1:16">
      <c r="A24" s="13" t="str">
        <f>Common!$B$16</f>
        <v>Quantitative Data Contributors</v>
      </c>
      <c r="B24" s="11">
        <v>2</v>
      </c>
      <c r="C24" s="1" t="str">
        <f t="shared" si="0"/>
        <v>Kenneth H. L. Ho</v>
      </c>
      <c r="D24" s="50" t="s">
        <v>24</v>
      </c>
      <c r="E24" s="51" t="s">
        <v>25</v>
      </c>
      <c r="F24" s="51" t="s">
        <v>26</v>
      </c>
      <c r="G24" s="51"/>
      <c r="H24" s="51"/>
      <c r="I24" s="51"/>
      <c r="J24" s="51"/>
      <c r="K24" s="51"/>
      <c r="L24" s="51"/>
      <c r="M24" s="51"/>
      <c r="N24" s="51"/>
      <c r="O24" s="51"/>
      <c r="P24" s="51"/>
    </row>
    <row r="25" spans="1:16">
      <c r="A25" s="13" t="str">
        <f>Common!$B$16</f>
        <v>Quantitative Data Contributors</v>
      </c>
      <c r="B25" s="11">
        <v>3</v>
      </c>
      <c r="C25" s="1" t="str">
        <f t="shared" si="0"/>
        <v>Koji Kyoda</v>
      </c>
      <c r="D25" s="50" t="s">
        <v>27</v>
      </c>
      <c r="E25" s="51"/>
      <c r="F25" s="51" t="s">
        <v>28</v>
      </c>
      <c r="G25" s="51"/>
      <c r="H25" s="51"/>
      <c r="I25" s="51"/>
      <c r="J25" s="51"/>
      <c r="K25" s="51"/>
      <c r="L25" s="51"/>
      <c r="M25" s="51"/>
      <c r="N25" s="51"/>
      <c r="O25" s="51"/>
      <c r="P25" s="51"/>
    </row>
    <row r="26" spans="1:16">
      <c r="A26" s="13" t="str">
        <f>Common!$B$16</f>
        <v>Quantitative Data Contributors</v>
      </c>
      <c r="B26" s="11">
        <v>4</v>
      </c>
      <c r="C26" s="1" t="str">
        <f t="shared" si="0"/>
        <v>Shuichi Onami</v>
      </c>
      <c r="D26" s="50" t="s">
        <v>13</v>
      </c>
      <c r="E26" s="51"/>
      <c r="F26" s="51" t="s">
        <v>14</v>
      </c>
      <c r="G26" s="51"/>
      <c r="H26" s="51"/>
      <c r="I26" s="51"/>
      <c r="J26" s="51"/>
      <c r="K26" s="51"/>
      <c r="L26" s="51"/>
      <c r="M26" s="51"/>
      <c r="N26" s="51"/>
      <c r="O26" s="51"/>
      <c r="P26" s="51"/>
    </row>
    <row r="27" spans="1:16">
      <c r="A27" s="13" t="str">
        <f>Common!$B$16</f>
        <v>Quantitative Data Contributors</v>
      </c>
      <c r="B27" s="11">
        <v>5</v>
      </c>
      <c r="C27" s="1" t="str">
        <f t="shared" si="0"/>
        <v/>
      </c>
      <c r="D27" s="50"/>
      <c r="E27" s="51"/>
      <c r="F27" s="51"/>
      <c r="G27" s="51"/>
      <c r="H27" s="51"/>
      <c r="I27" s="51"/>
      <c r="J27" s="51"/>
      <c r="K27" s="51"/>
      <c r="L27" s="51"/>
      <c r="M27" s="51"/>
      <c r="N27" s="51"/>
      <c r="O27" s="51"/>
      <c r="P27" s="51"/>
    </row>
    <row r="28" spans="1:16">
      <c r="A28" s="13" t="str">
        <f>Common!$B$16</f>
        <v>Quantitative Data Contributors</v>
      </c>
      <c r="B28" s="11">
        <v>6</v>
      </c>
      <c r="C28" s="1" t="str">
        <f t="shared" si="0"/>
        <v/>
      </c>
      <c r="D28" s="50"/>
      <c r="E28" s="51"/>
      <c r="F28" s="51"/>
      <c r="G28" s="51"/>
      <c r="H28" s="51"/>
      <c r="I28" s="51"/>
      <c r="J28" s="51"/>
      <c r="K28" s="51"/>
      <c r="L28" s="51"/>
      <c r="M28" s="51"/>
      <c r="N28" s="51"/>
      <c r="O28" s="51"/>
      <c r="P28" s="51"/>
    </row>
    <row r="29" spans="1:16">
      <c r="A29" s="13" t="str">
        <f>Common!$B$16</f>
        <v>Quantitative Data Contributors</v>
      </c>
      <c r="B29" s="11">
        <v>7</v>
      </c>
      <c r="C29" s="1" t="str">
        <f t="shared" si="0"/>
        <v/>
      </c>
      <c r="D29" s="50"/>
      <c r="E29" s="51"/>
      <c r="F29" s="51"/>
      <c r="G29" s="51"/>
      <c r="H29" s="51"/>
      <c r="I29" s="51"/>
      <c r="J29" s="51"/>
      <c r="K29" s="51"/>
      <c r="L29" s="51"/>
      <c r="M29" s="51"/>
      <c r="N29" s="51"/>
      <c r="O29" s="51"/>
      <c r="P29" s="51"/>
    </row>
    <row r="30" spans="1:16">
      <c r="A30" s="13" t="str">
        <f>Common!$B$16</f>
        <v>Quantitative Data Contributors</v>
      </c>
      <c r="B30" s="11">
        <v>8</v>
      </c>
      <c r="C30" s="1" t="str">
        <f t="shared" si="0"/>
        <v/>
      </c>
      <c r="D30" s="50"/>
      <c r="E30" s="51"/>
      <c r="F30" s="51"/>
      <c r="G30" s="51"/>
      <c r="H30" s="51"/>
      <c r="I30" s="51"/>
      <c r="J30" s="51"/>
      <c r="K30" s="51"/>
      <c r="L30" s="51"/>
      <c r="M30" s="51"/>
      <c r="N30" s="51"/>
      <c r="O30" s="51"/>
      <c r="P30" s="51"/>
    </row>
    <row r="31" spans="1:16">
      <c r="A31" s="13" t="str">
        <f>Common!$B$16</f>
        <v>Quantitative Data Contributors</v>
      </c>
      <c r="B31" s="13">
        <v>9</v>
      </c>
      <c r="C31" s="55" t="str">
        <f t="shared" si="0"/>
        <v/>
      </c>
      <c r="D31" s="50"/>
      <c r="E31" s="56"/>
      <c r="F31" s="56"/>
      <c r="G31" s="56"/>
      <c r="H31" s="56"/>
      <c r="I31" s="56"/>
      <c r="J31" s="56"/>
      <c r="K31" s="56"/>
      <c r="L31" s="56"/>
      <c r="M31" s="56"/>
      <c r="N31" s="56"/>
      <c r="O31" s="56"/>
      <c r="P31" s="56"/>
    </row>
    <row r="32" spans="1:16">
      <c r="A32" s="12" t="str">
        <f>Common!$B$16</f>
        <v>Quantitative Data Contributors</v>
      </c>
      <c r="B32" s="12">
        <v>10</v>
      </c>
      <c r="C32" s="57" t="str">
        <f t="shared" si="0"/>
        <v/>
      </c>
      <c r="D32" s="52"/>
      <c r="E32" s="53"/>
      <c r="F32" s="53"/>
      <c r="G32" s="53"/>
      <c r="H32" s="53"/>
      <c r="I32" s="53"/>
      <c r="J32" s="53"/>
      <c r="K32" s="53"/>
      <c r="L32" s="53"/>
      <c r="M32" s="53"/>
      <c r="N32" s="53"/>
      <c r="O32" s="53"/>
      <c r="P32" s="53"/>
    </row>
  </sheetData>
  <sheetProtection sheet="1" objects="1" scenarios="1"/>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C9A45-5869-9248-9460-CC71F30486D6}">
  <dimension ref="A1:R70"/>
  <sheetViews>
    <sheetView zoomScaleNormal="100" workbookViewId="0">
      <selection activeCell="A4" sqref="A4"/>
    </sheetView>
  </sheetViews>
  <sheetFormatPr baseColWidth="10" defaultColWidth="10.7109375" defaultRowHeight="20"/>
  <cols>
    <col min="1" max="4" width="18.28515625" style="3" customWidth="1"/>
    <col min="5" max="6" width="36.42578125" style="3" customWidth="1"/>
    <col min="7" max="16" width="18.28515625" style="3" customWidth="1"/>
    <col min="17" max="18" width="36.42578125" style="3" customWidth="1"/>
    <col min="19" max="16384" width="10.7109375" style="3"/>
  </cols>
  <sheetData>
    <row r="1" spans="1:18" ht="21">
      <c r="A1" s="6" t="s">
        <v>65</v>
      </c>
      <c r="B1" s="32" t="s">
        <v>118</v>
      </c>
      <c r="C1" s="32"/>
      <c r="D1" s="32"/>
      <c r="E1" s="32"/>
      <c r="F1" s="32"/>
      <c r="G1" s="33" t="s">
        <v>65</v>
      </c>
      <c r="H1" s="33"/>
      <c r="I1" s="33"/>
      <c r="J1" s="33"/>
      <c r="K1" s="33"/>
      <c r="L1" s="33"/>
      <c r="M1" s="33"/>
      <c r="N1" s="33"/>
      <c r="O1" s="33"/>
      <c r="P1" s="33"/>
      <c r="Q1" s="17" t="s">
        <v>118</v>
      </c>
      <c r="R1" s="17"/>
    </row>
    <row r="2" spans="1:18" ht="42">
      <c r="A2" s="9" t="str">
        <f>Common!B22</f>
        <v>Dataset ID</v>
      </c>
      <c r="B2" s="18" t="str">
        <f>Common!B48</f>
        <v>File or Folder (Image Dataset)</v>
      </c>
      <c r="C2" s="18" t="s">
        <v>94</v>
      </c>
      <c r="D2" s="18" t="str">
        <f>Common!B50</f>
        <v>File separation method</v>
      </c>
      <c r="E2" s="18" t="str">
        <f>Common!B46</f>
        <v>Title (Image Dataset)</v>
      </c>
      <c r="F2" s="18" t="str">
        <f>Common!B47</f>
        <v>Description (Image Dataset)</v>
      </c>
      <c r="G2" s="9" t="str">
        <f>Common!B23</f>
        <v>Organism</v>
      </c>
      <c r="H2" s="9" t="str">
        <f>Common!B24</f>
        <v>Strain</v>
      </c>
      <c r="I2" s="9" t="s">
        <v>169</v>
      </c>
      <c r="J2" s="9" t="str">
        <f>Common!B26</f>
        <v>Molecular Function (MF)</v>
      </c>
      <c r="K2" s="9" t="str">
        <f>Common!B27</f>
        <v>Biological Process (BP)</v>
      </c>
      <c r="L2" s="9" t="str">
        <f>Common!B28</f>
        <v>Cellular Component (CC)</v>
      </c>
      <c r="M2" s="9" t="str">
        <f>Common!B29</f>
        <v>X-scale</v>
      </c>
      <c r="N2" s="9" t="str">
        <f>Common!B30</f>
        <v>Y-scale</v>
      </c>
      <c r="O2" s="9" t="str">
        <f>Common!B31</f>
        <v>Z-scale</v>
      </c>
      <c r="P2" s="9" t="str">
        <f>Common!B32</f>
        <v>T-scale</v>
      </c>
      <c r="Q2" s="18" t="s">
        <v>96</v>
      </c>
      <c r="R2" s="18" t="s">
        <v>159</v>
      </c>
    </row>
    <row r="3" spans="1:18" ht="21">
      <c r="A3" s="9" t="s">
        <v>55</v>
      </c>
      <c r="B3" s="18" t="s">
        <v>55</v>
      </c>
      <c r="C3" s="18" t="s">
        <v>56</v>
      </c>
      <c r="D3" s="18" t="s">
        <v>56</v>
      </c>
      <c r="E3" s="18" t="s">
        <v>55</v>
      </c>
      <c r="F3" s="18" t="s">
        <v>56</v>
      </c>
      <c r="G3" s="9" t="s">
        <v>55</v>
      </c>
      <c r="H3" s="9" t="s">
        <v>55</v>
      </c>
      <c r="I3" s="9" t="s">
        <v>170</v>
      </c>
      <c r="J3" s="9" t="s">
        <v>55</v>
      </c>
      <c r="K3" s="9" t="s">
        <v>55</v>
      </c>
      <c r="L3" s="9" t="s">
        <v>55</v>
      </c>
      <c r="M3" s="9" t="s">
        <v>55</v>
      </c>
      <c r="N3" s="9" t="s">
        <v>55</v>
      </c>
      <c r="O3" s="9" t="s">
        <v>55</v>
      </c>
      <c r="P3" s="9" t="s">
        <v>55</v>
      </c>
      <c r="Q3" s="18" t="s">
        <v>55</v>
      </c>
      <c r="R3" s="18" t="s">
        <v>61</v>
      </c>
    </row>
    <row r="4" spans="1:18" ht="168">
      <c r="A4" s="58" t="s">
        <v>47</v>
      </c>
      <c r="B4" s="58" t="s">
        <v>48</v>
      </c>
      <c r="C4" s="58" t="s">
        <v>95</v>
      </c>
      <c r="D4" s="58" t="s">
        <v>179</v>
      </c>
      <c r="E4" s="58" t="s">
        <v>50</v>
      </c>
      <c r="F4" s="58" t="str">
        <f>E4</f>
        <v>Time-lapse confocal images of Hes7 reporter expression dynamics  of C. elegans wild-type embryo</v>
      </c>
      <c r="G4" s="58" t="s">
        <v>115</v>
      </c>
      <c r="H4" s="58" t="s">
        <v>172</v>
      </c>
      <c r="I4" s="58" t="s">
        <v>171</v>
      </c>
      <c r="J4" s="58" t="s">
        <v>163</v>
      </c>
      <c r="K4" s="58" t="s">
        <v>166</v>
      </c>
      <c r="L4" s="58" t="s">
        <v>168</v>
      </c>
      <c r="M4" s="58" t="s">
        <v>84</v>
      </c>
      <c r="N4" s="58" t="s">
        <v>85</v>
      </c>
      <c r="O4" s="58" t="s">
        <v>193</v>
      </c>
      <c r="P4" s="58" t="s">
        <v>86</v>
      </c>
      <c r="Q4" s="58" t="s">
        <v>158</v>
      </c>
      <c r="R4" s="58" t="s">
        <v>160</v>
      </c>
    </row>
    <row r="5" spans="1:18" ht="21">
      <c r="A5" s="58" t="s">
        <v>119</v>
      </c>
      <c r="B5" s="58"/>
      <c r="C5" s="58"/>
      <c r="D5" s="58"/>
      <c r="E5" s="58"/>
      <c r="F5" s="58"/>
      <c r="G5" s="58"/>
      <c r="H5" s="58"/>
      <c r="I5" s="58"/>
      <c r="J5" s="58"/>
      <c r="K5" s="58"/>
      <c r="L5" s="58"/>
      <c r="M5" s="58"/>
      <c r="N5" s="58"/>
      <c r="O5" s="58"/>
      <c r="P5" s="58"/>
      <c r="Q5" s="58"/>
      <c r="R5" s="58"/>
    </row>
    <row r="6" spans="1:18" ht="21">
      <c r="A6" s="58" t="s">
        <v>120</v>
      </c>
      <c r="B6" s="58"/>
      <c r="C6" s="58"/>
      <c r="D6" s="58"/>
      <c r="E6" s="58"/>
      <c r="F6" s="58"/>
      <c r="G6" s="58"/>
      <c r="H6" s="58"/>
      <c r="I6" s="58"/>
      <c r="J6" s="58"/>
      <c r="K6" s="58"/>
      <c r="L6" s="58"/>
      <c r="M6" s="58"/>
      <c r="N6" s="58"/>
      <c r="O6" s="58"/>
      <c r="P6" s="58"/>
      <c r="Q6" s="58"/>
      <c r="R6" s="58"/>
    </row>
    <row r="7" spans="1:18">
      <c r="A7" s="58"/>
      <c r="B7" s="58"/>
      <c r="C7" s="58"/>
      <c r="D7" s="58"/>
      <c r="E7" s="58"/>
      <c r="F7" s="58"/>
      <c r="G7" s="58"/>
      <c r="H7" s="58"/>
      <c r="I7" s="58"/>
      <c r="J7" s="58"/>
      <c r="K7" s="58"/>
      <c r="L7" s="58"/>
      <c r="M7" s="58"/>
      <c r="N7" s="58"/>
      <c r="O7" s="58"/>
      <c r="P7" s="58"/>
      <c r="Q7" s="58"/>
      <c r="R7" s="58"/>
    </row>
    <row r="8" spans="1:18">
      <c r="A8" s="58"/>
      <c r="B8" s="58"/>
      <c r="C8" s="58"/>
      <c r="D8" s="58"/>
      <c r="E8" s="58"/>
      <c r="F8" s="58"/>
      <c r="G8" s="58"/>
      <c r="H8" s="58"/>
      <c r="I8" s="58"/>
      <c r="J8" s="58"/>
      <c r="K8" s="58"/>
      <c r="L8" s="58"/>
      <c r="M8" s="58"/>
      <c r="N8" s="58"/>
      <c r="O8" s="58"/>
      <c r="P8" s="58"/>
      <c r="Q8" s="58"/>
      <c r="R8" s="58"/>
    </row>
    <row r="9" spans="1:18">
      <c r="A9" s="58"/>
      <c r="B9" s="58"/>
      <c r="C9" s="58"/>
      <c r="D9" s="58"/>
      <c r="E9" s="58"/>
      <c r="F9" s="58"/>
      <c r="G9" s="58"/>
      <c r="H9" s="58"/>
      <c r="I9" s="58"/>
      <c r="J9" s="58"/>
      <c r="K9" s="58"/>
      <c r="L9" s="58"/>
      <c r="M9" s="58"/>
      <c r="N9" s="58"/>
      <c r="O9" s="58"/>
      <c r="P9" s="58"/>
      <c r="Q9" s="58"/>
      <c r="R9" s="58"/>
    </row>
    <row r="10" spans="1:18">
      <c r="A10" s="58"/>
      <c r="B10" s="58"/>
      <c r="C10" s="58"/>
      <c r="D10" s="58"/>
      <c r="E10" s="58"/>
      <c r="F10" s="58"/>
      <c r="G10" s="58"/>
      <c r="H10" s="58"/>
      <c r="I10" s="58"/>
      <c r="J10" s="58"/>
      <c r="K10" s="58"/>
      <c r="L10" s="58"/>
      <c r="M10" s="58"/>
      <c r="N10" s="58"/>
      <c r="O10" s="58"/>
      <c r="P10" s="58"/>
      <c r="Q10" s="58"/>
      <c r="R10" s="58"/>
    </row>
    <row r="11" spans="1:18">
      <c r="A11" s="58"/>
      <c r="B11" s="58"/>
      <c r="C11" s="58"/>
      <c r="D11" s="58"/>
      <c r="E11" s="58"/>
      <c r="F11" s="58"/>
      <c r="G11" s="58"/>
      <c r="H11" s="58"/>
      <c r="I11" s="58"/>
      <c r="J11" s="58"/>
      <c r="K11" s="58"/>
      <c r="L11" s="58"/>
      <c r="M11" s="58"/>
      <c r="N11" s="58"/>
      <c r="O11" s="58"/>
      <c r="P11" s="58"/>
      <c r="Q11" s="58"/>
      <c r="R11" s="58"/>
    </row>
    <row r="12" spans="1:18">
      <c r="A12" s="58"/>
      <c r="B12" s="58"/>
      <c r="C12" s="58"/>
      <c r="D12" s="58"/>
      <c r="E12" s="58"/>
      <c r="F12" s="58"/>
      <c r="G12" s="58"/>
      <c r="H12" s="58"/>
      <c r="I12" s="58"/>
      <c r="J12" s="58"/>
      <c r="K12" s="58"/>
      <c r="L12" s="58"/>
      <c r="M12" s="58"/>
      <c r="N12" s="58"/>
      <c r="O12" s="58"/>
      <c r="P12" s="58"/>
      <c r="Q12" s="58"/>
      <c r="R12" s="58"/>
    </row>
    <row r="13" spans="1:18">
      <c r="A13" s="58"/>
      <c r="B13" s="58"/>
      <c r="C13" s="58"/>
      <c r="D13" s="58"/>
      <c r="E13" s="58"/>
      <c r="F13" s="58"/>
      <c r="G13" s="58"/>
      <c r="H13" s="58"/>
      <c r="I13" s="58"/>
      <c r="J13" s="58"/>
      <c r="K13" s="58"/>
      <c r="L13" s="58"/>
      <c r="M13" s="58"/>
      <c r="N13" s="58"/>
      <c r="O13" s="58"/>
      <c r="P13" s="58"/>
      <c r="Q13" s="58"/>
      <c r="R13" s="58"/>
    </row>
    <row r="14" spans="1:18">
      <c r="A14" s="58"/>
      <c r="B14" s="58"/>
      <c r="C14" s="58"/>
      <c r="D14" s="58"/>
      <c r="E14" s="58"/>
      <c r="F14" s="58"/>
      <c r="G14" s="58"/>
      <c r="H14" s="58"/>
      <c r="I14" s="58"/>
      <c r="J14" s="58"/>
      <c r="K14" s="58"/>
      <c r="L14" s="58"/>
      <c r="M14" s="58"/>
      <c r="N14" s="58"/>
      <c r="O14" s="58"/>
      <c r="P14" s="58"/>
      <c r="Q14" s="58"/>
      <c r="R14" s="58"/>
    </row>
    <row r="15" spans="1:18">
      <c r="A15" s="58"/>
      <c r="B15" s="58"/>
      <c r="C15" s="58"/>
      <c r="D15" s="58"/>
      <c r="E15" s="58"/>
      <c r="F15" s="58"/>
      <c r="G15" s="58"/>
      <c r="H15" s="58"/>
      <c r="I15" s="58"/>
      <c r="J15" s="58"/>
      <c r="K15" s="58"/>
      <c r="L15" s="58"/>
      <c r="M15" s="58"/>
      <c r="N15" s="58"/>
      <c r="O15" s="58"/>
      <c r="P15" s="58"/>
      <c r="Q15" s="58"/>
      <c r="R15" s="58"/>
    </row>
    <row r="16" spans="1:18">
      <c r="A16" s="58"/>
      <c r="B16" s="58"/>
      <c r="C16" s="58"/>
      <c r="D16" s="58"/>
      <c r="E16" s="58"/>
      <c r="F16" s="58"/>
      <c r="G16" s="58"/>
      <c r="H16" s="58"/>
      <c r="I16" s="58"/>
      <c r="J16" s="58"/>
      <c r="K16" s="58"/>
      <c r="L16" s="58"/>
      <c r="M16" s="58"/>
      <c r="N16" s="58"/>
      <c r="O16" s="58"/>
      <c r="P16" s="58"/>
      <c r="Q16" s="58"/>
      <c r="R16" s="58"/>
    </row>
    <row r="17" spans="1:18">
      <c r="A17" s="58"/>
      <c r="B17" s="58"/>
      <c r="C17" s="58"/>
      <c r="D17" s="58"/>
      <c r="E17" s="58"/>
      <c r="F17" s="58"/>
      <c r="G17" s="58"/>
      <c r="H17" s="58"/>
      <c r="I17" s="58"/>
      <c r="J17" s="58"/>
      <c r="K17" s="58"/>
      <c r="L17" s="58"/>
      <c r="M17" s="58"/>
      <c r="N17" s="58"/>
      <c r="O17" s="58"/>
      <c r="P17" s="58"/>
      <c r="Q17" s="58"/>
      <c r="R17" s="58"/>
    </row>
    <row r="18" spans="1:18">
      <c r="A18" s="58"/>
      <c r="B18" s="58"/>
      <c r="C18" s="58"/>
      <c r="D18" s="58"/>
      <c r="E18" s="58"/>
      <c r="F18" s="58"/>
      <c r="G18" s="58"/>
      <c r="H18" s="58"/>
      <c r="I18" s="58"/>
      <c r="J18" s="58"/>
      <c r="K18" s="58"/>
      <c r="L18" s="58"/>
      <c r="M18" s="58"/>
      <c r="N18" s="58"/>
      <c r="O18" s="58"/>
      <c r="P18" s="58"/>
      <c r="Q18" s="58"/>
      <c r="R18" s="58"/>
    </row>
    <row r="19" spans="1:18">
      <c r="A19" s="58"/>
      <c r="B19" s="58"/>
      <c r="C19" s="58"/>
      <c r="D19" s="58"/>
      <c r="E19" s="58"/>
      <c r="F19" s="58"/>
      <c r="G19" s="58"/>
      <c r="H19" s="58"/>
      <c r="I19" s="58"/>
      <c r="J19" s="58"/>
      <c r="K19" s="58"/>
      <c r="L19" s="58"/>
      <c r="M19" s="58"/>
      <c r="N19" s="58"/>
      <c r="O19" s="58"/>
      <c r="P19" s="58"/>
      <c r="Q19" s="58"/>
      <c r="R19" s="58"/>
    </row>
    <row r="20" spans="1:18">
      <c r="A20" s="58"/>
      <c r="B20" s="58"/>
      <c r="C20" s="58"/>
      <c r="D20" s="58"/>
      <c r="E20" s="58"/>
      <c r="F20" s="58"/>
      <c r="G20" s="58"/>
      <c r="H20" s="58"/>
      <c r="I20" s="58"/>
      <c r="J20" s="58"/>
      <c r="K20" s="58"/>
      <c r="L20" s="58"/>
      <c r="M20" s="58"/>
      <c r="N20" s="58"/>
      <c r="O20" s="58"/>
      <c r="P20" s="58"/>
      <c r="Q20" s="58"/>
      <c r="R20" s="58"/>
    </row>
    <row r="21" spans="1:18">
      <c r="A21" s="58"/>
      <c r="B21" s="58"/>
      <c r="C21" s="58"/>
      <c r="D21" s="58"/>
      <c r="E21" s="58"/>
      <c r="F21" s="58"/>
      <c r="G21" s="58"/>
      <c r="H21" s="58"/>
      <c r="I21" s="58"/>
      <c r="J21" s="58"/>
      <c r="K21" s="58"/>
      <c r="L21" s="58"/>
      <c r="M21" s="58"/>
      <c r="N21" s="58"/>
      <c r="O21" s="58"/>
      <c r="P21" s="58"/>
      <c r="Q21" s="58"/>
      <c r="R21" s="58"/>
    </row>
    <row r="22" spans="1:18">
      <c r="A22" s="58"/>
      <c r="B22" s="58"/>
      <c r="C22" s="58"/>
      <c r="D22" s="58"/>
      <c r="E22" s="58"/>
      <c r="F22" s="58"/>
      <c r="G22" s="58"/>
      <c r="H22" s="58"/>
      <c r="I22" s="58"/>
      <c r="J22" s="58"/>
      <c r="K22" s="58"/>
      <c r="L22" s="58"/>
      <c r="M22" s="58"/>
      <c r="N22" s="58"/>
      <c r="O22" s="58"/>
      <c r="P22" s="58"/>
      <c r="Q22" s="58"/>
      <c r="R22" s="58"/>
    </row>
    <row r="23" spans="1:18">
      <c r="A23" s="58"/>
      <c r="B23" s="58"/>
      <c r="C23" s="58"/>
      <c r="D23" s="58"/>
      <c r="E23" s="58"/>
      <c r="F23" s="58"/>
      <c r="G23" s="58"/>
      <c r="H23" s="58"/>
      <c r="I23" s="58"/>
      <c r="J23" s="58"/>
      <c r="K23" s="58"/>
      <c r="L23" s="58"/>
      <c r="M23" s="58"/>
      <c r="N23" s="58"/>
      <c r="O23" s="58"/>
      <c r="P23" s="58"/>
      <c r="Q23" s="58"/>
      <c r="R23" s="58"/>
    </row>
    <row r="24" spans="1:18">
      <c r="A24" s="58"/>
      <c r="B24" s="58"/>
      <c r="C24" s="58"/>
      <c r="D24" s="58"/>
      <c r="E24" s="58"/>
      <c r="F24" s="58"/>
      <c r="G24" s="58"/>
      <c r="H24" s="58"/>
      <c r="I24" s="58"/>
      <c r="J24" s="58"/>
      <c r="K24" s="58"/>
      <c r="L24" s="58"/>
      <c r="M24" s="58"/>
      <c r="N24" s="58"/>
      <c r="O24" s="58"/>
      <c r="P24" s="58"/>
      <c r="Q24" s="58"/>
      <c r="R24" s="58"/>
    </row>
    <row r="25" spans="1:18">
      <c r="A25" s="58"/>
      <c r="B25" s="58"/>
      <c r="C25" s="58"/>
      <c r="D25" s="58"/>
      <c r="E25" s="58"/>
      <c r="F25" s="58"/>
      <c r="G25" s="58"/>
      <c r="H25" s="58"/>
      <c r="I25" s="58"/>
      <c r="J25" s="58"/>
      <c r="K25" s="58"/>
      <c r="L25" s="58"/>
      <c r="M25" s="58"/>
      <c r="N25" s="58"/>
      <c r="O25" s="58"/>
      <c r="P25" s="58"/>
      <c r="Q25" s="58"/>
      <c r="R25" s="58"/>
    </row>
    <row r="26" spans="1:18">
      <c r="A26" s="58"/>
      <c r="B26" s="58"/>
      <c r="C26" s="58"/>
      <c r="D26" s="58"/>
      <c r="E26" s="58"/>
      <c r="F26" s="58"/>
      <c r="G26" s="58"/>
      <c r="H26" s="58"/>
      <c r="I26" s="58"/>
      <c r="J26" s="58"/>
      <c r="K26" s="58"/>
      <c r="L26" s="58"/>
      <c r="M26" s="58"/>
      <c r="N26" s="58"/>
      <c r="O26" s="58"/>
      <c r="P26" s="58"/>
      <c r="Q26" s="58"/>
      <c r="R26" s="58"/>
    </row>
    <row r="27" spans="1:18">
      <c r="A27" s="58"/>
      <c r="B27" s="58"/>
      <c r="C27" s="58"/>
      <c r="D27" s="58"/>
      <c r="E27" s="58"/>
      <c r="F27" s="58"/>
      <c r="G27" s="58"/>
      <c r="H27" s="58"/>
      <c r="I27" s="58"/>
      <c r="J27" s="58"/>
      <c r="K27" s="58"/>
      <c r="L27" s="58"/>
      <c r="M27" s="58"/>
      <c r="N27" s="58"/>
      <c r="O27" s="58"/>
      <c r="P27" s="58"/>
      <c r="Q27" s="58"/>
      <c r="R27" s="58"/>
    </row>
    <row r="28" spans="1:18">
      <c r="A28" s="58"/>
      <c r="B28" s="58"/>
      <c r="C28" s="58"/>
      <c r="D28" s="58"/>
      <c r="E28" s="58"/>
      <c r="F28" s="58"/>
      <c r="G28" s="58"/>
      <c r="H28" s="58"/>
      <c r="I28" s="58"/>
      <c r="J28" s="58"/>
      <c r="K28" s="58"/>
      <c r="L28" s="58"/>
      <c r="M28" s="58"/>
      <c r="N28" s="58"/>
      <c r="O28" s="58"/>
      <c r="P28" s="58"/>
      <c r="Q28" s="58"/>
      <c r="R28" s="58"/>
    </row>
    <row r="29" spans="1:18">
      <c r="A29" s="58"/>
      <c r="B29" s="58"/>
      <c r="C29" s="58"/>
      <c r="D29" s="58"/>
      <c r="E29" s="58"/>
      <c r="F29" s="58"/>
      <c r="G29" s="58"/>
      <c r="H29" s="58"/>
      <c r="I29" s="58"/>
      <c r="J29" s="58"/>
      <c r="K29" s="58"/>
      <c r="L29" s="58"/>
      <c r="M29" s="58"/>
      <c r="N29" s="58"/>
      <c r="O29" s="58"/>
      <c r="P29" s="58"/>
      <c r="Q29" s="58"/>
      <c r="R29" s="58"/>
    </row>
    <row r="30" spans="1:18">
      <c r="A30" s="58"/>
      <c r="B30" s="58"/>
      <c r="C30" s="58"/>
      <c r="D30" s="58"/>
      <c r="E30" s="58"/>
      <c r="F30" s="58"/>
      <c r="G30" s="58"/>
      <c r="H30" s="58"/>
      <c r="I30" s="58"/>
      <c r="J30" s="58"/>
      <c r="K30" s="58"/>
      <c r="L30" s="58"/>
      <c r="M30" s="58"/>
      <c r="N30" s="58"/>
      <c r="O30" s="58"/>
      <c r="P30" s="58"/>
      <c r="Q30" s="58"/>
      <c r="R30" s="58"/>
    </row>
    <row r="31" spans="1:18">
      <c r="A31" s="58"/>
      <c r="B31" s="58"/>
      <c r="C31" s="58"/>
      <c r="D31" s="58"/>
      <c r="E31" s="58"/>
      <c r="F31" s="58"/>
      <c r="G31" s="58"/>
      <c r="H31" s="58"/>
      <c r="I31" s="58"/>
      <c r="J31" s="58"/>
      <c r="K31" s="58"/>
      <c r="L31" s="58"/>
      <c r="M31" s="58"/>
      <c r="N31" s="58"/>
      <c r="O31" s="58"/>
      <c r="P31" s="58"/>
      <c r="Q31" s="58"/>
      <c r="R31" s="58"/>
    </row>
    <row r="32" spans="1:18">
      <c r="A32" s="58"/>
      <c r="B32" s="58"/>
      <c r="C32" s="58"/>
      <c r="D32" s="58"/>
      <c r="E32" s="58"/>
      <c r="F32" s="58"/>
      <c r="G32" s="58"/>
      <c r="H32" s="58"/>
      <c r="I32" s="58"/>
      <c r="J32" s="58"/>
      <c r="K32" s="58"/>
      <c r="L32" s="58"/>
      <c r="M32" s="58"/>
      <c r="N32" s="58"/>
      <c r="O32" s="58"/>
      <c r="P32" s="58"/>
      <c r="Q32" s="58"/>
      <c r="R32" s="58"/>
    </row>
    <row r="33" spans="1:18">
      <c r="A33" s="58"/>
      <c r="B33" s="58"/>
      <c r="C33" s="58"/>
      <c r="D33" s="58"/>
      <c r="E33" s="58"/>
      <c r="F33" s="58"/>
      <c r="G33" s="58"/>
      <c r="H33" s="58"/>
      <c r="I33" s="58"/>
      <c r="J33" s="58"/>
      <c r="K33" s="58"/>
      <c r="L33" s="58"/>
      <c r="M33" s="58"/>
      <c r="N33" s="58"/>
      <c r="O33" s="58"/>
      <c r="P33" s="58"/>
      <c r="Q33" s="58"/>
      <c r="R33" s="58"/>
    </row>
    <row r="34" spans="1:18">
      <c r="A34" s="58"/>
      <c r="B34" s="58"/>
      <c r="C34" s="58"/>
      <c r="D34" s="58"/>
      <c r="E34" s="58"/>
      <c r="F34" s="58"/>
      <c r="G34" s="58"/>
      <c r="H34" s="58"/>
      <c r="I34" s="58"/>
      <c r="J34" s="58"/>
      <c r="K34" s="58"/>
      <c r="L34" s="58"/>
      <c r="M34" s="58"/>
      <c r="N34" s="58"/>
      <c r="O34" s="58"/>
      <c r="P34" s="58"/>
      <c r="Q34" s="58"/>
      <c r="R34" s="58"/>
    </row>
    <row r="35" spans="1:18">
      <c r="A35" s="58"/>
      <c r="B35" s="58"/>
      <c r="C35" s="58"/>
      <c r="D35" s="58"/>
      <c r="E35" s="58"/>
      <c r="F35" s="58"/>
      <c r="G35" s="58"/>
      <c r="H35" s="58"/>
      <c r="I35" s="58"/>
      <c r="J35" s="58"/>
      <c r="K35" s="58"/>
      <c r="L35" s="58"/>
      <c r="M35" s="58"/>
      <c r="N35" s="58"/>
      <c r="O35" s="58"/>
      <c r="P35" s="58"/>
      <c r="Q35" s="58"/>
      <c r="R35" s="58"/>
    </row>
    <row r="36" spans="1:18">
      <c r="A36" s="58"/>
      <c r="B36" s="58"/>
      <c r="C36" s="58"/>
      <c r="D36" s="58"/>
      <c r="E36" s="58"/>
      <c r="F36" s="58"/>
      <c r="G36" s="58"/>
      <c r="H36" s="58"/>
      <c r="I36" s="58"/>
      <c r="J36" s="58"/>
      <c r="K36" s="58"/>
      <c r="L36" s="58"/>
      <c r="M36" s="58"/>
      <c r="N36" s="58"/>
      <c r="O36" s="58"/>
      <c r="P36" s="58"/>
      <c r="Q36" s="58"/>
      <c r="R36" s="58"/>
    </row>
    <row r="37" spans="1:18">
      <c r="A37" s="58"/>
      <c r="B37" s="58"/>
      <c r="C37" s="58"/>
      <c r="D37" s="58"/>
      <c r="E37" s="58"/>
      <c r="F37" s="58"/>
      <c r="G37" s="58"/>
      <c r="H37" s="58"/>
      <c r="I37" s="58"/>
      <c r="J37" s="58"/>
      <c r="K37" s="58"/>
      <c r="L37" s="58"/>
      <c r="M37" s="58"/>
      <c r="N37" s="58"/>
      <c r="O37" s="58"/>
      <c r="P37" s="58"/>
      <c r="Q37" s="58"/>
      <c r="R37" s="58"/>
    </row>
    <row r="38" spans="1:18">
      <c r="A38" s="58"/>
      <c r="B38" s="58"/>
      <c r="C38" s="58"/>
      <c r="D38" s="58"/>
      <c r="E38" s="58"/>
      <c r="F38" s="58"/>
      <c r="G38" s="58"/>
      <c r="H38" s="58"/>
      <c r="I38" s="58"/>
      <c r="J38" s="58"/>
      <c r="K38" s="58"/>
      <c r="L38" s="58"/>
      <c r="M38" s="58"/>
      <c r="N38" s="58"/>
      <c r="O38" s="58"/>
      <c r="P38" s="58"/>
      <c r="Q38" s="58"/>
      <c r="R38" s="58"/>
    </row>
    <row r="39" spans="1:18">
      <c r="A39" s="58"/>
      <c r="B39" s="58"/>
      <c r="C39" s="58"/>
      <c r="D39" s="58"/>
      <c r="E39" s="58"/>
      <c r="F39" s="58"/>
      <c r="G39" s="58"/>
      <c r="H39" s="58"/>
      <c r="I39" s="58"/>
      <c r="J39" s="58"/>
      <c r="K39" s="58"/>
      <c r="L39" s="58"/>
      <c r="M39" s="58"/>
      <c r="N39" s="58"/>
      <c r="O39" s="58"/>
      <c r="P39" s="58"/>
      <c r="Q39" s="58"/>
      <c r="R39" s="58"/>
    </row>
    <row r="40" spans="1:18">
      <c r="A40" s="58"/>
      <c r="B40" s="58"/>
      <c r="C40" s="58"/>
      <c r="D40" s="58"/>
      <c r="E40" s="58"/>
      <c r="F40" s="58"/>
      <c r="G40" s="58"/>
      <c r="H40" s="58"/>
      <c r="I40" s="58"/>
      <c r="J40" s="58"/>
      <c r="K40" s="58"/>
      <c r="L40" s="58"/>
      <c r="M40" s="58"/>
      <c r="N40" s="58"/>
      <c r="O40" s="58"/>
      <c r="P40" s="58"/>
      <c r="Q40" s="58"/>
      <c r="R40" s="58"/>
    </row>
    <row r="41" spans="1:18">
      <c r="A41" s="58"/>
      <c r="B41" s="58"/>
      <c r="C41" s="58"/>
      <c r="D41" s="58"/>
      <c r="E41" s="58"/>
      <c r="F41" s="58"/>
      <c r="G41" s="58"/>
      <c r="H41" s="58"/>
      <c r="I41" s="58"/>
      <c r="J41" s="58"/>
      <c r="K41" s="58"/>
      <c r="L41" s="58"/>
      <c r="M41" s="58"/>
      <c r="N41" s="58"/>
      <c r="O41" s="58"/>
      <c r="P41" s="58"/>
      <c r="Q41" s="58"/>
      <c r="R41" s="58"/>
    </row>
    <row r="42" spans="1:18">
      <c r="A42" s="58"/>
      <c r="B42" s="58"/>
      <c r="C42" s="58"/>
      <c r="D42" s="58"/>
      <c r="E42" s="58"/>
      <c r="F42" s="58"/>
      <c r="G42" s="58"/>
      <c r="H42" s="58"/>
      <c r="I42" s="58"/>
      <c r="J42" s="58"/>
      <c r="K42" s="58"/>
      <c r="L42" s="58"/>
      <c r="M42" s="58"/>
      <c r="N42" s="58"/>
      <c r="O42" s="58"/>
      <c r="P42" s="58"/>
      <c r="Q42" s="58"/>
      <c r="R42" s="58"/>
    </row>
    <row r="43" spans="1:18">
      <c r="A43" s="58"/>
      <c r="B43" s="58"/>
      <c r="C43" s="58"/>
      <c r="D43" s="58"/>
      <c r="E43" s="58"/>
      <c r="F43" s="58"/>
      <c r="G43" s="58"/>
      <c r="H43" s="58"/>
      <c r="I43" s="58"/>
      <c r="J43" s="58"/>
      <c r="K43" s="58"/>
      <c r="L43" s="58"/>
      <c r="M43" s="58"/>
      <c r="N43" s="58"/>
      <c r="O43" s="58"/>
      <c r="P43" s="58"/>
      <c r="Q43" s="58"/>
      <c r="R43" s="58"/>
    </row>
    <row r="44" spans="1:18">
      <c r="A44" s="58"/>
      <c r="B44" s="58"/>
      <c r="C44" s="58"/>
      <c r="D44" s="58"/>
      <c r="E44" s="58"/>
      <c r="F44" s="58"/>
      <c r="G44" s="58"/>
      <c r="H44" s="58"/>
      <c r="I44" s="58"/>
      <c r="J44" s="58"/>
      <c r="K44" s="58"/>
      <c r="L44" s="58"/>
      <c r="M44" s="58"/>
      <c r="N44" s="58"/>
      <c r="O44" s="58"/>
      <c r="P44" s="58"/>
      <c r="Q44" s="58"/>
      <c r="R44" s="58"/>
    </row>
    <row r="45" spans="1:18">
      <c r="A45" s="58"/>
      <c r="B45" s="58"/>
      <c r="C45" s="58"/>
      <c r="D45" s="58"/>
      <c r="E45" s="58"/>
      <c r="F45" s="58"/>
      <c r="G45" s="58"/>
      <c r="H45" s="58"/>
      <c r="I45" s="58"/>
      <c r="J45" s="58"/>
      <c r="K45" s="58"/>
      <c r="L45" s="58"/>
      <c r="M45" s="58"/>
      <c r="N45" s="58"/>
      <c r="O45" s="58"/>
      <c r="P45" s="58"/>
      <c r="Q45" s="58"/>
      <c r="R45" s="58"/>
    </row>
    <row r="46" spans="1:18">
      <c r="A46" s="58"/>
      <c r="B46" s="58"/>
      <c r="C46" s="58"/>
      <c r="D46" s="58"/>
      <c r="E46" s="58"/>
      <c r="F46" s="58"/>
      <c r="G46" s="58"/>
      <c r="H46" s="58"/>
      <c r="I46" s="58"/>
      <c r="J46" s="58"/>
      <c r="K46" s="58"/>
      <c r="L46" s="58"/>
      <c r="M46" s="58"/>
      <c r="N46" s="58"/>
      <c r="O46" s="58"/>
      <c r="P46" s="58"/>
      <c r="Q46" s="58"/>
      <c r="R46" s="58"/>
    </row>
    <row r="47" spans="1:18">
      <c r="A47" s="58"/>
      <c r="B47" s="58"/>
      <c r="C47" s="58"/>
      <c r="D47" s="58"/>
      <c r="E47" s="58"/>
      <c r="F47" s="58"/>
      <c r="G47" s="58"/>
      <c r="H47" s="58"/>
      <c r="I47" s="58"/>
      <c r="J47" s="58"/>
      <c r="K47" s="58"/>
      <c r="L47" s="58"/>
      <c r="M47" s="58"/>
      <c r="N47" s="58"/>
      <c r="O47" s="58"/>
      <c r="P47" s="58"/>
      <c r="Q47" s="58"/>
      <c r="R47" s="58"/>
    </row>
    <row r="48" spans="1:18">
      <c r="A48" s="58"/>
      <c r="B48" s="58"/>
      <c r="C48" s="58"/>
      <c r="D48" s="58"/>
      <c r="E48" s="58"/>
      <c r="F48" s="58"/>
      <c r="G48" s="58"/>
      <c r="H48" s="58"/>
      <c r="I48" s="58"/>
      <c r="J48" s="58"/>
      <c r="K48" s="58"/>
      <c r="L48" s="58"/>
      <c r="M48" s="58"/>
      <c r="N48" s="58"/>
      <c r="O48" s="58"/>
      <c r="P48" s="58"/>
      <c r="Q48" s="58"/>
      <c r="R48" s="58"/>
    </row>
    <row r="49" spans="1:18">
      <c r="A49" s="58"/>
      <c r="B49" s="58"/>
      <c r="C49" s="58"/>
      <c r="D49" s="58"/>
      <c r="E49" s="58"/>
      <c r="F49" s="58"/>
      <c r="G49" s="58"/>
      <c r="H49" s="58"/>
      <c r="I49" s="58"/>
      <c r="J49" s="58"/>
      <c r="K49" s="58"/>
      <c r="L49" s="58"/>
      <c r="M49" s="58"/>
      <c r="N49" s="58"/>
      <c r="O49" s="58"/>
      <c r="P49" s="58"/>
      <c r="Q49" s="58"/>
      <c r="R49" s="58"/>
    </row>
    <row r="50" spans="1:18">
      <c r="A50" s="58"/>
      <c r="B50" s="58"/>
      <c r="C50" s="58"/>
      <c r="D50" s="58"/>
      <c r="E50" s="58"/>
      <c r="F50" s="58"/>
      <c r="G50" s="58"/>
      <c r="H50" s="58"/>
      <c r="I50" s="58"/>
      <c r="J50" s="58"/>
      <c r="K50" s="58"/>
      <c r="L50" s="58"/>
      <c r="M50" s="58"/>
      <c r="N50" s="58"/>
      <c r="O50" s="58"/>
      <c r="P50" s="58"/>
      <c r="Q50" s="58"/>
      <c r="R50" s="58"/>
    </row>
    <row r="51" spans="1:18">
      <c r="A51" s="58"/>
      <c r="B51" s="58"/>
      <c r="C51" s="58"/>
      <c r="D51" s="58"/>
      <c r="E51" s="58"/>
      <c r="F51" s="58"/>
      <c r="G51" s="58"/>
      <c r="H51" s="58"/>
      <c r="I51" s="58"/>
      <c r="J51" s="58"/>
      <c r="K51" s="58"/>
      <c r="L51" s="58"/>
      <c r="M51" s="58"/>
      <c r="N51" s="58"/>
      <c r="O51" s="58"/>
      <c r="P51" s="58"/>
      <c r="Q51" s="58"/>
      <c r="R51" s="58"/>
    </row>
    <row r="52" spans="1:18">
      <c r="A52" s="58"/>
      <c r="B52" s="58"/>
      <c r="C52" s="58"/>
      <c r="D52" s="58"/>
      <c r="E52" s="58"/>
      <c r="F52" s="58"/>
      <c r="G52" s="58"/>
      <c r="H52" s="58"/>
      <c r="I52" s="58"/>
      <c r="J52" s="58"/>
      <c r="K52" s="58"/>
      <c r="L52" s="58"/>
      <c r="M52" s="58"/>
      <c r="N52" s="58"/>
      <c r="O52" s="58"/>
      <c r="P52" s="58"/>
      <c r="Q52" s="58"/>
      <c r="R52" s="58"/>
    </row>
    <row r="53" spans="1:18">
      <c r="A53" s="58"/>
      <c r="B53" s="58"/>
      <c r="C53" s="58"/>
      <c r="D53" s="58"/>
      <c r="E53" s="58"/>
      <c r="F53" s="58"/>
      <c r="G53" s="58"/>
      <c r="H53" s="58"/>
      <c r="I53" s="58"/>
      <c r="J53" s="58"/>
      <c r="K53" s="58"/>
      <c r="L53" s="58"/>
      <c r="M53" s="58"/>
      <c r="N53" s="58"/>
      <c r="O53" s="58"/>
      <c r="P53" s="58"/>
      <c r="Q53" s="58"/>
      <c r="R53" s="58"/>
    </row>
    <row r="54" spans="1:18">
      <c r="A54" s="58"/>
      <c r="B54" s="58"/>
      <c r="C54" s="58"/>
      <c r="D54" s="58"/>
      <c r="E54" s="58"/>
      <c r="F54" s="58"/>
      <c r="G54" s="58"/>
      <c r="H54" s="58"/>
      <c r="I54" s="58"/>
      <c r="J54" s="58"/>
      <c r="K54" s="58"/>
      <c r="L54" s="58"/>
      <c r="M54" s="58"/>
      <c r="N54" s="58"/>
      <c r="O54" s="58"/>
      <c r="P54" s="58"/>
      <c r="Q54" s="58"/>
      <c r="R54" s="58"/>
    </row>
    <row r="55" spans="1:18">
      <c r="A55" s="58"/>
      <c r="B55" s="58"/>
      <c r="C55" s="58"/>
      <c r="D55" s="58"/>
      <c r="E55" s="58"/>
      <c r="F55" s="58"/>
      <c r="G55" s="58"/>
      <c r="H55" s="58"/>
      <c r="I55" s="58"/>
      <c r="J55" s="58"/>
      <c r="K55" s="58"/>
      <c r="L55" s="58"/>
      <c r="M55" s="58"/>
      <c r="N55" s="58"/>
      <c r="O55" s="58"/>
      <c r="P55" s="58"/>
      <c r="Q55" s="58"/>
      <c r="R55" s="58"/>
    </row>
    <row r="56" spans="1:18">
      <c r="A56" s="58"/>
      <c r="B56" s="58"/>
      <c r="C56" s="58"/>
      <c r="D56" s="58"/>
      <c r="E56" s="58"/>
      <c r="F56" s="58"/>
      <c r="G56" s="58"/>
      <c r="H56" s="58"/>
      <c r="I56" s="58"/>
      <c r="J56" s="58"/>
      <c r="K56" s="58"/>
      <c r="L56" s="58"/>
      <c r="M56" s="58"/>
      <c r="N56" s="58"/>
      <c r="O56" s="58"/>
      <c r="P56" s="58"/>
      <c r="Q56" s="58"/>
      <c r="R56" s="58"/>
    </row>
    <row r="57" spans="1:18">
      <c r="A57" s="58"/>
      <c r="B57" s="58"/>
      <c r="C57" s="58"/>
      <c r="D57" s="58"/>
      <c r="E57" s="58"/>
      <c r="F57" s="58"/>
      <c r="G57" s="58"/>
      <c r="H57" s="58"/>
      <c r="I57" s="58"/>
      <c r="J57" s="58"/>
      <c r="K57" s="58"/>
      <c r="L57" s="58"/>
      <c r="M57" s="58"/>
      <c r="N57" s="58"/>
      <c r="O57" s="58"/>
      <c r="P57" s="58"/>
      <c r="Q57" s="58"/>
      <c r="R57" s="58"/>
    </row>
    <row r="58" spans="1:18">
      <c r="A58" s="58"/>
      <c r="B58" s="58"/>
      <c r="C58" s="58"/>
      <c r="D58" s="58"/>
      <c r="E58" s="58"/>
      <c r="F58" s="58"/>
      <c r="G58" s="58"/>
      <c r="H58" s="58"/>
      <c r="I58" s="58"/>
      <c r="J58" s="58"/>
      <c r="K58" s="58"/>
      <c r="L58" s="58"/>
      <c r="M58" s="58"/>
      <c r="N58" s="58"/>
      <c r="O58" s="58"/>
      <c r="P58" s="58"/>
      <c r="Q58" s="58"/>
      <c r="R58" s="58"/>
    </row>
    <row r="59" spans="1:18">
      <c r="A59" s="58"/>
      <c r="B59" s="58"/>
      <c r="C59" s="58"/>
      <c r="D59" s="58"/>
      <c r="E59" s="58"/>
      <c r="F59" s="58"/>
      <c r="G59" s="58"/>
      <c r="H59" s="58"/>
      <c r="I59" s="58"/>
      <c r="J59" s="58"/>
      <c r="K59" s="58"/>
      <c r="L59" s="58"/>
      <c r="M59" s="58"/>
      <c r="N59" s="58"/>
      <c r="O59" s="58"/>
      <c r="P59" s="58"/>
      <c r="Q59" s="58"/>
      <c r="R59" s="58"/>
    </row>
    <row r="60" spans="1:18">
      <c r="A60" s="58"/>
      <c r="B60" s="58"/>
      <c r="C60" s="58"/>
      <c r="D60" s="58"/>
      <c r="E60" s="58"/>
      <c r="F60" s="58"/>
      <c r="G60" s="58"/>
      <c r="H60" s="58"/>
      <c r="I60" s="58"/>
      <c r="J60" s="58"/>
      <c r="K60" s="58"/>
      <c r="L60" s="58"/>
      <c r="M60" s="58"/>
      <c r="N60" s="58"/>
      <c r="O60" s="58"/>
      <c r="P60" s="58"/>
      <c r="Q60" s="58"/>
      <c r="R60" s="58"/>
    </row>
    <row r="61" spans="1:18">
      <c r="A61" s="58"/>
      <c r="B61" s="58"/>
      <c r="C61" s="58"/>
      <c r="D61" s="58"/>
      <c r="E61" s="58"/>
      <c r="F61" s="58"/>
      <c r="G61" s="58"/>
      <c r="H61" s="58"/>
      <c r="I61" s="58"/>
      <c r="J61" s="58"/>
      <c r="K61" s="58"/>
      <c r="L61" s="58"/>
      <c r="M61" s="58"/>
      <c r="N61" s="58"/>
      <c r="O61" s="58"/>
      <c r="P61" s="58"/>
      <c r="Q61" s="58"/>
      <c r="R61" s="58"/>
    </row>
    <row r="62" spans="1:18">
      <c r="A62" s="58"/>
      <c r="B62" s="58"/>
      <c r="C62" s="58"/>
      <c r="D62" s="58"/>
      <c r="E62" s="58"/>
      <c r="F62" s="58"/>
      <c r="G62" s="58"/>
      <c r="H62" s="58"/>
      <c r="I62" s="58"/>
      <c r="J62" s="58"/>
      <c r="K62" s="58"/>
      <c r="L62" s="58"/>
      <c r="M62" s="58"/>
      <c r="N62" s="58"/>
      <c r="O62" s="58"/>
      <c r="P62" s="58"/>
      <c r="Q62" s="58"/>
      <c r="R62" s="58"/>
    </row>
    <row r="63" spans="1:18">
      <c r="A63" s="58"/>
      <c r="B63" s="58"/>
      <c r="C63" s="58"/>
      <c r="D63" s="58"/>
      <c r="E63" s="58"/>
      <c r="F63" s="58"/>
      <c r="G63" s="58"/>
      <c r="H63" s="58"/>
      <c r="I63" s="58"/>
      <c r="J63" s="58"/>
      <c r="K63" s="58"/>
      <c r="L63" s="58"/>
      <c r="M63" s="58"/>
      <c r="N63" s="58"/>
      <c r="O63" s="58"/>
      <c r="P63" s="58"/>
      <c r="Q63" s="58"/>
      <c r="R63" s="58"/>
    </row>
    <row r="64" spans="1:18">
      <c r="A64" s="58"/>
      <c r="B64" s="58"/>
      <c r="C64" s="58"/>
      <c r="D64" s="58"/>
      <c r="E64" s="58"/>
      <c r="F64" s="58"/>
      <c r="G64" s="58"/>
      <c r="H64" s="58"/>
      <c r="I64" s="58"/>
      <c r="J64" s="58"/>
      <c r="K64" s="58"/>
      <c r="L64" s="58"/>
      <c r="M64" s="58"/>
      <c r="N64" s="58"/>
      <c r="O64" s="58"/>
      <c r="P64" s="58"/>
      <c r="Q64" s="58"/>
      <c r="R64" s="58"/>
    </row>
    <row r="65" spans="1:18">
      <c r="A65" s="58"/>
      <c r="B65" s="58"/>
      <c r="C65" s="58"/>
      <c r="D65" s="58"/>
      <c r="E65" s="58"/>
      <c r="F65" s="58"/>
      <c r="G65" s="58"/>
      <c r="H65" s="58"/>
      <c r="I65" s="58"/>
      <c r="J65" s="58"/>
      <c r="K65" s="58"/>
      <c r="L65" s="58"/>
      <c r="M65" s="58"/>
      <c r="N65" s="58"/>
      <c r="O65" s="58"/>
      <c r="P65" s="58"/>
      <c r="Q65" s="58"/>
      <c r="R65" s="58"/>
    </row>
    <row r="66" spans="1:18">
      <c r="A66" s="58"/>
      <c r="B66" s="58"/>
      <c r="C66" s="58"/>
      <c r="D66" s="58"/>
      <c r="E66" s="58"/>
      <c r="F66" s="58"/>
      <c r="G66" s="58"/>
      <c r="H66" s="58"/>
      <c r="I66" s="58"/>
      <c r="J66" s="58"/>
      <c r="K66" s="58"/>
      <c r="L66" s="58"/>
      <c r="M66" s="58"/>
      <c r="N66" s="58"/>
      <c r="O66" s="58"/>
      <c r="P66" s="58"/>
      <c r="Q66" s="58"/>
      <c r="R66" s="58"/>
    </row>
    <row r="67" spans="1:18">
      <c r="A67" s="58"/>
      <c r="B67" s="58"/>
      <c r="C67" s="58"/>
      <c r="D67" s="58"/>
      <c r="E67" s="58"/>
      <c r="F67" s="58"/>
      <c r="G67" s="58"/>
      <c r="H67" s="58"/>
      <c r="I67" s="58"/>
      <c r="J67" s="58"/>
      <c r="K67" s="58"/>
      <c r="L67" s="58"/>
      <c r="M67" s="58"/>
      <c r="N67" s="58"/>
      <c r="O67" s="58"/>
      <c r="P67" s="58"/>
      <c r="Q67" s="58"/>
      <c r="R67" s="58"/>
    </row>
    <row r="68" spans="1:18">
      <c r="A68" s="58"/>
      <c r="B68" s="58"/>
      <c r="C68" s="58"/>
      <c r="D68" s="58"/>
      <c r="E68" s="58"/>
      <c r="F68" s="58"/>
      <c r="G68" s="58"/>
      <c r="H68" s="58"/>
      <c r="I68" s="58"/>
      <c r="J68" s="58"/>
      <c r="K68" s="58"/>
      <c r="L68" s="58"/>
      <c r="M68" s="58"/>
      <c r="N68" s="58"/>
      <c r="O68" s="58"/>
      <c r="P68" s="58"/>
      <c r="Q68" s="58"/>
      <c r="R68" s="58"/>
    </row>
    <row r="69" spans="1:18">
      <c r="A69" s="58"/>
      <c r="B69" s="58"/>
      <c r="C69" s="58"/>
      <c r="D69" s="58"/>
      <c r="E69" s="58"/>
      <c r="F69" s="58"/>
      <c r="G69" s="58"/>
      <c r="H69" s="58"/>
      <c r="I69" s="58"/>
      <c r="J69" s="58"/>
      <c r="K69" s="58"/>
      <c r="L69" s="58"/>
      <c r="M69" s="58"/>
      <c r="N69" s="58"/>
      <c r="O69" s="58"/>
      <c r="P69" s="58"/>
      <c r="Q69" s="58"/>
      <c r="R69" s="58"/>
    </row>
    <row r="70" spans="1:18">
      <c r="A70" s="58"/>
      <c r="B70" s="58"/>
      <c r="C70" s="58"/>
      <c r="D70" s="58"/>
      <c r="E70" s="58"/>
      <c r="F70" s="58"/>
      <c r="G70" s="58"/>
      <c r="H70" s="58"/>
      <c r="I70" s="58"/>
      <c r="J70" s="58"/>
      <c r="K70" s="58"/>
      <c r="L70" s="58"/>
      <c r="M70" s="58"/>
      <c r="N70" s="58"/>
      <c r="O70" s="58"/>
      <c r="P70" s="58"/>
      <c r="Q70" s="58"/>
      <c r="R70" s="58"/>
    </row>
  </sheetData>
  <sheetProtection sheet="1" objects="1" scenarios="1"/>
  <mergeCells count="2">
    <mergeCell ref="B1:F1"/>
    <mergeCell ref="G1:P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F2704-CFEE-1F4C-BCC6-DEAD3D92FE1C}">
  <dimension ref="A1:AF70"/>
  <sheetViews>
    <sheetView workbookViewId="0">
      <selection activeCell="B4" sqref="B4"/>
    </sheetView>
  </sheetViews>
  <sheetFormatPr baseColWidth="10" defaultColWidth="10.7109375" defaultRowHeight="20"/>
  <cols>
    <col min="1" max="3" width="18.28515625" style="2" customWidth="1"/>
    <col min="4" max="5" width="36.42578125" style="2" customWidth="1"/>
    <col min="6" max="15" width="18.28515625" style="2" customWidth="1"/>
    <col min="16" max="16" width="36.42578125" style="3" customWidth="1"/>
    <col min="17" max="21" width="18.28515625" style="2" customWidth="1"/>
    <col min="33" max="16384" width="10.7109375" style="2"/>
  </cols>
  <sheetData>
    <row r="1" spans="1:32" s="3" customFormat="1" ht="21">
      <c r="A1" s="6" t="s">
        <v>65</v>
      </c>
      <c r="B1" s="34" t="s">
        <v>54</v>
      </c>
      <c r="C1" s="34"/>
      <c r="D1" s="34"/>
      <c r="E1" s="34"/>
      <c r="F1" s="33" t="s">
        <v>65</v>
      </c>
      <c r="G1" s="33"/>
      <c r="H1" s="33"/>
      <c r="I1" s="33"/>
      <c r="J1" s="33"/>
      <c r="K1" s="33"/>
      <c r="L1" s="33"/>
      <c r="M1" s="33"/>
      <c r="N1" s="33"/>
      <c r="O1" s="33"/>
      <c r="P1" s="34" t="s">
        <v>54</v>
      </c>
      <c r="Q1" s="34"/>
      <c r="R1" s="34"/>
      <c r="S1" s="34"/>
      <c r="T1" s="34"/>
      <c r="U1" s="34"/>
      <c r="V1" s="8"/>
      <c r="W1" s="8"/>
      <c r="X1" s="8"/>
      <c r="Y1" s="8"/>
      <c r="Z1" s="8"/>
      <c r="AA1" s="8"/>
      <c r="AB1" s="8"/>
      <c r="AC1" s="8"/>
      <c r="AD1" s="8"/>
      <c r="AE1" s="8"/>
      <c r="AF1" s="8"/>
    </row>
    <row r="2" spans="1:32" s="3" customFormat="1" ht="63">
      <c r="A2" s="9" t="str">
        <f>Common!B22</f>
        <v>Dataset ID</v>
      </c>
      <c r="B2" s="10" t="str">
        <f>Common!B35</f>
        <v>File or Folder (Quantitative Dataset)</v>
      </c>
      <c r="C2" s="10" t="str">
        <f>Common!B36</f>
        <v>File separation method</v>
      </c>
      <c r="D2" s="10" t="str">
        <f>Common!B33</f>
        <v>Title (Quantitative Dataset)</v>
      </c>
      <c r="E2" s="10" t="str">
        <f>Common!B34</f>
        <v>Description (Quantitative Dataset)</v>
      </c>
      <c r="F2" s="9" t="str">
        <f>Common!B23</f>
        <v>Organism</v>
      </c>
      <c r="G2" s="9" t="str">
        <f>Common!B24</f>
        <v>Strain</v>
      </c>
      <c r="H2" s="9" t="str">
        <f>Common!B25</f>
        <v>Cell Line</v>
      </c>
      <c r="I2" s="9" t="str">
        <f>Common!B26</f>
        <v>Molecular Function (MF)</v>
      </c>
      <c r="J2" s="9" t="str">
        <f>Common!B27</f>
        <v>Biological Process (BP)</v>
      </c>
      <c r="K2" s="9" t="str">
        <f>Common!B28</f>
        <v>Cellular Component (CC)</v>
      </c>
      <c r="L2" s="9" t="str">
        <f>Common!B29</f>
        <v>X-scale</v>
      </c>
      <c r="M2" s="9" t="str">
        <f>Common!B30</f>
        <v>Y-scale</v>
      </c>
      <c r="N2" s="9" t="str">
        <f>Common!B31</f>
        <v>Z-scale</v>
      </c>
      <c r="O2" s="9" t="str">
        <f>Common!B32</f>
        <v>T-scale</v>
      </c>
      <c r="P2" s="10" t="s">
        <v>96</v>
      </c>
      <c r="Q2" s="10" t="str">
        <f>Common!B38</f>
        <v>localID</v>
      </c>
      <c r="R2" s="10" t="str">
        <f>Common!B39</f>
        <v>BasedOn</v>
      </c>
      <c r="S2" s="10" t="str">
        <f>Common!B40</f>
        <v>dblink</v>
      </c>
      <c r="T2" s="10" t="str">
        <f>Common!B41</f>
        <v>external link</v>
      </c>
      <c r="U2" s="10" t="str">
        <f>Common!B42</f>
        <v>extfile(BD5)</v>
      </c>
      <c r="V2" s="8"/>
      <c r="W2" s="8"/>
      <c r="X2" s="8"/>
      <c r="Y2" s="8"/>
      <c r="Z2" s="8"/>
      <c r="AA2" s="8"/>
      <c r="AB2" s="8"/>
      <c r="AC2" s="8"/>
      <c r="AD2" s="8"/>
      <c r="AE2" s="8"/>
      <c r="AF2" s="8"/>
    </row>
    <row r="3" spans="1:32" s="3" customFormat="1" ht="21">
      <c r="A3" s="9" t="s">
        <v>55</v>
      </c>
      <c r="B3" s="10" t="s">
        <v>55</v>
      </c>
      <c r="C3" s="10" t="s">
        <v>180</v>
      </c>
      <c r="D3" s="10" t="s">
        <v>55</v>
      </c>
      <c r="E3" s="10" t="s">
        <v>56</v>
      </c>
      <c r="F3" s="9" t="s">
        <v>55</v>
      </c>
      <c r="G3" s="9" t="s">
        <v>55</v>
      </c>
      <c r="H3" s="9" t="s">
        <v>55</v>
      </c>
      <c r="I3" s="9" t="s">
        <v>56</v>
      </c>
      <c r="J3" s="9" t="s">
        <v>55</v>
      </c>
      <c r="K3" s="9" t="s">
        <v>56</v>
      </c>
      <c r="L3" s="9" t="s">
        <v>55</v>
      </c>
      <c r="M3" s="9" t="s">
        <v>55</v>
      </c>
      <c r="N3" s="9" t="s">
        <v>55</v>
      </c>
      <c r="O3" s="9" t="s">
        <v>55</v>
      </c>
      <c r="P3" s="10" t="s">
        <v>55</v>
      </c>
      <c r="Q3" s="10" t="s">
        <v>55</v>
      </c>
      <c r="R3" s="10" t="s">
        <v>55</v>
      </c>
      <c r="S3" s="10" t="s">
        <v>56</v>
      </c>
      <c r="T3" s="10" t="s">
        <v>56</v>
      </c>
      <c r="U3" s="10" t="s">
        <v>55</v>
      </c>
      <c r="V3" s="8"/>
      <c r="W3" s="8"/>
      <c r="X3" s="8"/>
      <c r="Y3" s="8"/>
      <c r="Z3" s="8"/>
      <c r="AA3" s="8"/>
      <c r="AB3" s="8"/>
      <c r="AC3" s="8"/>
      <c r="AD3" s="8"/>
      <c r="AE3" s="8"/>
      <c r="AF3" s="8"/>
    </row>
    <row r="4" spans="1:32" s="3" customFormat="1" ht="189">
      <c r="A4" s="4" t="str">
        <f>ImageDataset!A4</f>
        <v>Fig1A_XX</v>
      </c>
      <c r="B4" s="58" t="s">
        <v>49</v>
      </c>
      <c r="C4" s="58" t="s">
        <v>179</v>
      </c>
      <c r="D4" s="58" t="s">
        <v>51</v>
      </c>
      <c r="E4" s="58" t="str">
        <f>D4</f>
        <v>BDML file for quantiative information about  Hes7 reporter expression dynamics  of C. elegans wild-type embryo</v>
      </c>
      <c r="F4" s="59" t="str">
        <f>ImageDataset!G4</f>
        <v>Caenorhabditis elegans (NCBI:txid6239)</v>
      </c>
      <c r="G4" s="59" t="str">
        <f>ImageDataset!H4</f>
        <v>JH1623
(unc-119(ed3); [pYH2.31] )</v>
      </c>
      <c r="H4" s="59" t="str">
        <f>ImageDataset!I4</f>
        <v>HEK293T (CLO:0037271)</v>
      </c>
      <c r="I4" s="59" t="str">
        <f>ImageDataset!J4</f>
        <v>translation activator activity (GO:0008494)</v>
      </c>
      <c r="J4" s="59" t="str">
        <f>ImageDataset!K4</f>
        <v>embryo development (GO:0009790)</v>
      </c>
      <c r="K4" s="59" t="str">
        <f>ImageDataset!L4</f>
        <v>nucleus (GO:0005634)</v>
      </c>
      <c r="L4" s="59" t="str">
        <f>ImageDataset!M4</f>
        <v>1.0 micrometer/pixel</v>
      </c>
      <c r="M4" s="59" t="str">
        <f>ImageDataset!N4</f>
        <v>2.0 micrometer/pixel</v>
      </c>
      <c r="N4" s="59" t="str">
        <f>ImageDataset!O4</f>
        <v>0.3 micrometer/slice</v>
      </c>
      <c r="O4" s="59" t="str">
        <f>ImageDataset!P4</f>
        <v>0.4 sec per time interval</v>
      </c>
      <c r="P4" s="58" t="s">
        <v>164</v>
      </c>
      <c r="Q4" s="58" t="s">
        <v>121</v>
      </c>
      <c r="R4" s="58" t="s">
        <v>60</v>
      </c>
      <c r="S4" s="58" t="s">
        <v>35</v>
      </c>
      <c r="T4" s="58" t="s">
        <v>35</v>
      </c>
      <c r="U4" s="58" t="s">
        <v>63</v>
      </c>
      <c r="V4" s="8"/>
      <c r="W4" s="8"/>
      <c r="X4" s="8"/>
      <c r="Y4" s="8"/>
      <c r="Z4" s="8"/>
      <c r="AA4" s="8"/>
      <c r="AB4" s="8"/>
      <c r="AC4" s="8"/>
      <c r="AD4" s="8"/>
      <c r="AE4" s="8"/>
      <c r="AF4" s="8"/>
    </row>
    <row r="5" spans="1:32" ht="21">
      <c r="A5" s="4" t="str">
        <f>ImageDataset!A5</f>
        <v>Fig1B_XX</v>
      </c>
      <c r="B5" s="51"/>
      <c r="C5" s="51"/>
      <c r="D5" s="51"/>
      <c r="E5" s="51"/>
      <c r="F5" s="60"/>
      <c r="G5" s="60"/>
      <c r="H5" s="60"/>
      <c r="I5" s="60"/>
      <c r="J5" s="60"/>
      <c r="K5" s="60"/>
      <c r="L5" s="60"/>
      <c r="M5" s="60"/>
      <c r="N5" s="60"/>
      <c r="O5" s="60"/>
      <c r="P5" s="58"/>
      <c r="Q5" s="51"/>
      <c r="R5" s="51"/>
      <c r="S5" s="51"/>
      <c r="T5" s="51"/>
      <c r="U5" s="51"/>
    </row>
    <row r="6" spans="1:32" ht="21">
      <c r="A6" s="4" t="str">
        <f>ImageDataset!A6</f>
        <v>Fig2_XX</v>
      </c>
      <c r="B6" s="51"/>
      <c r="C6" s="51"/>
      <c r="D6" s="51"/>
      <c r="E6" s="51"/>
      <c r="F6" s="60"/>
      <c r="G6" s="60"/>
      <c r="H6" s="60"/>
      <c r="I6" s="60"/>
      <c r="J6" s="60"/>
      <c r="K6" s="60"/>
      <c r="L6" s="60"/>
      <c r="M6" s="60"/>
      <c r="N6" s="60"/>
      <c r="O6" s="60"/>
      <c r="P6" s="58"/>
      <c r="Q6" s="51"/>
      <c r="R6" s="51"/>
      <c r="S6" s="51"/>
      <c r="T6" s="51"/>
      <c r="U6" s="51"/>
    </row>
    <row r="7" spans="1:32">
      <c r="A7" s="1"/>
      <c r="B7" s="51"/>
      <c r="C7" s="51"/>
      <c r="D7" s="51"/>
      <c r="E7" s="51"/>
      <c r="F7" s="60"/>
      <c r="G7" s="60"/>
      <c r="H7" s="60"/>
      <c r="I7" s="60"/>
      <c r="J7" s="60"/>
      <c r="K7" s="60"/>
      <c r="L7" s="60"/>
      <c r="M7" s="60"/>
      <c r="N7" s="60"/>
      <c r="O7" s="60"/>
      <c r="P7" s="58"/>
      <c r="Q7" s="51"/>
      <c r="R7" s="51"/>
      <c r="S7" s="51"/>
      <c r="T7" s="51"/>
      <c r="U7" s="51"/>
    </row>
    <row r="8" spans="1:32">
      <c r="A8" s="1"/>
      <c r="B8" s="51"/>
      <c r="C8" s="51"/>
      <c r="D8" s="51"/>
      <c r="E8" s="51"/>
      <c r="F8" s="60"/>
      <c r="G8" s="60"/>
      <c r="H8" s="60"/>
      <c r="I8" s="60"/>
      <c r="J8" s="60"/>
      <c r="K8" s="60"/>
      <c r="L8" s="60"/>
      <c r="M8" s="60"/>
      <c r="N8" s="60"/>
      <c r="O8" s="60"/>
      <c r="P8" s="58"/>
      <c r="Q8" s="51"/>
      <c r="R8" s="51"/>
      <c r="S8" s="51"/>
      <c r="T8" s="51"/>
      <c r="U8" s="51"/>
    </row>
    <row r="9" spans="1:32">
      <c r="A9" s="1"/>
      <c r="B9" s="51"/>
      <c r="C9" s="51"/>
      <c r="D9" s="51"/>
      <c r="E9" s="51"/>
      <c r="F9" s="60"/>
      <c r="G9" s="60"/>
      <c r="H9" s="60"/>
      <c r="I9" s="60"/>
      <c r="J9" s="60"/>
      <c r="K9" s="60"/>
      <c r="L9" s="60"/>
      <c r="M9" s="60"/>
      <c r="N9" s="60"/>
      <c r="O9" s="60"/>
      <c r="P9" s="58"/>
      <c r="Q9" s="51"/>
      <c r="R9" s="51"/>
      <c r="S9" s="51"/>
      <c r="T9" s="51"/>
      <c r="U9" s="51"/>
    </row>
    <row r="10" spans="1:32">
      <c r="A10" s="1"/>
      <c r="B10" s="51"/>
      <c r="C10" s="51"/>
      <c r="D10" s="51"/>
      <c r="E10" s="51"/>
      <c r="F10" s="60"/>
      <c r="G10" s="60"/>
      <c r="H10" s="60"/>
      <c r="I10" s="60"/>
      <c r="J10" s="60"/>
      <c r="K10" s="60"/>
      <c r="L10" s="60"/>
      <c r="M10" s="60"/>
      <c r="N10" s="60"/>
      <c r="O10" s="60"/>
      <c r="P10" s="58"/>
      <c r="Q10" s="51"/>
      <c r="R10" s="51"/>
      <c r="S10" s="51"/>
      <c r="T10" s="51"/>
      <c r="U10" s="51"/>
    </row>
    <row r="11" spans="1:32">
      <c r="A11" s="1"/>
      <c r="B11" s="51"/>
      <c r="C11" s="51"/>
      <c r="D11" s="51"/>
      <c r="E11" s="51"/>
      <c r="F11" s="60"/>
      <c r="G11" s="60"/>
      <c r="H11" s="60"/>
      <c r="I11" s="60"/>
      <c r="J11" s="60"/>
      <c r="K11" s="60"/>
      <c r="L11" s="60"/>
      <c r="M11" s="60"/>
      <c r="N11" s="60"/>
      <c r="O11" s="60"/>
      <c r="P11" s="58"/>
      <c r="Q11" s="51"/>
      <c r="R11" s="51"/>
      <c r="S11" s="51"/>
      <c r="T11" s="51"/>
      <c r="U11" s="51"/>
    </row>
    <row r="12" spans="1:32">
      <c r="A12" s="1"/>
      <c r="B12" s="51"/>
      <c r="C12" s="51"/>
      <c r="D12" s="51"/>
      <c r="E12" s="51"/>
      <c r="F12" s="60"/>
      <c r="G12" s="60"/>
      <c r="H12" s="60"/>
      <c r="I12" s="60"/>
      <c r="J12" s="60"/>
      <c r="K12" s="60"/>
      <c r="L12" s="60"/>
      <c r="M12" s="60"/>
      <c r="N12" s="60"/>
      <c r="O12" s="60"/>
      <c r="P12" s="58"/>
      <c r="Q12" s="51"/>
      <c r="R12" s="51"/>
      <c r="S12" s="51"/>
      <c r="T12" s="51"/>
      <c r="U12" s="51"/>
    </row>
    <row r="13" spans="1:32">
      <c r="A13" s="1"/>
      <c r="B13" s="51"/>
      <c r="C13" s="51"/>
      <c r="D13" s="51"/>
      <c r="E13" s="51"/>
      <c r="F13" s="60"/>
      <c r="G13" s="60"/>
      <c r="H13" s="60"/>
      <c r="I13" s="60"/>
      <c r="J13" s="60"/>
      <c r="K13" s="60"/>
      <c r="L13" s="60"/>
      <c r="M13" s="60"/>
      <c r="N13" s="60"/>
      <c r="O13" s="60"/>
      <c r="P13" s="58"/>
      <c r="Q13" s="51"/>
      <c r="R13" s="51"/>
      <c r="S13" s="51"/>
      <c r="T13" s="51"/>
      <c r="U13" s="51"/>
    </row>
    <row r="14" spans="1:32">
      <c r="A14" s="1"/>
      <c r="B14" s="51"/>
      <c r="C14" s="51"/>
      <c r="D14" s="51"/>
      <c r="E14" s="51"/>
      <c r="F14" s="60"/>
      <c r="G14" s="60"/>
      <c r="H14" s="60"/>
      <c r="I14" s="60"/>
      <c r="J14" s="60"/>
      <c r="K14" s="60"/>
      <c r="L14" s="60"/>
      <c r="M14" s="60"/>
      <c r="N14" s="60"/>
      <c r="O14" s="60"/>
      <c r="P14" s="58"/>
      <c r="Q14" s="51"/>
      <c r="R14" s="51"/>
      <c r="S14" s="51"/>
      <c r="T14" s="51"/>
      <c r="U14" s="51"/>
    </row>
    <row r="15" spans="1:32">
      <c r="A15" s="1"/>
      <c r="B15" s="51"/>
      <c r="C15" s="51"/>
      <c r="D15" s="51"/>
      <c r="E15" s="51"/>
      <c r="F15" s="60"/>
      <c r="G15" s="60"/>
      <c r="H15" s="60"/>
      <c r="I15" s="60"/>
      <c r="J15" s="60"/>
      <c r="K15" s="60"/>
      <c r="L15" s="60"/>
      <c r="M15" s="60"/>
      <c r="N15" s="60"/>
      <c r="O15" s="60"/>
      <c r="P15" s="58"/>
      <c r="Q15" s="51"/>
      <c r="R15" s="51"/>
      <c r="S15" s="51"/>
      <c r="T15" s="51"/>
      <c r="U15" s="51"/>
    </row>
    <row r="16" spans="1:32">
      <c r="A16" s="1"/>
      <c r="B16" s="51"/>
      <c r="C16" s="51"/>
      <c r="D16" s="51"/>
      <c r="E16" s="51"/>
      <c r="F16" s="60"/>
      <c r="G16" s="60"/>
      <c r="H16" s="60"/>
      <c r="I16" s="60"/>
      <c r="J16" s="60"/>
      <c r="K16" s="60"/>
      <c r="L16" s="60"/>
      <c r="M16" s="60"/>
      <c r="N16" s="60"/>
      <c r="O16" s="60"/>
      <c r="P16" s="58"/>
      <c r="Q16" s="51"/>
      <c r="R16" s="51"/>
      <c r="S16" s="51"/>
      <c r="T16" s="51"/>
      <c r="U16" s="51"/>
    </row>
    <row r="17" spans="1:21">
      <c r="A17" s="1"/>
      <c r="B17" s="51"/>
      <c r="C17" s="51"/>
      <c r="D17" s="51"/>
      <c r="E17" s="51"/>
      <c r="F17" s="60"/>
      <c r="G17" s="60"/>
      <c r="H17" s="60"/>
      <c r="I17" s="60"/>
      <c r="J17" s="60"/>
      <c r="K17" s="60"/>
      <c r="L17" s="60"/>
      <c r="M17" s="60"/>
      <c r="N17" s="60"/>
      <c r="O17" s="60"/>
      <c r="P17" s="58"/>
      <c r="Q17" s="51"/>
      <c r="R17" s="51"/>
      <c r="S17" s="51"/>
      <c r="T17" s="51"/>
      <c r="U17" s="51"/>
    </row>
    <row r="18" spans="1:21">
      <c r="A18" s="1"/>
      <c r="B18" s="51"/>
      <c r="C18" s="51"/>
      <c r="D18" s="51"/>
      <c r="E18" s="51"/>
      <c r="F18" s="60"/>
      <c r="G18" s="60"/>
      <c r="H18" s="60"/>
      <c r="I18" s="60"/>
      <c r="J18" s="60"/>
      <c r="K18" s="60"/>
      <c r="L18" s="60"/>
      <c r="M18" s="60"/>
      <c r="N18" s="60"/>
      <c r="O18" s="60"/>
      <c r="P18" s="58"/>
      <c r="Q18" s="51"/>
      <c r="R18" s="51"/>
      <c r="S18" s="51"/>
      <c r="T18" s="51"/>
      <c r="U18" s="51"/>
    </row>
    <row r="19" spans="1:21">
      <c r="A19" s="1"/>
      <c r="B19" s="51"/>
      <c r="C19" s="51"/>
      <c r="D19" s="51"/>
      <c r="E19" s="51"/>
      <c r="F19" s="60"/>
      <c r="G19" s="60"/>
      <c r="H19" s="60"/>
      <c r="I19" s="60"/>
      <c r="J19" s="60"/>
      <c r="K19" s="60"/>
      <c r="L19" s="60"/>
      <c r="M19" s="60"/>
      <c r="N19" s="60"/>
      <c r="O19" s="60"/>
      <c r="P19" s="58"/>
      <c r="Q19" s="51"/>
      <c r="R19" s="51"/>
      <c r="S19" s="51"/>
      <c r="T19" s="51"/>
      <c r="U19" s="51"/>
    </row>
    <row r="20" spans="1:21">
      <c r="A20" s="1"/>
      <c r="B20" s="51"/>
      <c r="C20" s="51"/>
      <c r="D20" s="51"/>
      <c r="E20" s="51"/>
      <c r="F20" s="60"/>
      <c r="G20" s="60"/>
      <c r="H20" s="60"/>
      <c r="I20" s="60"/>
      <c r="J20" s="60"/>
      <c r="K20" s="60"/>
      <c r="L20" s="60"/>
      <c r="M20" s="60"/>
      <c r="N20" s="60"/>
      <c r="O20" s="60"/>
      <c r="P20" s="58"/>
      <c r="Q20" s="51"/>
      <c r="R20" s="51"/>
      <c r="S20" s="51"/>
      <c r="T20" s="51"/>
      <c r="U20" s="51"/>
    </row>
    <row r="21" spans="1:21">
      <c r="A21" s="1"/>
      <c r="B21" s="51"/>
      <c r="C21" s="51"/>
      <c r="D21" s="51"/>
      <c r="E21" s="51"/>
      <c r="F21" s="60"/>
      <c r="G21" s="60"/>
      <c r="H21" s="60"/>
      <c r="I21" s="60"/>
      <c r="J21" s="60"/>
      <c r="K21" s="60"/>
      <c r="L21" s="60"/>
      <c r="M21" s="60"/>
      <c r="N21" s="60"/>
      <c r="O21" s="60"/>
      <c r="P21" s="58"/>
      <c r="Q21" s="51"/>
      <c r="R21" s="51"/>
      <c r="S21" s="51"/>
      <c r="T21" s="51"/>
      <c r="U21" s="51"/>
    </row>
    <row r="22" spans="1:21">
      <c r="A22" s="1"/>
      <c r="B22" s="51"/>
      <c r="C22" s="51"/>
      <c r="D22" s="51"/>
      <c r="E22" s="51"/>
      <c r="F22" s="60"/>
      <c r="G22" s="60"/>
      <c r="H22" s="60"/>
      <c r="I22" s="60"/>
      <c r="J22" s="60"/>
      <c r="K22" s="60"/>
      <c r="L22" s="60"/>
      <c r="M22" s="60"/>
      <c r="N22" s="60"/>
      <c r="O22" s="60"/>
      <c r="P22" s="58"/>
      <c r="Q22" s="51"/>
      <c r="R22" s="51"/>
      <c r="S22" s="51"/>
      <c r="T22" s="51"/>
      <c r="U22" s="51"/>
    </row>
    <row r="23" spans="1:21">
      <c r="A23" s="1"/>
      <c r="B23" s="51"/>
      <c r="C23" s="51"/>
      <c r="D23" s="51"/>
      <c r="E23" s="51"/>
      <c r="F23" s="60"/>
      <c r="G23" s="60"/>
      <c r="H23" s="60"/>
      <c r="I23" s="60"/>
      <c r="J23" s="60"/>
      <c r="K23" s="60"/>
      <c r="L23" s="60"/>
      <c r="M23" s="60"/>
      <c r="N23" s="60"/>
      <c r="O23" s="60"/>
      <c r="P23" s="58"/>
      <c r="Q23" s="51"/>
      <c r="R23" s="51"/>
      <c r="S23" s="51"/>
      <c r="T23" s="51"/>
      <c r="U23" s="51"/>
    </row>
    <row r="24" spans="1:21">
      <c r="A24" s="1"/>
      <c r="B24" s="51"/>
      <c r="C24" s="51"/>
      <c r="D24" s="51"/>
      <c r="E24" s="51"/>
      <c r="F24" s="60"/>
      <c r="G24" s="60"/>
      <c r="H24" s="60"/>
      <c r="I24" s="60"/>
      <c r="J24" s="60"/>
      <c r="K24" s="60"/>
      <c r="L24" s="60"/>
      <c r="M24" s="60"/>
      <c r="N24" s="60"/>
      <c r="O24" s="60"/>
      <c r="P24" s="58"/>
      <c r="Q24" s="51"/>
      <c r="R24" s="51"/>
      <c r="S24" s="51"/>
      <c r="T24" s="51"/>
      <c r="U24" s="51"/>
    </row>
    <row r="25" spans="1:21">
      <c r="A25" s="1"/>
      <c r="B25" s="51"/>
      <c r="C25" s="51"/>
      <c r="D25" s="51"/>
      <c r="E25" s="51"/>
      <c r="F25" s="60"/>
      <c r="G25" s="60"/>
      <c r="H25" s="60"/>
      <c r="I25" s="60"/>
      <c r="J25" s="60"/>
      <c r="K25" s="60"/>
      <c r="L25" s="60"/>
      <c r="M25" s="60"/>
      <c r="N25" s="60"/>
      <c r="O25" s="60"/>
      <c r="P25" s="58"/>
      <c r="Q25" s="51"/>
      <c r="R25" s="51"/>
      <c r="S25" s="51"/>
      <c r="T25" s="51"/>
      <c r="U25" s="51"/>
    </row>
    <row r="26" spans="1:21">
      <c r="A26" s="1"/>
      <c r="B26" s="51"/>
      <c r="C26" s="51"/>
      <c r="D26" s="51"/>
      <c r="E26" s="51"/>
      <c r="F26" s="60"/>
      <c r="G26" s="60"/>
      <c r="H26" s="60"/>
      <c r="I26" s="60"/>
      <c r="J26" s="60"/>
      <c r="K26" s="60"/>
      <c r="L26" s="60"/>
      <c r="M26" s="60"/>
      <c r="N26" s="60"/>
      <c r="O26" s="60"/>
      <c r="P26" s="58"/>
      <c r="Q26" s="51"/>
      <c r="R26" s="51"/>
      <c r="S26" s="51"/>
      <c r="T26" s="51"/>
      <c r="U26" s="51"/>
    </row>
    <row r="27" spans="1:21">
      <c r="A27" s="1"/>
      <c r="B27" s="51"/>
      <c r="C27" s="51"/>
      <c r="D27" s="51"/>
      <c r="E27" s="51"/>
      <c r="F27" s="60"/>
      <c r="G27" s="60"/>
      <c r="H27" s="60"/>
      <c r="I27" s="60"/>
      <c r="J27" s="60"/>
      <c r="K27" s="60"/>
      <c r="L27" s="60"/>
      <c r="M27" s="60"/>
      <c r="N27" s="60"/>
      <c r="O27" s="60"/>
      <c r="P27" s="58"/>
      <c r="Q27" s="51"/>
      <c r="R27" s="51"/>
      <c r="S27" s="51"/>
      <c r="T27" s="51"/>
      <c r="U27" s="51"/>
    </row>
    <row r="28" spans="1:21">
      <c r="A28" s="1"/>
      <c r="B28" s="51"/>
      <c r="C28" s="51"/>
      <c r="D28" s="51"/>
      <c r="E28" s="51"/>
      <c r="F28" s="60"/>
      <c r="G28" s="60"/>
      <c r="H28" s="60"/>
      <c r="I28" s="60"/>
      <c r="J28" s="60"/>
      <c r="K28" s="60"/>
      <c r="L28" s="60"/>
      <c r="M28" s="60"/>
      <c r="N28" s="60"/>
      <c r="O28" s="60"/>
      <c r="P28" s="58"/>
      <c r="Q28" s="51"/>
      <c r="R28" s="51"/>
      <c r="S28" s="51"/>
      <c r="T28" s="51"/>
      <c r="U28" s="51"/>
    </row>
    <row r="29" spans="1:21">
      <c r="A29" s="1"/>
      <c r="B29" s="51"/>
      <c r="C29" s="51"/>
      <c r="D29" s="51"/>
      <c r="E29" s="51"/>
      <c r="F29" s="60"/>
      <c r="G29" s="60"/>
      <c r="H29" s="60"/>
      <c r="I29" s="60"/>
      <c r="J29" s="60"/>
      <c r="K29" s="60"/>
      <c r="L29" s="60"/>
      <c r="M29" s="60"/>
      <c r="N29" s="60"/>
      <c r="O29" s="60"/>
      <c r="P29" s="58"/>
      <c r="Q29" s="51"/>
      <c r="R29" s="51"/>
      <c r="S29" s="51"/>
      <c r="T29" s="51"/>
      <c r="U29" s="51"/>
    </row>
    <row r="30" spans="1:21">
      <c r="A30" s="1"/>
      <c r="B30" s="51"/>
      <c r="C30" s="51"/>
      <c r="D30" s="51"/>
      <c r="E30" s="51"/>
      <c r="F30" s="60"/>
      <c r="G30" s="60"/>
      <c r="H30" s="60"/>
      <c r="I30" s="60"/>
      <c r="J30" s="60"/>
      <c r="K30" s="60"/>
      <c r="L30" s="60"/>
      <c r="M30" s="60"/>
      <c r="N30" s="60"/>
      <c r="O30" s="60"/>
      <c r="P30" s="58"/>
      <c r="Q30" s="51"/>
      <c r="R30" s="51"/>
      <c r="S30" s="51"/>
      <c r="T30" s="51"/>
      <c r="U30" s="51"/>
    </row>
    <row r="31" spans="1:21">
      <c r="A31" s="1"/>
      <c r="B31" s="51"/>
      <c r="C31" s="51"/>
      <c r="D31" s="51"/>
      <c r="E31" s="51"/>
      <c r="F31" s="60"/>
      <c r="G31" s="60"/>
      <c r="H31" s="60"/>
      <c r="I31" s="60"/>
      <c r="J31" s="60"/>
      <c r="K31" s="60"/>
      <c r="L31" s="60"/>
      <c r="M31" s="60"/>
      <c r="N31" s="60"/>
      <c r="O31" s="60"/>
      <c r="P31" s="58"/>
      <c r="Q31" s="51"/>
      <c r="R31" s="51"/>
      <c r="S31" s="51"/>
      <c r="T31" s="51"/>
      <c r="U31" s="51"/>
    </row>
    <row r="32" spans="1:21">
      <c r="A32" s="1"/>
      <c r="B32" s="51"/>
      <c r="C32" s="51"/>
      <c r="D32" s="51"/>
      <c r="E32" s="51"/>
      <c r="F32" s="60"/>
      <c r="G32" s="60"/>
      <c r="H32" s="60"/>
      <c r="I32" s="60"/>
      <c r="J32" s="60"/>
      <c r="K32" s="60"/>
      <c r="L32" s="60"/>
      <c r="M32" s="60"/>
      <c r="N32" s="60"/>
      <c r="O32" s="60"/>
      <c r="P32" s="58"/>
      <c r="Q32" s="51"/>
      <c r="R32" s="51"/>
      <c r="S32" s="51"/>
      <c r="T32" s="51"/>
      <c r="U32" s="51"/>
    </row>
    <row r="33" spans="1:21">
      <c r="A33" s="1"/>
      <c r="B33" s="51"/>
      <c r="C33" s="51"/>
      <c r="D33" s="51"/>
      <c r="E33" s="51"/>
      <c r="F33" s="60"/>
      <c r="G33" s="60"/>
      <c r="H33" s="60"/>
      <c r="I33" s="60"/>
      <c r="J33" s="60"/>
      <c r="K33" s="60"/>
      <c r="L33" s="60"/>
      <c r="M33" s="60"/>
      <c r="N33" s="60"/>
      <c r="O33" s="60"/>
      <c r="P33" s="58"/>
      <c r="Q33" s="51"/>
      <c r="R33" s="51"/>
      <c r="S33" s="51"/>
      <c r="T33" s="51"/>
      <c r="U33" s="51"/>
    </row>
    <row r="34" spans="1:21">
      <c r="A34" s="1"/>
      <c r="B34" s="51"/>
      <c r="C34" s="51"/>
      <c r="D34" s="51"/>
      <c r="E34" s="51"/>
      <c r="F34" s="60"/>
      <c r="G34" s="60"/>
      <c r="H34" s="60"/>
      <c r="I34" s="60"/>
      <c r="J34" s="60"/>
      <c r="K34" s="60"/>
      <c r="L34" s="60"/>
      <c r="M34" s="60"/>
      <c r="N34" s="60"/>
      <c r="O34" s="60"/>
      <c r="P34" s="58"/>
      <c r="Q34" s="51"/>
      <c r="R34" s="51"/>
      <c r="S34" s="51"/>
      <c r="T34" s="51"/>
      <c r="U34" s="51"/>
    </row>
    <row r="35" spans="1:21">
      <c r="A35" s="1"/>
      <c r="B35" s="51"/>
      <c r="C35" s="51"/>
      <c r="D35" s="51"/>
      <c r="E35" s="51"/>
      <c r="F35" s="60"/>
      <c r="G35" s="60"/>
      <c r="H35" s="60"/>
      <c r="I35" s="60"/>
      <c r="J35" s="60"/>
      <c r="K35" s="60"/>
      <c r="L35" s="60"/>
      <c r="M35" s="60"/>
      <c r="N35" s="60"/>
      <c r="O35" s="60"/>
      <c r="P35" s="58"/>
      <c r="Q35" s="51"/>
      <c r="R35" s="51"/>
      <c r="S35" s="51"/>
      <c r="T35" s="51"/>
      <c r="U35" s="51"/>
    </row>
    <row r="36" spans="1:21">
      <c r="A36" s="1"/>
      <c r="B36" s="51"/>
      <c r="C36" s="51"/>
      <c r="D36" s="51"/>
      <c r="E36" s="51"/>
      <c r="F36" s="60"/>
      <c r="G36" s="60"/>
      <c r="H36" s="60"/>
      <c r="I36" s="60"/>
      <c r="J36" s="60"/>
      <c r="K36" s="60"/>
      <c r="L36" s="60"/>
      <c r="M36" s="60"/>
      <c r="N36" s="60"/>
      <c r="O36" s="60"/>
      <c r="P36" s="58"/>
      <c r="Q36" s="51"/>
      <c r="R36" s="51"/>
      <c r="S36" s="51"/>
      <c r="T36" s="51"/>
      <c r="U36" s="51"/>
    </row>
    <row r="37" spans="1:21">
      <c r="A37" s="1"/>
      <c r="B37" s="51"/>
      <c r="C37" s="51"/>
      <c r="D37" s="51"/>
      <c r="E37" s="51"/>
      <c r="F37" s="60"/>
      <c r="G37" s="60"/>
      <c r="H37" s="60"/>
      <c r="I37" s="60"/>
      <c r="J37" s="60"/>
      <c r="K37" s="60"/>
      <c r="L37" s="60"/>
      <c r="M37" s="60"/>
      <c r="N37" s="60"/>
      <c r="O37" s="60"/>
      <c r="P37" s="58"/>
      <c r="Q37" s="51"/>
      <c r="R37" s="51"/>
      <c r="S37" s="51"/>
      <c r="T37" s="51"/>
      <c r="U37" s="51"/>
    </row>
    <row r="38" spans="1:21">
      <c r="A38" s="1"/>
      <c r="B38" s="51"/>
      <c r="C38" s="51"/>
      <c r="D38" s="51"/>
      <c r="E38" s="51"/>
      <c r="F38" s="60"/>
      <c r="G38" s="60"/>
      <c r="H38" s="60"/>
      <c r="I38" s="60"/>
      <c r="J38" s="60"/>
      <c r="K38" s="60"/>
      <c r="L38" s="60"/>
      <c r="M38" s="60"/>
      <c r="N38" s="60"/>
      <c r="O38" s="60"/>
      <c r="P38" s="58"/>
      <c r="Q38" s="51"/>
      <c r="R38" s="51"/>
      <c r="S38" s="51"/>
      <c r="T38" s="51"/>
      <c r="U38" s="51"/>
    </row>
    <row r="39" spans="1:21">
      <c r="A39" s="1"/>
      <c r="B39" s="51"/>
      <c r="C39" s="51"/>
      <c r="D39" s="51"/>
      <c r="E39" s="51"/>
      <c r="F39" s="60"/>
      <c r="G39" s="60"/>
      <c r="H39" s="60"/>
      <c r="I39" s="60"/>
      <c r="J39" s="60"/>
      <c r="K39" s="60"/>
      <c r="L39" s="60"/>
      <c r="M39" s="60"/>
      <c r="N39" s="60"/>
      <c r="O39" s="60"/>
      <c r="P39" s="58"/>
      <c r="Q39" s="51"/>
      <c r="R39" s="51"/>
      <c r="S39" s="51"/>
      <c r="T39" s="51"/>
      <c r="U39" s="51"/>
    </row>
    <row r="40" spans="1:21">
      <c r="A40" s="1"/>
      <c r="B40" s="51"/>
      <c r="C40" s="51"/>
      <c r="D40" s="51"/>
      <c r="E40" s="51"/>
      <c r="F40" s="60"/>
      <c r="G40" s="60"/>
      <c r="H40" s="60"/>
      <c r="I40" s="60"/>
      <c r="J40" s="60"/>
      <c r="K40" s="60"/>
      <c r="L40" s="60"/>
      <c r="M40" s="60"/>
      <c r="N40" s="60"/>
      <c r="O40" s="60"/>
      <c r="P40" s="58"/>
      <c r="Q40" s="51"/>
      <c r="R40" s="51"/>
      <c r="S40" s="51"/>
      <c r="T40" s="51"/>
      <c r="U40" s="51"/>
    </row>
    <row r="41" spans="1:21">
      <c r="A41" s="1"/>
      <c r="B41" s="51"/>
      <c r="C41" s="51"/>
      <c r="D41" s="51"/>
      <c r="E41" s="51"/>
      <c r="F41" s="60"/>
      <c r="G41" s="60"/>
      <c r="H41" s="60"/>
      <c r="I41" s="60"/>
      <c r="J41" s="60"/>
      <c r="K41" s="60"/>
      <c r="L41" s="60"/>
      <c r="M41" s="60"/>
      <c r="N41" s="60"/>
      <c r="O41" s="60"/>
      <c r="P41" s="58"/>
      <c r="Q41" s="51"/>
      <c r="R41" s="51"/>
      <c r="S41" s="51"/>
      <c r="T41" s="51"/>
      <c r="U41" s="51"/>
    </row>
    <row r="42" spans="1:21">
      <c r="A42" s="1"/>
      <c r="B42" s="51"/>
      <c r="C42" s="51"/>
      <c r="D42" s="51"/>
      <c r="E42" s="51"/>
      <c r="F42" s="60"/>
      <c r="G42" s="60"/>
      <c r="H42" s="60"/>
      <c r="I42" s="60"/>
      <c r="J42" s="60"/>
      <c r="K42" s="60"/>
      <c r="L42" s="60"/>
      <c r="M42" s="60"/>
      <c r="N42" s="60"/>
      <c r="O42" s="60"/>
      <c r="P42" s="58"/>
      <c r="Q42" s="51"/>
      <c r="R42" s="51"/>
      <c r="S42" s="51"/>
      <c r="T42" s="51"/>
      <c r="U42" s="51"/>
    </row>
    <row r="43" spans="1:21">
      <c r="A43" s="1"/>
      <c r="B43" s="51"/>
      <c r="C43" s="51"/>
      <c r="D43" s="51"/>
      <c r="E43" s="51"/>
      <c r="F43" s="60"/>
      <c r="G43" s="60"/>
      <c r="H43" s="60"/>
      <c r="I43" s="60"/>
      <c r="J43" s="60"/>
      <c r="K43" s="60"/>
      <c r="L43" s="60"/>
      <c r="M43" s="60"/>
      <c r="N43" s="60"/>
      <c r="O43" s="60"/>
      <c r="P43" s="58"/>
      <c r="Q43" s="51"/>
      <c r="R43" s="51"/>
      <c r="S43" s="51"/>
      <c r="T43" s="51"/>
      <c r="U43" s="51"/>
    </row>
    <row r="44" spans="1:21">
      <c r="A44" s="1"/>
      <c r="B44" s="51"/>
      <c r="C44" s="51"/>
      <c r="D44" s="51"/>
      <c r="E44" s="51"/>
      <c r="F44" s="60"/>
      <c r="G44" s="60"/>
      <c r="H44" s="60"/>
      <c r="I44" s="60"/>
      <c r="J44" s="60"/>
      <c r="K44" s="60"/>
      <c r="L44" s="60"/>
      <c r="M44" s="60"/>
      <c r="N44" s="60"/>
      <c r="O44" s="60"/>
      <c r="P44" s="58"/>
      <c r="Q44" s="51"/>
      <c r="R44" s="51"/>
      <c r="S44" s="51"/>
      <c r="T44" s="51"/>
      <c r="U44" s="51"/>
    </row>
    <row r="45" spans="1:21">
      <c r="A45" s="1"/>
      <c r="B45" s="51"/>
      <c r="C45" s="51"/>
      <c r="D45" s="51"/>
      <c r="E45" s="51"/>
      <c r="F45" s="60"/>
      <c r="G45" s="60"/>
      <c r="H45" s="60"/>
      <c r="I45" s="60"/>
      <c r="J45" s="60"/>
      <c r="K45" s="60"/>
      <c r="L45" s="60"/>
      <c r="M45" s="60"/>
      <c r="N45" s="60"/>
      <c r="O45" s="60"/>
      <c r="P45" s="58"/>
      <c r="Q45" s="51"/>
      <c r="R45" s="51"/>
      <c r="S45" s="51"/>
      <c r="T45" s="51"/>
      <c r="U45" s="51"/>
    </row>
    <row r="46" spans="1:21">
      <c r="A46" s="1"/>
      <c r="B46" s="51"/>
      <c r="C46" s="51"/>
      <c r="D46" s="51"/>
      <c r="E46" s="51"/>
      <c r="F46" s="60"/>
      <c r="G46" s="60"/>
      <c r="H46" s="60"/>
      <c r="I46" s="60"/>
      <c r="J46" s="60"/>
      <c r="K46" s="60"/>
      <c r="L46" s="60"/>
      <c r="M46" s="60"/>
      <c r="N46" s="60"/>
      <c r="O46" s="60"/>
      <c r="P46" s="58"/>
      <c r="Q46" s="51"/>
      <c r="R46" s="51"/>
      <c r="S46" s="51"/>
      <c r="T46" s="51"/>
      <c r="U46" s="51"/>
    </row>
    <row r="47" spans="1:21">
      <c r="A47" s="1"/>
      <c r="B47" s="51"/>
      <c r="C47" s="51"/>
      <c r="D47" s="51"/>
      <c r="E47" s="51"/>
      <c r="F47" s="60"/>
      <c r="G47" s="60"/>
      <c r="H47" s="60"/>
      <c r="I47" s="60"/>
      <c r="J47" s="60"/>
      <c r="K47" s="60"/>
      <c r="L47" s="60"/>
      <c r="M47" s="60"/>
      <c r="N47" s="60"/>
      <c r="O47" s="60"/>
      <c r="P47" s="58"/>
      <c r="Q47" s="51"/>
      <c r="R47" s="51"/>
      <c r="S47" s="51"/>
      <c r="T47" s="51"/>
      <c r="U47" s="51"/>
    </row>
    <row r="48" spans="1:21">
      <c r="A48" s="1"/>
      <c r="B48" s="51"/>
      <c r="C48" s="51"/>
      <c r="D48" s="51"/>
      <c r="E48" s="51"/>
      <c r="F48" s="60"/>
      <c r="G48" s="60"/>
      <c r="H48" s="60"/>
      <c r="I48" s="60"/>
      <c r="J48" s="60"/>
      <c r="K48" s="60"/>
      <c r="L48" s="60"/>
      <c r="M48" s="60"/>
      <c r="N48" s="60"/>
      <c r="O48" s="60"/>
      <c r="P48" s="58"/>
      <c r="Q48" s="51"/>
      <c r="R48" s="51"/>
      <c r="S48" s="51"/>
      <c r="T48" s="51"/>
      <c r="U48" s="51"/>
    </row>
    <row r="49" spans="1:21">
      <c r="A49" s="1"/>
      <c r="B49" s="51"/>
      <c r="C49" s="51"/>
      <c r="D49" s="51"/>
      <c r="E49" s="51"/>
      <c r="F49" s="60"/>
      <c r="G49" s="60"/>
      <c r="H49" s="60"/>
      <c r="I49" s="60"/>
      <c r="J49" s="60"/>
      <c r="K49" s="60"/>
      <c r="L49" s="60"/>
      <c r="M49" s="60"/>
      <c r="N49" s="60"/>
      <c r="O49" s="60"/>
      <c r="P49" s="58"/>
      <c r="Q49" s="51"/>
      <c r="R49" s="51"/>
      <c r="S49" s="51"/>
      <c r="T49" s="51"/>
      <c r="U49" s="51"/>
    </row>
    <row r="50" spans="1:21">
      <c r="A50" s="1"/>
      <c r="B50" s="51"/>
      <c r="C50" s="51"/>
      <c r="D50" s="51"/>
      <c r="E50" s="51"/>
      <c r="F50" s="60"/>
      <c r="G50" s="60"/>
      <c r="H50" s="60"/>
      <c r="I50" s="60"/>
      <c r="J50" s="60"/>
      <c r="K50" s="60"/>
      <c r="L50" s="60"/>
      <c r="M50" s="60"/>
      <c r="N50" s="60"/>
      <c r="O50" s="60"/>
      <c r="P50" s="58"/>
      <c r="Q50" s="51"/>
      <c r="R50" s="51"/>
      <c r="S50" s="51"/>
      <c r="T50" s="51"/>
      <c r="U50" s="51"/>
    </row>
    <row r="51" spans="1:21">
      <c r="A51" s="1"/>
      <c r="B51" s="51"/>
      <c r="C51" s="51"/>
      <c r="D51" s="51"/>
      <c r="E51" s="51"/>
      <c r="F51" s="60"/>
      <c r="G51" s="60"/>
      <c r="H51" s="60"/>
      <c r="I51" s="60"/>
      <c r="J51" s="60"/>
      <c r="K51" s="60"/>
      <c r="L51" s="60"/>
      <c r="M51" s="60"/>
      <c r="N51" s="60"/>
      <c r="O51" s="60"/>
      <c r="P51" s="58"/>
      <c r="Q51" s="51"/>
      <c r="R51" s="51"/>
      <c r="S51" s="51"/>
      <c r="T51" s="51"/>
      <c r="U51" s="51"/>
    </row>
    <row r="52" spans="1:21">
      <c r="A52" s="1"/>
      <c r="B52" s="51"/>
      <c r="C52" s="51"/>
      <c r="D52" s="51"/>
      <c r="E52" s="51"/>
      <c r="F52" s="60"/>
      <c r="G52" s="60"/>
      <c r="H52" s="60"/>
      <c r="I52" s="60"/>
      <c r="J52" s="60"/>
      <c r="K52" s="60"/>
      <c r="L52" s="60"/>
      <c r="M52" s="60"/>
      <c r="N52" s="60"/>
      <c r="O52" s="60"/>
      <c r="P52" s="58"/>
      <c r="Q52" s="51"/>
      <c r="R52" s="51"/>
      <c r="S52" s="51"/>
      <c r="T52" s="51"/>
      <c r="U52" s="51"/>
    </row>
    <row r="53" spans="1:21">
      <c r="A53" s="1"/>
      <c r="B53" s="51"/>
      <c r="C53" s="51"/>
      <c r="D53" s="51"/>
      <c r="E53" s="51"/>
      <c r="F53" s="60"/>
      <c r="G53" s="60"/>
      <c r="H53" s="60"/>
      <c r="I53" s="60"/>
      <c r="J53" s="60"/>
      <c r="K53" s="60"/>
      <c r="L53" s="60"/>
      <c r="M53" s="60"/>
      <c r="N53" s="60"/>
      <c r="O53" s="60"/>
      <c r="P53" s="58"/>
      <c r="Q53" s="51"/>
      <c r="R53" s="51"/>
      <c r="S53" s="51"/>
      <c r="T53" s="51"/>
      <c r="U53" s="51"/>
    </row>
    <row r="54" spans="1:21">
      <c r="A54" s="1"/>
      <c r="B54" s="51"/>
      <c r="C54" s="51"/>
      <c r="D54" s="51"/>
      <c r="E54" s="51"/>
      <c r="F54" s="60"/>
      <c r="G54" s="60"/>
      <c r="H54" s="60"/>
      <c r="I54" s="60"/>
      <c r="J54" s="60"/>
      <c r="K54" s="60"/>
      <c r="L54" s="60"/>
      <c r="M54" s="60"/>
      <c r="N54" s="60"/>
      <c r="O54" s="60"/>
      <c r="P54" s="58"/>
      <c r="Q54" s="51"/>
      <c r="R54" s="51"/>
      <c r="S54" s="51"/>
      <c r="T54" s="51"/>
      <c r="U54" s="51"/>
    </row>
    <row r="55" spans="1:21">
      <c r="A55" s="1"/>
      <c r="B55" s="51"/>
      <c r="C55" s="51"/>
      <c r="D55" s="51"/>
      <c r="E55" s="51"/>
      <c r="F55" s="60"/>
      <c r="G55" s="60"/>
      <c r="H55" s="60"/>
      <c r="I55" s="60"/>
      <c r="J55" s="60"/>
      <c r="K55" s="60"/>
      <c r="L55" s="60"/>
      <c r="M55" s="60"/>
      <c r="N55" s="60"/>
      <c r="O55" s="60"/>
      <c r="P55" s="58"/>
      <c r="Q55" s="51"/>
      <c r="R55" s="51"/>
      <c r="S55" s="51"/>
      <c r="T55" s="51"/>
      <c r="U55" s="51"/>
    </row>
    <row r="56" spans="1:21">
      <c r="A56" s="1"/>
      <c r="B56" s="51"/>
      <c r="C56" s="51"/>
      <c r="D56" s="51"/>
      <c r="E56" s="51"/>
      <c r="F56" s="60"/>
      <c r="G56" s="60"/>
      <c r="H56" s="60"/>
      <c r="I56" s="60"/>
      <c r="J56" s="60"/>
      <c r="K56" s="60"/>
      <c r="L56" s="60"/>
      <c r="M56" s="60"/>
      <c r="N56" s="60"/>
      <c r="O56" s="60"/>
      <c r="P56" s="58"/>
      <c r="Q56" s="51"/>
      <c r="R56" s="51"/>
      <c r="S56" s="51"/>
      <c r="T56" s="51"/>
      <c r="U56" s="51"/>
    </row>
    <row r="57" spans="1:21">
      <c r="A57" s="1"/>
      <c r="B57" s="51"/>
      <c r="C57" s="51"/>
      <c r="D57" s="51"/>
      <c r="E57" s="51"/>
      <c r="F57" s="60"/>
      <c r="G57" s="60"/>
      <c r="H57" s="60"/>
      <c r="I57" s="60"/>
      <c r="J57" s="60"/>
      <c r="K57" s="60"/>
      <c r="L57" s="60"/>
      <c r="M57" s="60"/>
      <c r="N57" s="60"/>
      <c r="O57" s="60"/>
      <c r="P57" s="58"/>
      <c r="Q57" s="51"/>
      <c r="R57" s="51"/>
      <c r="S57" s="51"/>
      <c r="T57" s="51"/>
      <c r="U57" s="51"/>
    </row>
    <row r="58" spans="1:21">
      <c r="A58" s="1"/>
      <c r="B58" s="51"/>
      <c r="C58" s="51"/>
      <c r="D58" s="51"/>
      <c r="E58" s="51"/>
      <c r="F58" s="60"/>
      <c r="G58" s="60"/>
      <c r="H58" s="60"/>
      <c r="I58" s="60"/>
      <c r="J58" s="60"/>
      <c r="K58" s="60"/>
      <c r="L58" s="60"/>
      <c r="M58" s="60"/>
      <c r="N58" s="60"/>
      <c r="O58" s="60"/>
      <c r="P58" s="58"/>
      <c r="Q58" s="51"/>
      <c r="R58" s="51"/>
      <c r="S58" s="51"/>
      <c r="T58" s="51"/>
      <c r="U58" s="51"/>
    </row>
    <row r="59" spans="1:21">
      <c r="A59" s="1"/>
      <c r="B59" s="51"/>
      <c r="C59" s="51"/>
      <c r="D59" s="51"/>
      <c r="E59" s="51"/>
      <c r="F59" s="60"/>
      <c r="G59" s="60"/>
      <c r="H59" s="60"/>
      <c r="I59" s="60"/>
      <c r="J59" s="60"/>
      <c r="K59" s="60"/>
      <c r="L59" s="60"/>
      <c r="M59" s="60"/>
      <c r="N59" s="60"/>
      <c r="O59" s="60"/>
      <c r="P59" s="58"/>
      <c r="Q59" s="51"/>
      <c r="R59" s="51"/>
      <c r="S59" s="51"/>
      <c r="T59" s="51"/>
      <c r="U59" s="51"/>
    </row>
    <row r="60" spans="1:21">
      <c r="A60" s="1"/>
      <c r="B60" s="51"/>
      <c r="C60" s="51"/>
      <c r="D60" s="51"/>
      <c r="E60" s="51"/>
      <c r="F60" s="60"/>
      <c r="G60" s="60"/>
      <c r="H60" s="60"/>
      <c r="I60" s="60"/>
      <c r="J60" s="60"/>
      <c r="K60" s="60"/>
      <c r="L60" s="60"/>
      <c r="M60" s="60"/>
      <c r="N60" s="60"/>
      <c r="O60" s="60"/>
      <c r="P60" s="58"/>
      <c r="Q60" s="51"/>
      <c r="R60" s="51"/>
      <c r="S60" s="51"/>
      <c r="T60" s="51"/>
      <c r="U60" s="51"/>
    </row>
    <row r="61" spans="1:21">
      <c r="A61" s="1"/>
      <c r="B61" s="51"/>
      <c r="C61" s="51"/>
      <c r="D61" s="51"/>
      <c r="E61" s="51"/>
      <c r="F61" s="60"/>
      <c r="G61" s="60"/>
      <c r="H61" s="60"/>
      <c r="I61" s="60"/>
      <c r="J61" s="60"/>
      <c r="K61" s="60"/>
      <c r="L61" s="60"/>
      <c r="M61" s="60"/>
      <c r="N61" s="60"/>
      <c r="O61" s="60"/>
      <c r="P61" s="58"/>
      <c r="Q61" s="51"/>
      <c r="R61" s="51"/>
      <c r="S61" s="51"/>
      <c r="T61" s="51"/>
      <c r="U61" s="51"/>
    </row>
    <row r="62" spans="1:21">
      <c r="A62" s="1"/>
      <c r="B62" s="51"/>
      <c r="C62" s="51"/>
      <c r="D62" s="51"/>
      <c r="E62" s="51"/>
      <c r="F62" s="60"/>
      <c r="G62" s="60"/>
      <c r="H62" s="60"/>
      <c r="I62" s="60"/>
      <c r="J62" s="60"/>
      <c r="K62" s="60"/>
      <c r="L62" s="60"/>
      <c r="M62" s="60"/>
      <c r="N62" s="60"/>
      <c r="O62" s="60"/>
      <c r="P62" s="58"/>
      <c r="Q62" s="51"/>
      <c r="R62" s="51"/>
      <c r="S62" s="51"/>
      <c r="T62" s="51"/>
      <c r="U62" s="51"/>
    </row>
    <row r="63" spans="1:21">
      <c r="A63" s="1"/>
      <c r="B63" s="51"/>
      <c r="C63" s="51"/>
      <c r="D63" s="51"/>
      <c r="E63" s="51"/>
      <c r="F63" s="60"/>
      <c r="G63" s="60"/>
      <c r="H63" s="60"/>
      <c r="I63" s="60"/>
      <c r="J63" s="60"/>
      <c r="K63" s="60"/>
      <c r="L63" s="60"/>
      <c r="M63" s="60"/>
      <c r="N63" s="60"/>
      <c r="O63" s="60"/>
      <c r="P63" s="58"/>
      <c r="Q63" s="51"/>
      <c r="R63" s="51"/>
      <c r="S63" s="51"/>
      <c r="T63" s="51"/>
      <c r="U63" s="51"/>
    </row>
    <row r="64" spans="1:21">
      <c r="A64" s="1"/>
      <c r="B64" s="51"/>
      <c r="C64" s="51"/>
      <c r="D64" s="51"/>
      <c r="E64" s="51"/>
      <c r="F64" s="60"/>
      <c r="G64" s="60"/>
      <c r="H64" s="60"/>
      <c r="I64" s="60"/>
      <c r="J64" s="60"/>
      <c r="K64" s="60"/>
      <c r="L64" s="60"/>
      <c r="M64" s="60"/>
      <c r="N64" s="60"/>
      <c r="O64" s="60"/>
      <c r="P64" s="58"/>
      <c r="Q64" s="51"/>
      <c r="R64" s="51"/>
      <c r="S64" s="51"/>
      <c r="T64" s="51"/>
      <c r="U64" s="51"/>
    </row>
    <row r="65" spans="1:21">
      <c r="A65" s="1"/>
      <c r="B65" s="51"/>
      <c r="C65" s="51"/>
      <c r="D65" s="51"/>
      <c r="E65" s="51"/>
      <c r="F65" s="60"/>
      <c r="G65" s="60"/>
      <c r="H65" s="60"/>
      <c r="I65" s="60"/>
      <c r="J65" s="60"/>
      <c r="K65" s="60"/>
      <c r="L65" s="60"/>
      <c r="M65" s="60"/>
      <c r="N65" s="60"/>
      <c r="O65" s="60"/>
      <c r="P65" s="58"/>
      <c r="Q65" s="51"/>
      <c r="R65" s="51"/>
      <c r="S65" s="51"/>
      <c r="T65" s="51"/>
      <c r="U65" s="51"/>
    </row>
    <row r="66" spans="1:21">
      <c r="A66" s="1"/>
      <c r="B66" s="51"/>
      <c r="C66" s="51"/>
      <c r="D66" s="51"/>
      <c r="E66" s="51"/>
      <c r="F66" s="60"/>
      <c r="G66" s="60"/>
      <c r="H66" s="60"/>
      <c r="I66" s="60"/>
      <c r="J66" s="60"/>
      <c r="K66" s="60"/>
      <c r="L66" s="60"/>
      <c r="M66" s="60"/>
      <c r="N66" s="60"/>
      <c r="O66" s="60"/>
      <c r="P66" s="58"/>
      <c r="Q66" s="51"/>
      <c r="R66" s="51"/>
      <c r="S66" s="51"/>
      <c r="T66" s="51"/>
      <c r="U66" s="51"/>
    </row>
    <row r="67" spans="1:21">
      <c r="A67" s="1"/>
      <c r="B67" s="51"/>
      <c r="C67" s="51"/>
      <c r="D67" s="51"/>
      <c r="E67" s="51"/>
      <c r="F67" s="60"/>
      <c r="G67" s="60"/>
      <c r="H67" s="60"/>
      <c r="I67" s="60"/>
      <c r="J67" s="60"/>
      <c r="K67" s="60"/>
      <c r="L67" s="60"/>
      <c r="M67" s="60"/>
      <c r="N67" s="60"/>
      <c r="O67" s="60"/>
      <c r="P67" s="58"/>
      <c r="Q67" s="51"/>
      <c r="R67" s="51"/>
      <c r="S67" s="51"/>
      <c r="T67" s="51"/>
      <c r="U67" s="51"/>
    </row>
    <row r="68" spans="1:21">
      <c r="A68" s="1"/>
      <c r="B68" s="51"/>
      <c r="C68" s="51"/>
      <c r="D68" s="51"/>
      <c r="E68" s="51"/>
      <c r="F68" s="60"/>
      <c r="G68" s="60"/>
      <c r="H68" s="60"/>
      <c r="I68" s="60"/>
      <c r="J68" s="60"/>
      <c r="K68" s="60"/>
      <c r="L68" s="60"/>
      <c r="M68" s="60"/>
      <c r="N68" s="60"/>
      <c r="O68" s="60"/>
      <c r="P68" s="58"/>
      <c r="Q68" s="51"/>
      <c r="R68" s="51"/>
      <c r="S68" s="51"/>
      <c r="T68" s="51"/>
      <c r="U68" s="51"/>
    </row>
    <row r="69" spans="1:21">
      <c r="A69" s="1"/>
      <c r="B69" s="51"/>
      <c r="C69" s="51"/>
      <c r="D69" s="51"/>
      <c r="E69" s="51"/>
      <c r="F69" s="60"/>
      <c r="G69" s="60"/>
      <c r="H69" s="60"/>
      <c r="I69" s="60"/>
      <c r="J69" s="60"/>
      <c r="K69" s="60"/>
      <c r="L69" s="60"/>
      <c r="M69" s="60"/>
      <c r="N69" s="60"/>
      <c r="O69" s="60"/>
      <c r="P69" s="58"/>
      <c r="Q69" s="51"/>
      <c r="R69" s="51"/>
      <c r="S69" s="51"/>
      <c r="T69" s="51"/>
      <c r="U69" s="51"/>
    </row>
    <row r="70" spans="1:21">
      <c r="A70" s="1"/>
      <c r="B70" s="51"/>
      <c r="C70" s="51"/>
      <c r="D70" s="51"/>
      <c r="E70" s="51"/>
      <c r="F70" s="60"/>
      <c r="G70" s="60"/>
      <c r="H70" s="60"/>
      <c r="I70" s="60"/>
      <c r="J70" s="60"/>
      <c r="K70" s="60"/>
      <c r="L70" s="60"/>
      <c r="M70" s="60"/>
      <c r="N70" s="60"/>
      <c r="O70" s="60"/>
      <c r="P70" s="58"/>
      <c r="Q70" s="51"/>
      <c r="R70" s="51"/>
      <c r="S70" s="51"/>
      <c r="T70" s="51"/>
      <c r="U70" s="51"/>
    </row>
  </sheetData>
  <sheetProtection sheet="1" objects="1" scenarios="1"/>
  <mergeCells count="3">
    <mergeCell ref="B1:E1"/>
    <mergeCell ref="F1:O1"/>
    <mergeCell ref="P1:U1"/>
  </mergeCells>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6B60C4-549B-8443-A1CB-64F23A7054DE}">
          <x14:formula1>
            <xm:f>bdmlterms!$A$2:$A$3</xm:f>
          </x14:formula1>
          <xm:sqref>R4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D8C2-FD01-9E47-A6EF-C0E8E958742F}">
  <dimension ref="A1:A3"/>
  <sheetViews>
    <sheetView workbookViewId="0">
      <selection activeCell="A4" sqref="A4"/>
    </sheetView>
  </sheetViews>
  <sheetFormatPr baseColWidth="10" defaultRowHeight="20"/>
  <sheetData>
    <row r="1" spans="1:1">
      <c r="A1" s="16" t="str">
        <f>Common!B39</f>
        <v>BasedOn</v>
      </c>
    </row>
    <row r="2" spans="1:1">
      <c r="A2" t="s">
        <v>60</v>
      </c>
    </row>
    <row r="3" spans="1:1">
      <c r="A3" t="s">
        <v>88</v>
      </c>
    </row>
  </sheetData>
  <sheetProtection sheet="1" objects="1" scenarios="1"/>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Common</vt:lpstr>
      <vt:lpstr>Person</vt:lpstr>
      <vt:lpstr>ImageDataset</vt:lpstr>
      <vt:lpstr>QuantitativeDataset</vt:lpstr>
      <vt:lpstr>bdmlterms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Hiroya Itoga</dc:creator>
  <cp:lastModifiedBy>Hiroya Itoga</cp:lastModifiedBy>
  <dcterms:created xsi:type="dcterms:W3CDTF">2020-02-19T07:47:36Z</dcterms:created>
  <dcterms:modified xsi:type="dcterms:W3CDTF">2020-06-19T04:01:05Z</dcterms:modified>
</cp:coreProperties>
</file>