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package/2006/relationships/metadata/core-properties" Id="rId2"/><Relationship Target="docProps/app.xml" Type="http://schemas.openxmlformats.org/officeDocument/2006/relationships/extended-properties" Id="rId3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sheetId="1" name="1st - %" r:id="rId4"/>
    <sheet sheetId="2" name="1st - #" r:id="rId5"/>
    <sheet sheetId="3" name="2nd - %" r:id="rId6"/>
    <sheet sheetId="4" name="2nd - #" r:id="rId7"/>
  </sheets>
</workbook>
</file>

<file path=xl/sharedStrings.xml><?xml version="1.0" encoding="utf-8"?>
<sst xmlns="http://schemas.openxmlformats.org/spreadsheetml/2006/main" count="140" uniqueCount="40" xml:space="preserve">
  <si>
    <t>Tutor Student Scores</t>
  </si>
  <si>
    <t>Sociology with Courseware Review</t>
  </si>
  <si>
    <t>Exported 08/07/2020</t>
  </si>
  <si>
    <t>1st</t>
  </si>
  <si>
    <t>Averages</t>
  </si>
  <si>
    <t>HW Chapter 2</t>
  </si>
  <si>
    <t>Read Chapter 2</t>
  </si>
  <si>
    <t>HW Chapter 1</t>
  </si>
  <si>
    <t>Read Chapter 1</t>
  </si>
  <si>
    <t>Due 8/7/2020</t>
  </si>
  <si>
    <t>Due 8/5/2020</t>
  </si>
  <si>
    <t>Due 7/31/2020</t>
  </si>
  <si>
    <t>Due 7/29/2020</t>
  </si>
  <si>
    <t>Course Average*</t>
  </si>
  <si>
    <t>Homework Averages</t>
  </si>
  <si>
    <t>Reading Averages</t>
  </si>
  <si>
    <t>Score</t>
  </si>
  <si>
    <t>First Name</t>
  </si>
  <si>
    <t>Last Name</t>
  </si>
  <si>
    <t>Student ID</t>
  </si>
  <si>
    <t>Review</t>
  </si>
  <si>
    <t>Student1</t>
  </si>
  <si>
    <t>IAfbOG63Gm8eXg</t>
  </si>
  <si>
    <t>Student2</t>
  </si>
  <si>
    <t>lh4JcXo7MYKuRg</t>
  </si>
  <si>
    <t>Student3</t>
  </si>
  <si>
    <t>2x6XYCuvcj0VTg</t>
  </si>
  <si>
    <t>Class Average</t>
  </si>
  <si>
    <t>Minimum Score</t>
  </si>
  <si>
    <t>Maximum Score</t>
  </si>
  <si>
    <t>DROPPED</t>
  </si>
  <si>
    <t>* Course average = 50.0% Homework average + 50.0% Reading average. You can set the course average weight in OpenStax Tutor.</t>
  </si>
  <si>
    <t>Total Possible</t>
  </si>
  <si>
    <t>2nd</t>
  </si>
  <si>
    <t>Student4</t>
  </si>
  <si>
    <t>qv3Utwb30WuBYQ</t>
  </si>
  <si>
    <t>Student5</t>
  </si>
  <si>
    <t>gZh4oFKsrA6tsw</t>
  </si>
  <si>
    <t>Student6</t>
  </si>
  <si>
    <t>0_9dxCEuSCWg2Q</t>
  </si>
</sst>
</file>

<file path=xl/styles.xml><?xml version="1.0" encoding="utf-8"?>
<styleSheet xmlns="http://schemas.openxmlformats.org/spreadsheetml/2006/main">
  <numFmts count="15">
    <numFmt numFmtId="100" formatCode="yyyy/mm/dd"/>
    <numFmt numFmtId="101" formatCode="yyyy/mm/dd hh:mm:ss"/>
    <numFmt numFmtId="102" formatCode="0.0#;(0.0#);0"/>
    <numFmt numFmtId="103" formatCode="0.0#;(0.0#);0"/>
    <numFmt numFmtId="104" formatCode="0.0#;(0.0#);0"/>
    <numFmt numFmtId="105" formatCode="0.0#;(0.0#);0"/>
    <numFmt numFmtId="106" formatCode="0.0#;(0.0#);0"/>
    <numFmt numFmtId="107" formatCode="0.0#;(0.0#);0"/>
    <numFmt numFmtId="108" formatCode="0"/>
    <numFmt numFmtId="109" formatCode="0.0#;(0.0#);0"/>
    <numFmt numFmtId="110" formatCode="0"/>
    <numFmt numFmtId="111" formatCode="0"/>
    <numFmt numFmtId="112" formatCode="0"/>
    <numFmt numFmtId="113" formatCode="0"/>
    <numFmt numFmtId="114" formatCode="0"/>
  </numFmts>
  <fonts count="36">
    <font>
      <name val="Helvetica Neue"/>
      <sz val="11"/>
      <family val="1"/>
    </font>
    <font>
      <name val="Helvetica Neue"/>
      <sz val="16"/>
      <family val="1"/>
    </font>
    <font>
      <name val="Helvetica Neue"/>
      <sz val="14"/>
      <family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i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</fonts>
  <fills count="2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</fills>
  <borders count="4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</borders>
  <cellStyleXfs count="1">
    <xf borderId="0" numFmtId="0" fontId="0" fillId="0"/>
  </cellStyleXfs>
  <cellXfs count="52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0" applyFill="0" applyFont="1" applyBorder="0" applyAlignment="0" applyProtection="0"/>
    <xf borderId="0" numFmtId="0" fontId="2" fillId="0" applyNumberFormat="0" applyFill="0" applyFont="1" applyBorder="0" applyAlignment="0" applyProtection="0"/>
    <xf borderId="2" numFmtId="0" fontId="3" fillId="0" applyNumberFormat="0" applyFill="0" applyFont="1" applyBorder="1" applyAlignment="0" applyProtection="0"/>
    <xf borderId="0" numFmtId="0" fontId="4" fillId="0" applyNumberFormat="0" applyFill="0" applyFont="1" applyBorder="0" applyAlignment="0" applyProtection="0"/>
    <xf borderId="3" numFmtId="0" fontId="5" fillId="0" applyNumberFormat="0" applyFill="0" applyFont="1" applyBorder="1" applyAlignment="0" applyProtection="0"/>
    <xf borderId="0" numFmtId="0" fontId="6" fillId="0" applyNumberFormat="0" applyFill="0" applyFont="1" applyBorder="0" applyAlignment="0" applyProtection="0"/>
    <xf borderId="4" numFmtId="0" fontId="7" fillId="0" applyNumberFormat="0" applyFill="0" applyFont="1" applyBorder="1" applyAlignment="1" applyProtection="0">
      <alignment horizontal="center" vertical="center" wrapText="1"/>
    </xf>
    <xf borderId="5" numFmtId="0" fontId="8" fillId="0" applyNumberFormat="0" applyFill="0" applyFont="1" applyBorder="1" applyAlignment="1" applyProtection="0">
      <alignment horizontal="center" wrapText="1"/>
    </xf>
    <xf borderId="6" numFmtId="0" fontId="0" fillId="0" applyNumberFormat="0" applyFill="0" applyFont="0" applyBorder="1" applyAlignment="1" applyProtection="0">
      <alignment horizontal="center"/>
    </xf>
    <xf borderId="7" numFmtId="0" fontId="9" fillId="0" applyNumberFormat="0" applyFill="0" applyFont="1" applyBorder="1" applyAlignment="1" applyProtection="0">
      <alignment horizontal="center" vertical="center" wrapText="1"/>
    </xf>
    <xf borderId="0" numFmtId="0" fontId="10" fillId="0" applyNumberFormat="0" applyFill="0" applyFont="1" applyBorder="0" applyAlignment="1" applyProtection="0">
      <alignment horizontal="center" vertical="center" wrapText="1"/>
    </xf>
    <xf borderId="8" numFmtId="0" fontId="11" fillId="0" applyNumberFormat="0" applyFill="0" applyFont="1" applyBorder="1" applyAlignment="1" applyProtection="0">
      <alignment horizontal="center" vertical="center" wrapText="1"/>
    </xf>
    <xf borderId="9" numFmtId="0" fontId="12" fillId="0" applyNumberFormat="0" applyFill="0" applyFont="1" applyBorder="1" applyAlignment="1" applyProtection="0">
      <alignment horizontal="center" vertical="center" wrapText="1"/>
    </xf>
    <xf borderId="0" numFmtId="0" fontId="0" fillId="0" applyNumberFormat="0" applyFill="0" applyFont="0" applyBorder="0" applyAlignment="1" applyProtection="0">
      <alignment horizontal="center"/>
    </xf>
    <xf borderId="10" numFmtId="0" fontId="0" fillId="0" applyNumberFormat="0" applyFill="0" applyFont="0" applyBorder="1" applyAlignment="1" applyProtection="0">
      <alignment horizontal="center"/>
    </xf>
    <xf borderId="11" numFmtId="0" fontId="0" fillId="0" applyNumberFormat="0" applyFill="0" applyFont="0" applyBorder="1" applyAlignment="0" applyProtection="0"/>
    <xf borderId="12" numFmtId="0" fontId="0" fillId="0" applyNumberFormat="0" applyFill="0" applyFont="0" applyBorder="1" applyAlignment="0" applyProtection="0"/>
    <xf borderId="13" numFmtId="0" fontId="0" fillId="0" applyNumberFormat="0" applyFill="0" applyFont="0" applyBorder="1" applyAlignment="1" applyProtection="0">
      <alignment horizontal="center" vertical="center" wrapText="1"/>
    </xf>
    <xf borderId="14" numFmtId="0" fontId="0" fillId="0" applyNumberFormat="0" applyFill="0" applyFont="0" applyBorder="1" applyAlignment="0" applyProtection="0"/>
    <xf borderId="15" numFmtId="0" fontId="0" fillId="0" applyNumberFormat="0" applyFill="0" applyFont="0" applyBorder="1" applyAlignment="0" applyProtection="0"/>
    <xf borderId="16" numFmtId="0" fontId="0" fillId="0" applyNumberFormat="0" applyFill="0" applyFont="0" applyBorder="1" applyAlignment="0" applyProtection="0"/>
    <xf borderId="17" numFmtId="9" fontId="0" fillId="0" applyNumberFormat="1" applyFill="0" applyFont="0" applyBorder="1" applyAlignment="0" applyProtection="0"/>
    <xf borderId="18" numFmtId="9" fontId="0" fillId="0" applyNumberFormat="1" applyFill="0" applyFont="0" applyBorder="1" applyAlignment="1" applyProtection="0">
      <alignment horizontal="center" vertical="center" wrapText="1"/>
    </xf>
    <xf borderId="0" numFmtId="9" fontId="0" fillId="0" applyNumberFormat="1" applyFill="0" applyFont="0" applyBorder="0" applyAlignment="0" applyProtection="0"/>
    <xf borderId="19" numFmtId="9" fontId="0" fillId="0" applyNumberFormat="1" applyFill="0" applyFont="0" applyBorder="1" applyAlignment="0" applyProtection="0"/>
    <xf borderId="20" numFmtId="0" fontId="13" fillId="2" applyNumberFormat="0" applyFill="1" applyFont="1" applyBorder="1" applyAlignment="0" applyProtection="0"/>
    <xf borderId="21" numFmtId="0" fontId="14" fillId="3" applyNumberFormat="0" applyFill="1" applyFont="1" applyBorder="1" applyAlignment="0" applyProtection="0"/>
    <xf borderId="22" numFmtId="0" fontId="15" fillId="4" applyNumberFormat="0" applyFill="1" applyFont="1" applyBorder="1" applyAlignment="0" applyProtection="0"/>
    <xf borderId="23" numFmtId="102" fontId="16" fillId="5" applyNumberFormat="1" applyFill="1" applyFont="1" applyBorder="1" applyAlignment="0" applyProtection="0"/>
    <xf borderId="24" numFmtId="103" fontId="17" fillId="6" applyNumberFormat="1" applyFill="1" applyFont="1" applyBorder="1" applyAlignment="1" applyProtection="0">
      <alignment horizontal="center"/>
    </xf>
    <xf borderId="25" numFmtId="104" fontId="18" fillId="7" applyNumberFormat="1" applyFill="1" applyFont="1" applyBorder="1" applyAlignment="1" applyProtection="0">
      <alignment horizontal="center"/>
    </xf>
    <xf borderId="26" numFmtId="105" fontId="19" fillId="8" applyNumberFormat="1" applyFill="1" applyFont="1" applyBorder="1" applyAlignment="0" applyProtection="0"/>
    <xf borderId="27" numFmtId="106" fontId="20" fillId="9" applyNumberFormat="1" applyFill="1" applyFont="1" applyBorder="1" applyAlignment="0" applyProtection="0"/>
    <xf borderId="28" numFmtId="107" fontId="21" fillId="10" applyNumberFormat="1" applyFill="1" applyFont="1" applyBorder="1" applyAlignment="0" applyProtection="0"/>
    <xf borderId="29" numFmtId="9" fontId="22" fillId="11" applyNumberFormat="1" applyFill="1" applyFont="1" applyBorder="1" applyAlignment="0" applyProtection="0"/>
    <xf borderId="30" numFmtId="9" fontId="23" fillId="12" applyNumberFormat="1" applyFill="1" applyFont="1" applyBorder="1" applyAlignment="1" applyProtection="0">
      <alignment horizontal="center"/>
    </xf>
    <xf borderId="31" numFmtId="9" fontId="24" fillId="13" applyNumberFormat="1" applyFill="1" applyFont="1" applyBorder="1" applyAlignment="1" applyProtection="0">
      <alignment horizontal="center"/>
    </xf>
    <xf borderId="32" numFmtId="9" fontId="25" fillId="14" applyNumberFormat="1" applyFill="1" applyFont="1" applyBorder="1" applyAlignment="0" applyProtection="0"/>
    <xf borderId="33" numFmtId="9" fontId="26" fillId="15" applyNumberFormat="1" applyFill="1" applyFont="1" applyBorder="1" applyAlignment="0" applyProtection="0"/>
    <xf borderId="34" numFmtId="9" fontId="27" fillId="16" applyNumberFormat="1" applyFill="1" applyFont="1" applyBorder="1" applyAlignment="0" applyProtection="0"/>
    <xf borderId="35" numFmtId="108" fontId="28" fillId="17" applyNumberFormat="1" applyFill="1" applyFont="1" applyBorder="1" applyAlignment="0" applyProtection="0"/>
    <xf borderId="36" numFmtId="109" fontId="29" fillId="18" applyNumberFormat="1" applyFill="1" applyFont="1" applyBorder="1" applyAlignment="1" applyProtection="0">
      <alignment horizontal="center"/>
    </xf>
    <xf borderId="37" numFmtId="110" fontId="30" fillId="19" applyNumberFormat="1" applyFill="1" applyFont="1" applyBorder="1" applyAlignment="0" applyProtection="0"/>
    <xf borderId="38" numFmtId="111" fontId="31" fillId="20" applyNumberFormat="1" applyFill="1" applyFont="1" applyBorder="1" applyAlignment="0" applyProtection="0"/>
    <xf borderId="39" numFmtId="112" fontId="32" fillId="21" applyNumberFormat="1" applyFill="1" applyFont="1" applyBorder="1" applyAlignment="0" applyProtection="0"/>
    <xf borderId="40" numFmtId="113" fontId="33" fillId="22" applyNumberFormat="1" applyFill="1" applyFont="1" applyBorder="1" applyAlignment="0" applyProtection="0"/>
    <xf borderId="41" numFmtId="114" fontId="34" fillId="23" applyNumberFormat="1" applyFill="1" applyFont="1" applyBorder="1" applyAlignment="0" applyProtection="0"/>
    <xf borderId="42" numFmtId="0" fontId="35" fillId="0" applyNumberFormat="0" applyFill="0" applyFont="1" applyBorder="1" applyAlignment="1" applyProtection="0">
      <alignment horizontal="left"/>
    </xf>
    <xf borderId="43" numFmtId="0" fontId="0" fillId="0" applyNumberFormat="0" applyFill="0" applyFont="0" applyBorder="1" applyAlignment="0" applyProtection="0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styles.xml" Type="http://schemas.openxmlformats.org/officeDocument/2006/relationships/styles" Id="rId8"/><Relationship Target="sharedStrings.xml" Type="http://schemas.openxmlformats.org/officeDocument/2006/relationships/sharedStrings" Id="rId9"/></Relationships>
</file>

<file path=xl/worksheets/_rels/sheet1.xml.rels><?xml version="1.0" encoding="UTF-8"?><Relationships xmlns="http://schemas.openxmlformats.org/package/2006/relationships"></Relationships>
</file>

<file path=xl/worksheets/_rels/sheet2.xml.rels><?xml version="1.0" encoding="UTF-8"?><Relationships xmlns="http://schemas.openxmlformats.org/package/2006/relationships"></Relationships>
</file>

<file path=xl/worksheets/_rels/sheet3.xml.rels><?xml version="1.0" encoding="UTF-8"?><Relationships xmlns="http://schemas.openxmlformats.org/package/2006/relationships"></Relationships>
</file>

<file path=xl/worksheets/_rels/sheet4.xml.rels><?xml version="1.0" encoding="UTF-8"?>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A27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>
      <pane topLeftCell="D11" state="frozen" activePane="bottomRight" ySplit="10" xSplit="3"/>
    </sheetView>
  </sheetViews>
  <sheetFormatPr baseColWidth="8" defaultRowHeight="18"/>
  <cols>
    <col min="1" max="1" bestFit="1" customWidth="1" width="11.549999999999999"/>
    <col min="2" max="2" bestFit="1" customWidth="1" width="11.549999999999999"/>
    <col min="3" max="3" bestFit="1" customWidth="1" width="16.5"/>
    <col min="4" max="4" bestFit="1" customWidth="1" width="18.5"/>
    <col min="5" max="5" bestFit="1" customWidth="1" width="18.5"/>
    <col min="6" max="6" bestFit="1" customWidth="1" width="18.5"/>
    <col min="7" max="7" bestFit="1" customWidth="1" width="16"/>
    <col min="8" max="8" bestFit="1" customWidth="1" width="16"/>
    <col min="9" max="9" bestFit="1" customWidth="1" width="16"/>
    <col min="10" max="10" bestFit="1" customWidth="1" width="16"/>
    <col min="11" max="11" bestFit="1" customWidth="1" width="16"/>
    <col min="12" max="12" bestFit="1" customWidth="1" width="16"/>
    <col min="13" max="13" bestFit="1" customWidth="1" width="16"/>
    <col min="14" max="14" bestFit="1" customWidth="1" width="16"/>
  </cols>
  <sheetData>
    <row r="1">
      <c r="A1" s="3" t="s">
        <v>0</v>
      </c>
    </row>
    <row r="2">
      <c r="A2" s="4" t="s">
        <v>1</v>
      </c>
    </row>
    <row r="3">
      <c r="A3" s="8" t="s">
        <v>2</v>
      </c>
    </row>
    <row r="4">
      <c r="A4" s="0" t="inlineStr">
        <is>
          <t/>
        </is>
      </c>
    </row>
    <row r="5">
      <c r="A5" s="4" t="s">
        <v>3</v>
      </c>
    </row>
    <row r="6">
      <c r="A6" s="0" t="inlineStr">
        <is>
          <t/>
        </is>
      </c>
    </row>
    <row customHeight="1" ht="30" r="7">
      <c r="A7" s="0" t="inlineStr">
        <is>
          <t/>
        </is>
      </c>
      <c r="B7" s="0" t="inlineStr">
        <is>
          <t/>
        </is>
      </c>
      <c r="C7" s="0" t="inlineStr">
        <is>
          <t/>
        </is>
      </c>
      <c r="D7" s="29" t="s">
        <v>4</v>
      </c>
      <c r="E7" s="29" t="inlineStr">
        <is>
          <t/>
        </is>
      </c>
      <c r="F7" s="29" t="inlineStr">
        <is>
          <t/>
        </is>
      </c>
      <c r="G7" s="10" t="s">
        <v>5</v>
      </c>
      <c r="H7" s="10" t="s">
        <v>6</v>
      </c>
      <c r="I7" s="10" t="s">
        <v>7</v>
      </c>
      <c r="J7" s="10" t="s">
        <v>8</v>
      </c>
    </row>
    <row customHeight="1" ht="15" r="8">
      <c r="A8" s="0" t="inlineStr">
        <is>
          <t/>
        </is>
      </c>
      <c r="B8" s="0" t="inlineStr">
        <is>
          <t/>
        </is>
      </c>
      <c r="C8" s="0" t="inlineStr">
        <is>
          <t/>
        </is>
      </c>
      <c r="D8" s="29" t="inlineStr">
        <is>
          <t/>
        </is>
      </c>
      <c r="E8" s="29" t="inlineStr">
        <is>
          <t/>
        </is>
      </c>
      <c r="F8" s="29" t="inlineStr">
        <is>
          <t/>
        </is>
      </c>
      <c r="G8" s="11" t="s">
        <v>9</v>
      </c>
      <c r="H8" s="11" t="s">
        <v>10</v>
      </c>
      <c r="I8" s="11" t="s">
        <v>11</v>
      </c>
      <c r="J8" s="11" t="s">
        <v>12</v>
      </c>
    </row>
    <row customHeight="1" ht="15" r="9">
      <c r="A9" s="19" t="inlineStr">
        <is>
          <t/>
        </is>
      </c>
      <c r="B9" s="21" t="inlineStr">
        <is>
          <t/>
        </is>
      </c>
      <c r="C9" s="22" t="inlineStr">
        <is>
          <t/>
        </is>
      </c>
      <c r="D9" s="12" t="s">
        <v>13</v>
      </c>
      <c r="E9" s="13" t="s">
        <v>14</v>
      </c>
      <c r="F9" s="14" t="s">
        <v>15</v>
      </c>
      <c r="G9" s="15" t="s">
        <v>16</v>
      </c>
      <c r="H9" s="15" t="s">
        <v>16</v>
      </c>
      <c r="I9" s="15" t="s">
        <v>16</v>
      </c>
      <c r="J9" s="15" t="s">
        <v>16</v>
      </c>
    </row>
    <row customHeight="1" ht="15" r="10">
      <c r="A10" s="5" t="s">
        <v>17</v>
      </c>
      <c r="B10" s="6" t="s">
        <v>18</v>
      </c>
      <c r="C10" s="7" t="s">
        <v>19</v>
      </c>
      <c r="D10" s="12" t="inlineStr">
        <is>
          <t/>
        </is>
      </c>
      <c r="E10" s="13" t="inlineStr">
        <is>
          <t/>
        </is>
      </c>
      <c r="F10" s="14" t="inlineStr">
        <is>
          <t/>
        </is>
      </c>
      <c r="G10" s="15" t="inlineStr">
        <is>
          <t/>
        </is>
      </c>
      <c r="H10" s="15" t="inlineStr">
        <is>
          <t/>
        </is>
      </c>
      <c r="I10" s="15" t="inlineStr">
        <is>
          <t/>
        </is>
      </c>
      <c r="J10" s="15" t="inlineStr">
        <is>
          <t/>
        </is>
      </c>
      <c r="K10" s="0" t="inlineStr">
        <is>
          <t/>
        </is>
      </c>
      <c r="L10" s="0" t="inlineStr">
        <is>
          <t/>
        </is>
      </c>
      <c r="M10" s="0" t="inlineStr">
        <is>
          <t/>
        </is>
      </c>
      <c r="N10" s="0" t="inlineStr">
        <is>
          <t/>
        </is>
      </c>
    </row>
    <row customHeight="1" ht="15" r="11">
      <c r="A11" s="18" t="s">
        <v>20</v>
      </c>
      <c r="B11" s="0" t="s">
        <v>21</v>
      </c>
      <c r="C11" s="23" t="s">
        <v>22</v>
      </c>
      <c r="D11" s="24" t="str">
        <f>IFERROR(SUM(0.5*E11,0.5*F11),0)</f>
      </c>
      <c r="E11" s="26" t="str">
        <f>IFERROR(AVERAGE(G11,I11),0)</f>
      </c>
      <c r="F11" s="26" t="str">
        <f>IFERROR(AVERAGE(H11,J11),0)</f>
      </c>
      <c r="G11" s="25" t="n">
        <v>0.75</v>
      </c>
      <c r="H11" s="25" t="n">
        <v>1.0</v>
      </c>
      <c r="I11" s="25" t="n">
        <v>0.8333333333333334</v>
      </c>
      <c r="J11" s="25" t="n">
        <v>1.0</v>
      </c>
    </row>
    <row customHeight="1" ht="15" r="12">
      <c r="A12" s="18" t="s">
        <v>20</v>
      </c>
      <c r="B12" s="0" t="s">
        <v>23</v>
      </c>
      <c r="C12" s="23" t="s">
        <v>24</v>
      </c>
      <c r="D12" s="24" t="str">
        <f>IFERROR(SUM(0.5*E12,0.5*F12),0)</f>
      </c>
      <c r="E12" s="26" t="str">
        <f>IFERROR(AVERAGE(G12,I12),0)</f>
      </c>
      <c r="F12" s="26" t="str">
        <f>IFERROR(AVERAGE(H12,J12),0)</f>
      </c>
      <c r="G12" s="25" t="n">
        <v>0.5</v>
      </c>
      <c r="H12" s="25" t="n">
        <v>0.9888888888888889</v>
      </c>
      <c r="I12" s="25" t="n">
        <v>0.6666666666666666</v>
      </c>
      <c r="J12" s="25" t="n">
        <v>0.9636363636363636</v>
      </c>
    </row>
    <row customHeight="1" ht="15" r="13">
      <c r="A13" s="18" t="s">
        <v>20</v>
      </c>
      <c r="B13" s="0" t="s">
        <v>25</v>
      </c>
      <c r="C13" s="23" t="s">
        <v>26</v>
      </c>
      <c r="D13" s="24" t="str">
        <f>IFERROR(SUM(0.5*E13,0.5*F13),0)</f>
      </c>
      <c r="E13" s="26" t="str">
        <f>IFERROR(AVERAGE(G13,I13),0)</f>
      </c>
      <c r="F13" s="26" t="str">
        <f>IFERROR(AVERAGE(H13,J13),0)</f>
      </c>
      <c r="G13" s="25" t="n">
        <v>0.25</v>
      </c>
      <c r="H13" s="25" t="n">
        <v>0.6222222222222222</v>
      </c>
      <c r="I13" s="25" t="n">
        <v>0.3333333333333333</v>
      </c>
      <c r="J13" s="25" t="n">
        <v>0.5181818181818182</v>
      </c>
    </row>
    <row customHeight="1" ht="15" r="14">
      <c r="A14" s="28" t="s">
        <v>27</v>
      </c>
      <c r="B14" s="29" t="inlineStr">
        <is>
          <t/>
        </is>
      </c>
      <c r="C14" s="30" t="inlineStr">
        <is>
          <t/>
        </is>
      </c>
      <c r="D14" s="41" t="str">
        <f>IFERROR(AVERAGEIF(D11:D13,"&lt;&gt;#N/A"),0)</f>
      </c>
      <c r="E14" s="41" t="str">
        <f>IFERROR(AVERAGEIF(E11:E13,"&lt;&gt;#N/A"),0)</f>
      </c>
      <c r="F14" s="41" t="str">
        <f>IFERROR(AVERAGEIF(F11:F13,"&lt;&gt;#N/A"),0)</f>
      </c>
      <c r="G14" s="39" t="str">
        <f>IFERROR(AVERAGE(G11:G13),"")</f>
      </c>
      <c r="H14" s="39" t="str">
        <f>IFERROR(AVERAGE(H11:H13),"")</f>
      </c>
      <c r="I14" s="39" t="str">
        <f>IFERROR(AVERAGE(I11:I13),"")</f>
      </c>
      <c r="J14" s="39" t="str">
        <f>IFERROR(AVERAGE(J11:J13),"")</f>
      </c>
    </row>
    <row customHeight="1" ht="15" r="15">
      <c r="A15" s="47" t="s">
        <v>28</v>
      </c>
      <c r="B15" s="48" t="inlineStr">
        <is>
          <t/>
        </is>
      </c>
      <c r="C15" s="49" t="inlineStr">
        <is>
          <t/>
        </is>
      </c>
      <c r="D15" s="37" t="str">
        <f>IFERROR(MIN(D11:D13),0)</f>
      </c>
      <c r="E15" s="40" t="str">
        <f>IFERROR(MIN(E11:E13),0)</f>
      </c>
      <c r="F15" s="40" t="str">
        <f>IFERROR(MIN(F11:F13),0)</f>
      </c>
      <c r="G15" s="38" t="str">
        <f>IFERROR(MIN(G11:G13),"")</f>
      </c>
      <c r="H15" s="38" t="str">
        <f>IFERROR(MIN(H11:H13),"")</f>
      </c>
      <c r="I15" s="38" t="str">
        <f>IFERROR(MIN(I11:I13),"")</f>
      </c>
      <c r="J15" s="38" t="str">
        <f>IFERROR(MIN(J11:J13),"")</f>
      </c>
    </row>
    <row customHeight="1" ht="15" r="16">
      <c r="A16" s="47" t="s">
        <v>29</v>
      </c>
      <c r="B16" s="48" t="inlineStr">
        <is>
          <t/>
        </is>
      </c>
      <c r="C16" s="49" t="inlineStr">
        <is>
          <t/>
        </is>
      </c>
      <c r="D16" s="37" t="str">
        <f>IFERROR(MAX(D11:D13),0)</f>
      </c>
      <c r="E16" s="40" t="str">
        <f>IFERROR(MAX(E11:E13),0)</f>
      </c>
      <c r="F16" s="40" t="str">
        <f>IFERROR(MAX(F11:F13),0)</f>
      </c>
      <c r="G16" s="38" t="str">
        <f>IFERROR(MAX(G11:G13),"")</f>
      </c>
      <c r="H16" s="38" t="str">
        <f>IFERROR(MAX(H11:H13),"")</f>
      </c>
      <c r="I16" s="38" t="str">
        <f>IFERROR(MAX(I11:I13),"")</f>
      </c>
      <c r="J16" s="38" t="str">
        <f>IFERROR(MAX(J11:J13),"")</f>
      </c>
    </row>
    <row customHeight="1" ht="15" r="17"/>
    <row customHeight="1" ht="15" r="18"/>
    <row customHeight="1" ht="15" r="19"/>
    <row customHeight="1" ht="15" r="20"/>
    <row customHeight="1" ht="15" r="21"/>
    <row customHeight="1" ht="15" r="22">
      <c r="A22" s="50" t="s">
        <v>30</v>
      </c>
      <c r="B22" s="50" t="inlineStr">
        <is>
          <t/>
        </is>
      </c>
      <c r="C22" s="50" t="inlineStr">
        <is>
          <t/>
        </is>
      </c>
      <c r="D22" s="50" t="inlineStr">
        <is>
          <t/>
        </is>
      </c>
      <c r="E22" s="50" t="inlineStr">
        <is>
          <t/>
        </is>
      </c>
      <c r="F22" s="50" t="inlineStr">
        <is>
          <t/>
        </is>
      </c>
      <c r="G22" s="50" t="inlineStr">
        <is>
          <t/>
        </is>
      </c>
      <c r="H22" s="50" t="inlineStr">
        <is>
          <t/>
        </is>
      </c>
      <c r="I22" s="50" t="inlineStr">
        <is>
          <t/>
        </is>
      </c>
      <c r="J22" s="50" t="inlineStr">
        <is>
          <t/>
        </is>
      </c>
    </row>
    <row customHeight="1" ht="15" r="23">
      <c r="A23" s="51" t="inlineStr">
        <is>
          <t/>
        </is>
      </c>
      <c r="B23" s="51" t="inlineStr">
        <is>
          <t/>
        </is>
      </c>
      <c r="C23" s="51" t="inlineStr">
        <is>
          <t/>
        </is>
      </c>
      <c r="D23" s="51" t="inlineStr">
        <is>
          <t/>
        </is>
      </c>
      <c r="E23" s="51" t="inlineStr">
        <is>
          <t/>
        </is>
      </c>
      <c r="F23" s="51" t="inlineStr">
        <is>
          <t/>
        </is>
      </c>
      <c r="G23" s="51" t="inlineStr">
        <is>
          <t/>
        </is>
      </c>
      <c r="H23" s="51" t="inlineStr">
        <is>
          <t/>
        </is>
      </c>
      <c r="I23" s="51" t="inlineStr">
        <is>
          <t/>
        </is>
      </c>
      <c r="J23" s="51" t="inlineStr">
        <is>
          <t/>
        </is>
      </c>
    </row>
    <row customHeight="1" ht="15" r="24"/>
    <row customHeight="1" ht="15" r="25"/>
    <row customHeight="1" ht="15" r="26"/>
    <row customHeight="1" ht="15" r="27">
      <c r="A27" s="8" t="s">
        <v>31</v>
      </c>
    </row>
  </sheetData>
  <sheetCalcPr fullCalcOnLoad="1"/>
  <mergeCells count="11">
    <mergeCell ref="D7:F8"/>
    <mergeCell ref="D9:D10"/>
    <mergeCell ref="E9:E10"/>
    <mergeCell ref="F9:F10"/>
    <mergeCell ref="G9:G10"/>
    <mergeCell ref="H9:H10"/>
    <mergeCell ref="I9:I10"/>
    <mergeCell ref="J9:J10"/>
    <mergeCell ref="A14:C14"/>
    <mergeCell ref="A15:C15"/>
    <mergeCell ref="A16:C16"/>
  </mergeCells>
  <printOptions verticalCentered="0" horizontalCentered="0" headings="0" gridLines="0"/>
  <pageMargins right="0.75" left="0.75" bottom="1.0" top="1.0" footer="0.5" header="0.5"/>
  <pageSetup/>
  <headerFooter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G24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>
      <pane topLeftCell="D11" state="frozen" activePane="bottomRight" ySplit="10" xSplit="3"/>
    </sheetView>
  </sheetViews>
  <sheetFormatPr baseColWidth="8" defaultRowHeight="18"/>
  <cols>
    <col min="1" max="1" bestFit="1" customWidth="1" width="11.549999999999999"/>
    <col min="2" max="2" bestFit="1" customWidth="1" width="11.549999999999999"/>
    <col min="3" max="3" bestFit="1" customWidth="1" width="16.5"/>
    <col min="4" max="4" bestFit="1" customWidth="1" width="16"/>
    <col min="5" max="5" bestFit="1" customWidth="1" width="16"/>
    <col min="6" max="6" bestFit="1" customWidth="1" width="16"/>
    <col min="7" max="7" bestFit="1" customWidth="1" width="16"/>
    <col min="8" max="8" bestFit="1" customWidth="1" width="16"/>
    <col min="9" max="9" bestFit="1" customWidth="1" width="16"/>
    <col min="10" max="10" bestFit="1" customWidth="1" width="16"/>
    <col min="11" max="11" bestFit="1" customWidth="1" width="16"/>
  </cols>
  <sheetData>
    <row r="1">
      <c r="A1" s="3" t="s">
        <v>0</v>
      </c>
    </row>
    <row r="2">
      <c r="A2" s="4" t="s">
        <v>1</v>
      </c>
    </row>
    <row r="3">
      <c r="A3" s="8" t="s">
        <v>2</v>
      </c>
    </row>
    <row r="4">
      <c r="A4" s="0" t="inlineStr">
        <is>
          <t/>
        </is>
      </c>
    </row>
    <row r="5">
      <c r="A5" s="4" t="s">
        <v>3</v>
      </c>
    </row>
    <row r="6">
      <c r="A6" s="0" t="inlineStr">
        <is>
          <t/>
        </is>
      </c>
    </row>
    <row customHeight="1" ht="30" r="7">
      <c r="A7" s="0" t="inlineStr">
        <is>
          <t/>
        </is>
      </c>
      <c r="B7" s="0" t="inlineStr">
        <is>
          <t/>
        </is>
      </c>
      <c r="C7" s="0" t="inlineStr">
        <is>
          <t/>
        </is>
      </c>
      <c r="D7" s="10" t="s">
        <v>5</v>
      </c>
      <c r="E7" s="10" t="s">
        <v>6</v>
      </c>
      <c r="F7" s="10" t="s">
        <v>7</v>
      </c>
      <c r="G7" s="10" t="s">
        <v>8</v>
      </c>
    </row>
    <row customHeight="1" ht="15" r="8">
      <c r="A8" s="0" t="inlineStr">
        <is>
          <t/>
        </is>
      </c>
      <c r="B8" s="0" t="inlineStr">
        <is>
          <t/>
        </is>
      </c>
      <c r="C8" s="0" t="inlineStr">
        <is>
          <t/>
        </is>
      </c>
      <c r="D8" s="11" t="s">
        <v>9</v>
      </c>
      <c r="E8" s="11" t="s">
        <v>10</v>
      </c>
      <c r="F8" s="11" t="s">
        <v>11</v>
      </c>
      <c r="G8" s="11" t="s">
        <v>12</v>
      </c>
    </row>
    <row customHeight="1" ht="15" r="9">
      <c r="A9" s="19" t="inlineStr">
        <is>
          <t/>
        </is>
      </c>
      <c r="B9" s="21" t="inlineStr">
        <is>
          <t/>
        </is>
      </c>
      <c r="C9" s="22" t="inlineStr">
        <is>
          <t/>
        </is>
      </c>
      <c r="D9" s="15" t="s">
        <v>16</v>
      </c>
      <c r="E9" s="15" t="s">
        <v>16</v>
      </c>
      <c r="F9" s="15" t="s">
        <v>16</v>
      </c>
      <c r="G9" s="15" t="s">
        <v>16</v>
      </c>
    </row>
    <row customHeight="1" ht="15" r="10">
      <c r="A10" s="5" t="s">
        <v>17</v>
      </c>
      <c r="B10" s="6" t="s">
        <v>18</v>
      </c>
      <c r="C10" s="7" t="s">
        <v>19</v>
      </c>
      <c r="D10" s="15" t="inlineStr">
        <is>
          <t/>
        </is>
      </c>
      <c r="E10" s="15" t="inlineStr">
        <is>
          <t/>
        </is>
      </c>
      <c r="F10" s="15" t="inlineStr">
        <is>
          <t/>
        </is>
      </c>
      <c r="G10" s="15" t="inlineStr">
        <is>
          <t/>
        </is>
      </c>
      <c r="H10" s="0" t="inlineStr">
        <is>
          <t/>
        </is>
      </c>
      <c r="I10" s="0" t="inlineStr">
        <is>
          <t/>
        </is>
      </c>
      <c r="J10" s="0" t="inlineStr">
        <is>
          <t/>
        </is>
      </c>
      <c r="K10" s="0" t="inlineStr">
        <is>
          <t/>
        </is>
      </c>
    </row>
    <row customHeight="1" ht="15" r="11">
      <c r="A11" s="18" t="s">
        <v>20</v>
      </c>
      <c r="B11" s="0" t="s">
        <v>21</v>
      </c>
      <c r="C11" s="23" t="s">
        <v>22</v>
      </c>
      <c r="D11" s="20" t="str">
        <f>ROUND(6.0, 2)</f>
      </c>
      <c r="E11" s="20" t="str">
        <f>ROUND(9.0, 2)</f>
      </c>
      <c r="F11" s="20" t="str">
        <f>ROUND(5.0, 2)</f>
      </c>
      <c r="G11" s="20" t="str">
        <f>ROUND(11.0, 2)</f>
      </c>
    </row>
    <row customHeight="1" ht="15" r="12">
      <c r="A12" s="18" t="s">
        <v>20</v>
      </c>
      <c r="B12" s="0" t="s">
        <v>23</v>
      </c>
      <c r="C12" s="23" t="s">
        <v>24</v>
      </c>
      <c r="D12" s="20" t="str">
        <f>ROUND(4.0, 2)</f>
      </c>
      <c r="E12" s="20" t="str">
        <f>ROUND(8.9, 2)</f>
      </c>
      <c r="F12" s="20" t="str">
        <f>ROUND(4.0, 2)</f>
      </c>
      <c r="G12" s="20" t="str">
        <f>ROUND(10.6, 2)</f>
      </c>
    </row>
    <row customHeight="1" ht="15" r="13">
      <c r="A13" s="18" t="s">
        <v>20</v>
      </c>
      <c r="B13" s="0" t="s">
        <v>25</v>
      </c>
      <c r="C13" s="23" t="s">
        <v>26</v>
      </c>
      <c r="D13" s="20" t="str">
        <f>ROUND(2.0, 2)</f>
      </c>
      <c r="E13" s="20" t="str">
        <f>ROUND(5.6, 2)</f>
      </c>
      <c r="F13" s="20" t="str">
        <f>ROUND(2.0, 2)</f>
      </c>
      <c r="G13" s="20" t="str">
        <f>ROUND(5.7, 2)</f>
      </c>
    </row>
    <row customHeight="1" ht="15" r="14">
      <c r="A14" s="28" t="s">
        <v>27</v>
      </c>
      <c r="B14" s="29" t="inlineStr">
        <is>
          <t/>
        </is>
      </c>
      <c r="C14" s="30" t="inlineStr">
        <is>
          <t/>
        </is>
      </c>
      <c r="D14" s="33" t="str">
        <f>IFERROR(AVERAGE(D11:D13),"")</f>
      </c>
      <c r="E14" s="33" t="str">
        <f>IFERROR(AVERAGE(E11:E13),"")</f>
      </c>
      <c r="F14" s="33" t="str">
        <f>IFERROR(AVERAGE(F11:F13),"")</f>
      </c>
      <c r="G14" s="33" t="str">
        <f>IFERROR(AVERAGE(G11:G13),"")</f>
      </c>
    </row>
    <row customHeight="1" ht="15" r="15">
      <c r="A15" s="47" t="s">
        <v>28</v>
      </c>
      <c r="B15" s="48" t="inlineStr">
        <is>
          <t/>
        </is>
      </c>
      <c r="C15" s="49" t="inlineStr">
        <is>
          <t/>
        </is>
      </c>
      <c r="D15" s="32" t="str">
        <f>IFERROR(MIN(D11:D13),"")</f>
      </c>
      <c r="E15" s="32" t="str">
        <f>IFERROR(MIN(E11:E13),"")</f>
      </c>
      <c r="F15" s="32" t="str">
        <f>IFERROR(MIN(F11:F13),"")</f>
      </c>
      <c r="G15" s="32" t="str">
        <f>IFERROR(MIN(G11:G13),"")</f>
      </c>
    </row>
    <row customHeight="1" ht="15" r="16">
      <c r="A16" s="47" t="s">
        <v>29</v>
      </c>
      <c r="B16" s="48" t="inlineStr">
        <is>
          <t/>
        </is>
      </c>
      <c r="C16" s="49" t="inlineStr">
        <is>
          <t/>
        </is>
      </c>
      <c r="D16" s="32" t="str">
        <f>IFERROR(MAX(D11:D13),"")</f>
      </c>
      <c r="E16" s="32" t="str">
        <f>IFERROR(MAX(E11:E13),"")</f>
      </c>
      <c r="F16" s="32" t="str">
        <f>IFERROR(MAX(F11:F13),"")</f>
      </c>
      <c r="G16" s="32" t="str">
        <f>IFERROR(MAX(G11:G13),"")</f>
      </c>
    </row>
    <row customHeight="1" ht="15" r="17">
      <c r="A17" s="43" t="s">
        <v>32</v>
      </c>
      <c r="B17" s="45" t="inlineStr">
        <is>
          <t/>
        </is>
      </c>
      <c r="C17" s="46" t="inlineStr">
        <is>
          <t/>
        </is>
      </c>
      <c r="D17" s="44" t="n">
        <v>8.0</v>
      </c>
      <c r="E17" s="44" t="n">
        <v>9.0</v>
      </c>
      <c r="F17" s="44" t="n">
        <v>6.0</v>
      </c>
      <c r="G17" s="44" t="n">
        <v>11.0</v>
      </c>
    </row>
    <row customHeight="1" ht="15" r="18"/>
    <row customHeight="1" ht="15" r="19"/>
    <row customHeight="1" ht="15" r="20"/>
    <row customHeight="1" ht="15" r="21"/>
    <row customHeight="1" ht="15" r="22"/>
    <row customHeight="1" ht="15" r="23">
      <c r="A23" s="50" t="s">
        <v>30</v>
      </c>
      <c r="B23" s="50" t="inlineStr">
        <is>
          <t/>
        </is>
      </c>
      <c r="C23" s="50" t="inlineStr">
        <is>
          <t/>
        </is>
      </c>
      <c r="D23" s="50" t="inlineStr">
        <is>
          <t/>
        </is>
      </c>
      <c r="E23" s="50" t="inlineStr">
        <is>
          <t/>
        </is>
      </c>
      <c r="F23" s="50" t="inlineStr">
        <is>
          <t/>
        </is>
      </c>
      <c r="G23" s="50" t="inlineStr">
        <is>
          <t/>
        </is>
      </c>
    </row>
    <row customHeight="1" ht="15" r="24">
      <c r="A24" s="51" t="inlineStr">
        <is>
          <t/>
        </is>
      </c>
      <c r="B24" s="51" t="inlineStr">
        <is>
          <t/>
        </is>
      </c>
      <c r="C24" s="51" t="inlineStr">
        <is>
          <t/>
        </is>
      </c>
      <c r="D24" s="51" t="inlineStr">
        <is>
          <t/>
        </is>
      </c>
      <c r="E24" s="51" t="inlineStr">
        <is>
          <t/>
        </is>
      </c>
      <c r="F24" s="51" t="inlineStr">
        <is>
          <t/>
        </is>
      </c>
      <c r="G24" s="51" t="inlineStr">
        <is>
          <t/>
        </is>
      </c>
    </row>
  </sheetData>
  <sheetCalcPr fullCalcOnLoad="1"/>
  <mergeCells count="8">
    <mergeCell ref="D9:D10"/>
    <mergeCell ref="E9:E10"/>
    <mergeCell ref="F9:F10"/>
    <mergeCell ref="G9:G10"/>
    <mergeCell ref="A14:C14"/>
    <mergeCell ref="A15:C15"/>
    <mergeCell ref="A16:C16"/>
    <mergeCell ref="A17:C17"/>
  </mergeCells>
  <printOptions verticalCentered="0" horizontalCentered="0" headings="0" gridLines="0"/>
  <pageMargins right="0.75" left="0.75" bottom="1.0" top="1.0" footer="0.5" header="0.5"/>
  <pageSetup/>
  <headerFooter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A27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>
      <pane topLeftCell="D11" state="frozen" activePane="bottomRight" ySplit="10" xSplit="3"/>
    </sheetView>
  </sheetViews>
  <sheetFormatPr baseColWidth="8" defaultRowHeight="18"/>
  <cols>
    <col min="1" max="1" bestFit="1" customWidth="1" width="11.549999999999999"/>
    <col min="2" max="2" bestFit="1" customWidth="1" width="11.549999999999999"/>
    <col min="3" max="3" bestFit="1" customWidth="1" width="17.6"/>
    <col min="4" max="4" bestFit="1" customWidth="1" width="18.5"/>
    <col min="5" max="5" bestFit="1" customWidth="1" width="18.5"/>
    <col min="6" max="6" bestFit="1" customWidth="1" width="18.5"/>
    <col min="7" max="7" bestFit="1" customWidth="1" width="16"/>
    <col min="8" max="8" bestFit="1" customWidth="1" width="16"/>
    <col min="9" max="9" bestFit="1" customWidth="1" width="16"/>
    <col min="10" max="10" bestFit="1" customWidth="1" width="16"/>
    <col min="11" max="11" bestFit="1" customWidth="1" width="16"/>
    <col min="12" max="12" bestFit="1" customWidth="1" width="16"/>
    <col min="13" max="13" bestFit="1" customWidth="1" width="16"/>
    <col min="14" max="14" bestFit="1" customWidth="1" width="16"/>
  </cols>
  <sheetData>
    <row r="1">
      <c r="A1" s="3" t="s">
        <v>0</v>
      </c>
    </row>
    <row r="2">
      <c r="A2" s="4" t="s">
        <v>1</v>
      </c>
    </row>
    <row r="3">
      <c r="A3" s="8" t="s">
        <v>2</v>
      </c>
    </row>
    <row r="4">
      <c r="A4" s="0" t="inlineStr">
        <is>
          <t/>
        </is>
      </c>
    </row>
    <row r="5">
      <c r="A5" s="4" t="s">
        <v>33</v>
      </c>
    </row>
    <row r="6">
      <c r="A6" s="0" t="inlineStr">
        <is>
          <t/>
        </is>
      </c>
    </row>
    <row customHeight="1" ht="30" r="7">
      <c r="A7" s="0" t="inlineStr">
        <is>
          <t/>
        </is>
      </c>
      <c r="B7" s="0" t="inlineStr">
        <is>
          <t/>
        </is>
      </c>
      <c r="C7" s="0" t="inlineStr">
        <is>
          <t/>
        </is>
      </c>
      <c r="D7" s="29" t="s">
        <v>4</v>
      </c>
      <c r="E7" s="29" t="inlineStr">
        <is>
          <t/>
        </is>
      </c>
      <c r="F7" s="29" t="inlineStr">
        <is>
          <t/>
        </is>
      </c>
      <c r="G7" s="10" t="s">
        <v>5</v>
      </c>
      <c r="H7" s="10" t="s">
        <v>6</v>
      </c>
      <c r="I7" s="10" t="s">
        <v>7</v>
      </c>
      <c r="J7" s="10" t="s">
        <v>8</v>
      </c>
    </row>
    <row customHeight="1" ht="15" r="8">
      <c r="A8" s="0" t="inlineStr">
        <is>
          <t/>
        </is>
      </c>
      <c r="B8" s="0" t="inlineStr">
        <is>
          <t/>
        </is>
      </c>
      <c r="C8" s="0" t="inlineStr">
        <is>
          <t/>
        </is>
      </c>
      <c r="D8" s="29" t="inlineStr">
        <is>
          <t/>
        </is>
      </c>
      <c r="E8" s="29" t="inlineStr">
        <is>
          <t/>
        </is>
      </c>
      <c r="F8" s="29" t="inlineStr">
        <is>
          <t/>
        </is>
      </c>
      <c r="G8" s="11" t="s">
        <v>9</v>
      </c>
      <c r="H8" s="11" t="s">
        <v>10</v>
      </c>
      <c r="I8" s="11" t="s">
        <v>11</v>
      </c>
      <c r="J8" s="11" t="s">
        <v>12</v>
      </c>
    </row>
    <row customHeight="1" ht="15" r="9">
      <c r="A9" s="19" t="inlineStr">
        <is>
          <t/>
        </is>
      </c>
      <c r="B9" s="21" t="inlineStr">
        <is>
          <t/>
        </is>
      </c>
      <c r="C9" s="22" t="inlineStr">
        <is>
          <t/>
        </is>
      </c>
      <c r="D9" s="12" t="s">
        <v>13</v>
      </c>
      <c r="E9" s="13" t="s">
        <v>14</v>
      </c>
      <c r="F9" s="14" t="s">
        <v>15</v>
      </c>
      <c r="G9" s="15" t="s">
        <v>16</v>
      </c>
      <c r="H9" s="15" t="s">
        <v>16</v>
      </c>
      <c r="I9" s="15" t="s">
        <v>16</v>
      </c>
      <c r="J9" s="15" t="s">
        <v>16</v>
      </c>
    </row>
    <row customHeight="1" ht="15" r="10">
      <c r="A10" s="5" t="s">
        <v>17</v>
      </c>
      <c r="B10" s="6" t="s">
        <v>18</v>
      </c>
      <c r="C10" s="7" t="s">
        <v>19</v>
      </c>
      <c r="D10" s="12" t="inlineStr">
        <is>
          <t/>
        </is>
      </c>
      <c r="E10" s="13" t="inlineStr">
        <is>
          <t/>
        </is>
      </c>
      <c r="F10" s="14" t="inlineStr">
        <is>
          <t/>
        </is>
      </c>
      <c r="G10" s="15" t="inlineStr">
        <is>
          <t/>
        </is>
      </c>
      <c r="H10" s="15" t="inlineStr">
        <is>
          <t/>
        </is>
      </c>
      <c r="I10" s="15" t="inlineStr">
        <is>
          <t/>
        </is>
      </c>
      <c r="J10" s="15" t="inlineStr">
        <is>
          <t/>
        </is>
      </c>
      <c r="K10" s="0" t="inlineStr">
        <is>
          <t/>
        </is>
      </c>
      <c r="L10" s="0" t="inlineStr">
        <is>
          <t/>
        </is>
      </c>
      <c r="M10" s="0" t="inlineStr">
        <is>
          <t/>
        </is>
      </c>
      <c r="N10" s="0" t="inlineStr">
        <is>
          <t/>
        </is>
      </c>
    </row>
    <row customHeight="1" ht="15" r="11">
      <c r="A11" s="18" t="s">
        <v>20</v>
      </c>
      <c r="B11" s="0" t="s">
        <v>34</v>
      </c>
      <c r="C11" s="23" t="s">
        <v>35</v>
      </c>
      <c r="D11" s="24" t="str">
        <f>IFERROR(SUM(0.5*E11,0.5*F11),0)</f>
      </c>
      <c r="E11" s="26" t="str">
        <f>IFERROR(AVERAGE(G11,I11),0)</f>
      </c>
      <c r="F11" s="26" t="str">
        <f>IFERROR(AVERAGE(H11,J11),0)</f>
      </c>
      <c r="G11" s="25" t="n">
        <v>0.75</v>
      </c>
      <c r="H11" s="25" t="n">
        <v>1.0</v>
      </c>
      <c r="I11" s="25" t="n">
        <v>0.8333333333333334</v>
      </c>
      <c r="J11" s="25" t="n">
        <v>1.0</v>
      </c>
    </row>
    <row customHeight="1" ht="15" r="12">
      <c r="A12" s="18" t="s">
        <v>20</v>
      </c>
      <c r="B12" s="0" t="s">
        <v>36</v>
      </c>
      <c r="C12" s="23" t="s">
        <v>37</v>
      </c>
      <c r="D12" s="24" t="str">
        <f>IFERROR(SUM(0.5*E12,0.5*F12),0)</f>
      </c>
      <c r="E12" s="26" t="str">
        <f>IFERROR(AVERAGE(G12,I12),0)</f>
      </c>
      <c r="F12" s="26" t="str">
        <f>IFERROR(AVERAGE(H12,J12),0)</f>
      </c>
      <c r="G12" s="25" t="n">
        <v>0.5</v>
      </c>
      <c r="H12" s="25" t="n">
        <v>0.9888888888888889</v>
      </c>
      <c r="I12" s="25" t="n">
        <v>0.6666666666666666</v>
      </c>
      <c r="J12" s="25" t="n">
        <v>0.9818181818181819</v>
      </c>
    </row>
    <row customHeight="1" ht="15" r="13">
      <c r="A13" s="18" t="s">
        <v>20</v>
      </c>
      <c r="B13" s="0" t="s">
        <v>38</v>
      </c>
      <c r="C13" s="23" t="s">
        <v>39</v>
      </c>
      <c r="D13" s="24" t="str">
        <f>IFERROR(SUM(0.5*E13,0.5*F13),0)</f>
      </c>
      <c r="E13" s="26" t="str">
        <f>IFERROR(AVERAGE(G13,I13),0)</f>
      </c>
      <c r="F13" s="26" t="str">
        <f>IFERROR(AVERAGE(H13,J13),0)</f>
      </c>
      <c r="G13" s="25" t="n">
        <v>0.25</v>
      </c>
      <c r="H13" s="25" t="n">
        <v>0.6333333333333333</v>
      </c>
      <c r="I13" s="25" t="n">
        <v>0.16666666666666666</v>
      </c>
      <c r="J13" s="25" t="n">
        <v>0.5</v>
      </c>
    </row>
    <row customHeight="1" ht="15" r="14">
      <c r="A14" s="28" t="s">
        <v>27</v>
      </c>
      <c r="B14" s="29" t="inlineStr">
        <is>
          <t/>
        </is>
      </c>
      <c r="C14" s="30" t="inlineStr">
        <is>
          <t/>
        </is>
      </c>
      <c r="D14" s="41" t="str">
        <f>IFERROR(AVERAGEIF(D11:D13,"&lt;&gt;#N/A"),0)</f>
      </c>
      <c r="E14" s="41" t="str">
        <f>IFERROR(AVERAGEIF(E11:E13,"&lt;&gt;#N/A"),0)</f>
      </c>
      <c r="F14" s="41" t="str">
        <f>IFERROR(AVERAGEIF(F11:F13,"&lt;&gt;#N/A"),0)</f>
      </c>
      <c r="G14" s="39" t="str">
        <f>IFERROR(AVERAGE(G11:G13),"")</f>
      </c>
      <c r="H14" s="39" t="str">
        <f>IFERROR(AVERAGE(H11:H13),"")</f>
      </c>
      <c r="I14" s="39" t="str">
        <f>IFERROR(AVERAGE(I11:I13),"")</f>
      </c>
      <c r="J14" s="39" t="str">
        <f>IFERROR(AVERAGE(J11:J13),"")</f>
      </c>
    </row>
    <row customHeight="1" ht="15" r="15">
      <c r="A15" s="47" t="s">
        <v>28</v>
      </c>
      <c r="B15" s="48" t="inlineStr">
        <is>
          <t/>
        </is>
      </c>
      <c r="C15" s="49" t="inlineStr">
        <is>
          <t/>
        </is>
      </c>
      <c r="D15" s="37" t="str">
        <f>IFERROR(MIN(D11:D13),0)</f>
      </c>
      <c r="E15" s="40" t="str">
        <f>IFERROR(MIN(E11:E13),0)</f>
      </c>
      <c r="F15" s="40" t="str">
        <f>IFERROR(MIN(F11:F13),0)</f>
      </c>
      <c r="G15" s="38" t="str">
        <f>IFERROR(MIN(G11:G13),"")</f>
      </c>
      <c r="H15" s="38" t="str">
        <f>IFERROR(MIN(H11:H13),"")</f>
      </c>
      <c r="I15" s="38" t="str">
        <f>IFERROR(MIN(I11:I13),"")</f>
      </c>
      <c r="J15" s="38" t="str">
        <f>IFERROR(MIN(J11:J13),"")</f>
      </c>
    </row>
    <row customHeight="1" ht="15" r="16">
      <c r="A16" s="47" t="s">
        <v>29</v>
      </c>
      <c r="B16" s="48" t="inlineStr">
        <is>
          <t/>
        </is>
      </c>
      <c r="C16" s="49" t="inlineStr">
        <is>
          <t/>
        </is>
      </c>
      <c r="D16" s="37" t="str">
        <f>IFERROR(MAX(D11:D13),0)</f>
      </c>
      <c r="E16" s="40" t="str">
        <f>IFERROR(MAX(E11:E13),0)</f>
      </c>
      <c r="F16" s="40" t="str">
        <f>IFERROR(MAX(F11:F13),0)</f>
      </c>
      <c r="G16" s="38" t="str">
        <f>IFERROR(MAX(G11:G13),"")</f>
      </c>
      <c r="H16" s="38" t="str">
        <f>IFERROR(MAX(H11:H13),"")</f>
      </c>
      <c r="I16" s="38" t="str">
        <f>IFERROR(MAX(I11:I13),"")</f>
      </c>
      <c r="J16" s="38" t="str">
        <f>IFERROR(MAX(J11:J13),"")</f>
      </c>
    </row>
    <row customHeight="1" ht="15" r="17"/>
    <row customHeight="1" ht="15" r="18"/>
    <row customHeight="1" ht="15" r="19"/>
    <row customHeight="1" ht="15" r="20"/>
    <row customHeight="1" ht="15" r="21"/>
    <row customHeight="1" ht="15" r="22">
      <c r="A22" s="50" t="s">
        <v>30</v>
      </c>
      <c r="B22" s="50" t="inlineStr">
        <is>
          <t/>
        </is>
      </c>
      <c r="C22" s="50" t="inlineStr">
        <is>
          <t/>
        </is>
      </c>
      <c r="D22" s="50" t="inlineStr">
        <is>
          <t/>
        </is>
      </c>
      <c r="E22" s="50" t="inlineStr">
        <is>
          <t/>
        </is>
      </c>
      <c r="F22" s="50" t="inlineStr">
        <is>
          <t/>
        </is>
      </c>
      <c r="G22" s="50" t="inlineStr">
        <is>
          <t/>
        </is>
      </c>
      <c r="H22" s="50" t="inlineStr">
        <is>
          <t/>
        </is>
      </c>
      <c r="I22" s="50" t="inlineStr">
        <is>
          <t/>
        </is>
      </c>
      <c r="J22" s="50" t="inlineStr">
        <is>
          <t/>
        </is>
      </c>
    </row>
    <row customHeight="1" ht="15" r="23">
      <c r="A23" s="51" t="inlineStr">
        <is>
          <t/>
        </is>
      </c>
      <c r="B23" s="51" t="inlineStr">
        <is>
          <t/>
        </is>
      </c>
      <c r="C23" s="51" t="inlineStr">
        <is>
          <t/>
        </is>
      </c>
      <c r="D23" s="51" t="inlineStr">
        <is>
          <t/>
        </is>
      </c>
      <c r="E23" s="51" t="inlineStr">
        <is>
          <t/>
        </is>
      </c>
      <c r="F23" s="51" t="inlineStr">
        <is>
          <t/>
        </is>
      </c>
      <c r="G23" s="51" t="inlineStr">
        <is>
          <t/>
        </is>
      </c>
      <c r="H23" s="51" t="inlineStr">
        <is>
          <t/>
        </is>
      </c>
      <c r="I23" s="51" t="inlineStr">
        <is>
          <t/>
        </is>
      </c>
      <c r="J23" s="51" t="inlineStr">
        <is>
          <t/>
        </is>
      </c>
    </row>
    <row customHeight="1" ht="15" r="24"/>
    <row customHeight="1" ht="15" r="25"/>
    <row customHeight="1" ht="15" r="26"/>
    <row customHeight="1" ht="15" r="27">
      <c r="A27" s="8" t="s">
        <v>31</v>
      </c>
    </row>
  </sheetData>
  <sheetCalcPr fullCalcOnLoad="1"/>
  <mergeCells count="11">
    <mergeCell ref="D7:F8"/>
    <mergeCell ref="D9:D10"/>
    <mergeCell ref="E9:E10"/>
    <mergeCell ref="F9:F10"/>
    <mergeCell ref="G9:G10"/>
    <mergeCell ref="H9:H10"/>
    <mergeCell ref="I9:I10"/>
    <mergeCell ref="J9:J10"/>
    <mergeCell ref="A14:C14"/>
    <mergeCell ref="A15:C15"/>
    <mergeCell ref="A16:C16"/>
  </mergeCells>
  <printOptions verticalCentered="0" horizontalCentered="0" headings="0" gridLines="0"/>
  <pageMargins right="0.75" left="0.75" bottom="1.0" top="1.0" footer="0.5" header="0.5"/>
  <pageSetup/>
  <headerFooter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G24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>
      <pane topLeftCell="D11" state="frozen" activePane="bottomRight" ySplit="10" xSplit="3"/>
    </sheetView>
  </sheetViews>
  <sheetFormatPr baseColWidth="8" defaultRowHeight="18"/>
  <cols>
    <col min="1" max="1" bestFit="1" customWidth="1" width="11.549999999999999"/>
    <col min="2" max="2" bestFit="1" customWidth="1" width="11.549999999999999"/>
    <col min="3" max="3" bestFit="1" customWidth="1" width="17.6"/>
    <col min="4" max="4" bestFit="1" customWidth="1" width="16"/>
    <col min="5" max="5" bestFit="1" customWidth="1" width="16"/>
    <col min="6" max="6" bestFit="1" customWidth="1" width="16"/>
    <col min="7" max="7" bestFit="1" customWidth="1" width="16"/>
    <col min="8" max="8" bestFit="1" customWidth="1" width="16"/>
    <col min="9" max="9" bestFit="1" customWidth="1" width="16"/>
    <col min="10" max="10" bestFit="1" customWidth="1" width="16"/>
    <col min="11" max="11" bestFit="1" customWidth="1" width="16"/>
  </cols>
  <sheetData>
    <row r="1">
      <c r="A1" s="3" t="s">
        <v>0</v>
      </c>
    </row>
    <row r="2">
      <c r="A2" s="4" t="s">
        <v>1</v>
      </c>
    </row>
    <row r="3">
      <c r="A3" s="8" t="s">
        <v>2</v>
      </c>
    </row>
    <row r="4">
      <c r="A4" s="0" t="inlineStr">
        <is>
          <t/>
        </is>
      </c>
    </row>
    <row r="5">
      <c r="A5" s="4" t="s">
        <v>33</v>
      </c>
    </row>
    <row r="6">
      <c r="A6" s="0" t="inlineStr">
        <is>
          <t/>
        </is>
      </c>
    </row>
    <row customHeight="1" ht="30" r="7">
      <c r="A7" s="0" t="inlineStr">
        <is>
          <t/>
        </is>
      </c>
      <c r="B7" s="0" t="inlineStr">
        <is>
          <t/>
        </is>
      </c>
      <c r="C7" s="0" t="inlineStr">
        <is>
          <t/>
        </is>
      </c>
      <c r="D7" s="10" t="s">
        <v>5</v>
      </c>
      <c r="E7" s="10" t="s">
        <v>6</v>
      </c>
      <c r="F7" s="10" t="s">
        <v>7</v>
      </c>
      <c r="G7" s="10" t="s">
        <v>8</v>
      </c>
    </row>
    <row customHeight="1" ht="15" r="8">
      <c r="A8" s="0" t="inlineStr">
        <is>
          <t/>
        </is>
      </c>
      <c r="B8" s="0" t="inlineStr">
        <is>
          <t/>
        </is>
      </c>
      <c r="C8" s="0" t="inlineStr">
        <is>
          <t/>
        </is>
      </c>
      <c r="D8" s="11" t="s">
        <v>9</v>
      </c>
      <c r="E8" s="11" t="s">
        <v>10</v>
      </c>
      <c r="F8" s="11" t="s">
        <v>11</v>
      </c>
      <c r="G8" s="11" t="s">
        <v>12</v>
      </c>
    </row>
    <row customHeight="1" ht="15" r="9">
      <c r="A9" s="19" t="inlineStr">
        <is>
          <t/>
        </is>
      </c>
      <c r="B9" s="21" t="inlineStr">
        <is>
          <t/>
        </is>
      </c>
      <c r="C9" s="22" t="inlineStr">
        <is>
          <t/>
        </is>
      </c>
      <c r="D9" s="15" t="s">
        <v>16</v>
      </c>
      <c r="E9" s="15" t="s">
        <v>16</v>
      </c>
      <c r="F9" s="15" t="s">
        <v>16</v>
      </c>
      <c r="G9" s="15" t="s">
        <v>16</v>
      </c>
    </row>
    <row customHeight="1" ht="15" r="10">
      <c r="A10" s="5" t="s">
        <v>17</v>
      </c>
      <c r="B10" s="6" t="s">
        <v>18</v>
      </c>
      <c r="C10" s="7" t="s">
        <v>19</v>
      </c>
      <c r="D10" s="15" t="inlineStr">
        <is>
          <t/>
        </is>
      </c>
      <c r="E10" s="15" t="inlineStr">
        <is>
          <t/>
        </is>
      </c>
      <c r="F10" s="15" t="inlineStr">
        <is>
          <t/>
        </is>
      </c>
      <c r="G10" s="15" t="inlineStr">
        <is>
          <t/>
        </is>
      </c>
      <c r="H10" s="0" t="inlineStr">
        <is>
          <t/>
        </is>
      </c>
      <c r="I10" s="0" t="inlineStr">
        <is>
          <t/>
        </is>
      </c>
      <c r="J10" s="0" t="inlineStr">
        <is>
          <t/>
        </is>
      </c>
      <c r="K10" s="0" t="inlineStr">
        <is>
          <t/>
        </is>
      </c>
    </row>
    <row customHeight="1" ht="15" r="11">
      <c r="A11" s="18" t="s">
        <v>20</v>
      </c>
      <c r="B11" s="0" t="s">
        <v>34</v>
      </c>
      <c r="C11" s="23" t="s">
        <v>35</v>
      </c>
      <c r="D11" s="20" t="str">
        <f>ROUND(6.0, 2)</f>
      </c>
      <c r="E11" s="20" t="str">
        <f>ROUND(9.0, 2)</f>
      </c>
      <c r="F11" s="20" t="str">
        <f>ROUND(5.0, 2)</f>
      </c>
      <c r="G11" s="20" t="str">
        <f>ROUND(11.0, 2)</f>
      </c>
    </row>
    <row customHeight="1" ht="15" r="12">
      <c r="A12" s="18" t="s">
        <v>20</v>
      </c>
      <c r="B12" s="0" t="s">
        <v>36</v>
      </c>
      <c r="C12" s="23" t="s">
        <v>37</v>
      </c>
      <c r="D12" s="20" t="str">
        <f>ROUND(4.0, 2)</f>
      </c>
      <c r="E12" s="20" t="str">
        <f>ROUND(8.9, 2)</f>
      </c>
      <c r="F12" s="20" t="str">
        <f>ROUND(4.0, 2)</f>
      </c>
      <c r="G12" s="20" t="str">
        <f>ROUND(10.8, 2)</f>
      </c>
    </row>
    <row customHeight="1" ht="15" r="13">
      <c r="A13" s="18" t="s">
        <v>20</v>
      </c>
      <c r="B13" s="0" t="s">
        <v>38</v>
      </c>
      <c r="C13" s="23" t="s">
        <v>39</v>
      </c>
      <c r="D13" s="20" t="str">
        <f>ROUND(2.0, 2)</f>
      </c>
      <c r="E13" s="20" t="str">
        <f>ROUND(5.7, 2)</f>
      </c>
      <c r="F13" s="20" t="str">
        <f>ROUND(1.0, 2)</f>
      </c>
      <c r="G13" s="20" t="str">
        <f>ROUND(5.5, 2)</f>
      </c>
    </row>
    <row customHeight="1" ht="15" r="14">
      <c r="A14" s="28" t="s">
        <v>27</v>
      </c>
      <c r="B14" s="29" t="inlineStr">
        <is>
          <t/>
        </is>
      </c>
      <c r="C14" s="30" t="inlineStr">
        <is>
          <t/>
        </is>
      </c>
      <c r="D14" s="33" t="str">
        <f>IFERROR(AVERAGE(D11:D13),"")</f>
      </c>
      <c r="E14" s="33" t="str">
        <f>IFERROR(AVERAGE(E11:E13),"")</f>
      </c>
      <c r="F14" s="33" t="str">
        <f>IFERROR(AVERAGE(F11:F13),"")</f>
      </c>
      <c r="G14" s="33" t="str">
        <f>IFERROR(AVERAGE(G11:G13),"")</f>
      </c>
    </row>
    <row customHeight="1" ht="15" r="15">
      <c r="A15" s="47" t="s">
        <v>28</v>
      </c>
      <c r="B15" s="48" t="inlineStr">
        <is>
          <t/>
        </is>
      </c>
      <c r="C15" s="49" t="inlineStr">
        <is>
          <t/>
        </is>
      </c>
      <c r="D15" s="32" t="str">
        <f>IFERROR(MIN(D11:D13),"")</f>
      </c>
      <c r="E15" s="32" t="str">
        <f>IFERROR(MIN(E11:E13),"")</f>
      </c>
      <c r="F15" s="32" t="str">
        <f>IFERROR(MIN(F11:F13),"")</f>
      </c>
      <c r="G15" s="32" t="str">
        <f>IFERROR(MIN(G11:G13),"")</f>
      </c>
    </row>
    <row customHeight="1" ht="15" r="16">
      <c r="A16" s="47" t="s">
        <v>29</v>
      </c>
      <c r="B16" s="48" t="inlineStr">
        <is>
          <t/>
        </is>
      </c>
      <c r="C16" s="49" t="inlineStr">
        <is>
          <t/>
        </is>
      </c>
      <c r="D16" s="32" t="str">
        <f>IFERROR(MAX(D11:D13),"")</f>
      </c>
      <c r="E16" s="32" t="str">
        <f>IFERROR(MAX(E11:E13),"")</f>
      </c>
      <c r="F16" s="32" t="str">
        <f>IFERROR(MAX(F11:F13),"")</f>
      </c>
      <c r="G16" s="32" t="str">
        <f>IFERROR(MAX(G11:G13),"")</f>
      </c>
    </row>
    <row customHeight="1" ht="15" r="17">
      <c r="A17" s="43" t="s">
        <v>32</v>
      </c>
      <c r="B17" s="45" t="inlineStr">
        <is>
          <t/>
        </is>
      </c>
      <c r="C17" s="46" t="inlineStr">
        <is>
          <t/>
        </is>
      </c>
      <c r="D17" s="44" t="n">
        <v>8.0</v>
      </c>
      <c r="E17" s="44" t="n">
        <v>9.0</v>
      </c>
      <c r="F17" s="44" t="n">
        <v>6.0</v>
      </c>
      <c r="G17" s="44" t="n">
        <v>11.0</v>
      </c>
    </row>
    <row customHeight="1" ht="15" r="18"/>
    <row customHeight="1" ht="15" r="19"/>
    <row customHeight="1" ht="15" r="20"/>
    <row customHeight="1" ht="15" r="21"/>
    <row customHeight="1" ht="15" r="22"/>
    <row customHeight="1" ht="15" r="23">
      <c r="A23" s="50" t="s">
        <v>30</v>
      </c>
      <c r="B23" s="50" t="inlineStr">
        <is>
          <t/>
        </is>
      </c>
      <c r="C23" s="50" t="inlineStr">
        <is>
          <t/>
        </is>
      </c>
      <c r="D23" s="50" t="inlineStr">
        <is>
          <t/>
        </is>
      </c>
      <c r="E23" s="50" t="inlineStr">
        <is>
          <t/>
        </is>
      </c>
      <c r="F23" s="50" t="inlineStr">
        <is>
          <t/>
        </is>
      </c>
      <c r="G23" s="50" t="inlineStr">
        <is>
          <t/>
        </is>
      </c>
    </row>
    <row customHeight="1" ht="15" r="24">
      <c r="A24" s="51" t="inlineStr">
        <is>
          <t/>
        </is>
      </c>
      <c r="B24" s="51" t="inlineStr">
        <is>
          <t/>
        </is>
      </c>
      <c r="C24" s="51" t="inlineStr">
        <is>
          <t/>
        </is>
      </c>
      <c r="D24" s="51" t="inlineStr">
        <is>
          <t/>
        </is>
      </c>
      <c r="E24" s="51" t="inlineStr">
        <is>
          <t/>
        </is>
      </c>
      <c r="F24" s="51" t="inlineStr">
        <is>
          <t/>
        </is>
      </c>
      <c r="G24" s="51" t="inlineStr">
        <is>
          <t/>
        </is>
      </c>
    </row>
  </sheetData>
  <sheetCalcPr fullCalcOnLoad="1"/>
  <mergeCells count="8">
    <mergeCell ref="D9:D10"/>
    <mergeCell ref="E9:E10"/>
    <mergeCell ref="F9:F10"/>
    <mergeCell ref="G9:G10"/>
    <mergeCell ref="A14:C14"/>
    <mergeCell ref="A15:C15"/>
    <mergeCell ref="A16:C16"/>
    <mergeCell ref="A17:C17"/>
  </mergeCells>
  <printOptions verticalCentered="0" horizontalCentered="0" headings="0" gridLines="0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2020-08-07T11:31:04Z</dcterms:created>
  <cp:revision>0</cp:revision>
</cp:coreProperties>
</file>