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71"/>
  <workbookPr filterPrivacy="1"/>
  <xr:revisionPtr revIDLastSave="0" documentId="13_ncr:1_{DC63340F-2E16-49F7-AC18-477CF791E1D9}" xr6:coauthVersionLast="36" xr6:coauthVersionMax="36" xr10:uidLastSave="{00000000-0000-0000-0000-000000000000}"/>
  <bookViews>
    <workbookView xWindow="0" yWindow="0" windowWidth="22260" windowHeight="12645" xr2:uid="{00000000-000D-0000-FFFF-FFFF00000000}"/>
  </bookViews>
  <sheets>
    <sheet name="Identyfikatory" sheetId="4" r:id="rId1"/>
    <sheet name="Arkusz1" sheetId="1" r:id="rId2"/>
    <sheet name="compile" sheetId="2" r:id="rId3"/>
    <sheet name="split" sheetId="3" r:id="rId4"/>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23" i="4" l="1"/>
  <c r="I23" i="4"/>
  <c r="J22" i="4"/>
  <c r="I22" i="4"/>
  <c r="J21" i="4"/>
  <c r="I21" i="4"/>
  <c r="J20" i="4"/>
  <c r="I20" i="4"/>
  <c r="J19" i="4"/>
  <c r="I19" i="4"/>
  <c r="J18" i="4"/>
  <c r="I18" i="4"/>
  <c r="J17" i="4"/>
  <c r="I17" i="4"/>
  <c r="J16" i="4"/>
  <c r="I16" i="4"/>
  <c r="J15" i="4"/>
  <c r="I15" i="4"/>
  <c r="J14" i="4"/>
  <c r="I14" i="4"/>
  <c r="I25" i="4"/>
  <c r="I26" i="4"/>
  <c r="I27" i="4"/>
  <c r="I28" i="4"/>
  <c r="I24" i="4"/>
  <c r="I5" i="4"/>
  <c r="I6" i="4"/>
  <c r="I7" i="4"/>
  <c r="I8" i="4"/>
  <c r="I9" i="4"/>
  <c r="I10" i="4"/>
  <c r="I11" i="4"/>
  <c r="I12" i="4"/>
  <c r="I13" i="4"/>
  <c r="I4" i="4"/>
  <c r="J5" i="4"/>
  <c r="J6" i="4"/>
  <c r="J7" i="4"/>
  <c r="J8" i="4"/>
  <c r="J9" i="4"/>
  <c r="J10" i="4"/>
  <c r="J11" i="4"/>
  <c r="J12" i="4"/>
  <c r="J13" i="4"/>
  <c r="J24" i="4"/>
  <c r="J25" i="4"/>
  <c r="J26" i="4"/>
  <c r="J27" i="4"/>
  <c r="J28" i="4"/>
  <c r="J4" i="4"/>
</calcChain>
</file>

<file path=xl/sharedStrings.xml><?xml version="1.0" encoding="utf-8"?>
<sst xmlns="http://schemas.openxmlformats.org/spreadsheetml/2006/main" count="1311" uniqueCount="225">
  <si>
    <t>Pobierz</t>
  </si>
  <si>
    <t>Split</t>
  </si>
  <si>
    <t>Przygotuj</t>
  </si>
  <si>
    <t>Kompiluj</t>
  </si>
  <si>
    <t>bin_dir</t>
  </si>
  <si>
    <t>dest_dir</t>
  </si>
  <si>
    <t>pbf_filename</t>
  </si>
  <si>
    <t>url</t>
  </si>
  <si>
    <t>poland-latest.osm.pbf</t>
  </si>
  <si>
    <t>http://download.geofabrik.de/europe/poland-latest.osm.pbf</t>
  </si>
  <si>
    <t>/bin</t>
  </si>
  <si>
    <t>/OSM</t>
  </si>
  <si>
    <t>osmapa.get.get_osm_data</t>
  </si>
  <si>
    <t>Mapa</t>
  </si>
  <si>
    <t>wszystkie</t>
  </si>
  <si>
    <t>osmapa.split.mapy</t>
  </si>
  <si>
    <t>src_dir</t>
  </si>
  <si>
    <t>map_split_dir</t>
  </si>
  <si>
    <t>fid</t>
  </si>
  <si>
    <t>version</t>
  </si>
  <si>
    <t>V2.00</t>
  </si>
  <si>
    <t>map_version</t>
  </si>
  <si>
    <t>current_date + self.version</t>
  </si>
  <si>
    <t>004</t>
  </si>
  <si>
    <t>Główna</t>
  </si>
  <si>
    <t>Ogonki</t>
  </si>
  <si>
    <t>005</t>
  </si>
  <si>
    <t>Light</t>
  </si>
  <si>
    <t>Szlaki</t>
  </si>
  <si>
    <t>Warstwice</t>
  </si>
  <si>
    <t>Fenix</t>
  </si>
  <si>
    <t>/tmp</t>
  </si>
  <si>
    <t>work_dir</t>
  </si>
  <si>
    <t>self.work_dir + "/OSM-Poland-split-" + self.map_version + "-" + self.fid</t>
  </si>
  <si>
    <t>Parametry kursywą są wyliczane w konstruktorze Map() lub w ciele metody</t>
  </si>
  <si>
    <t>006</t>
  </si>
  <si>
    <t>011</t>
  </si>
  <si>
    <t>012</t>
  </si>
  <si>
    <t>21116</t>
  </si>
  <si>
    <t>map_work_dir</t>
  </si>
  <si>
    <t>self.work_dir + "/OSMAPA-" + self.map_version + "-" + self.fid</t>
  </si>
  <si>
    <t>TODO</t>
  </si>
  <si>
    <t>root_dir</t>
  </si>
  <si>
    <t>.</t>
  </si>
  <si>
    <t>typfile</t>
  </si>
  <si>
    <t>style</t>
  </si>
  <si>
    <t>out_dir</t>
  </si>
  <si>
    <t>rogal</t>
  </si>
  <si>
    <t>osmapa-light</t>
  </si>
  <si>
    <t>osmapa-warstwice</t>
  </si>
  <si>
    <t>trasy-rowerowe</t>
  </si>
  <si>
    <t>fenix-polska</t>
  </si>
  <si>
    <t>rogal.typ</t>
  </si>
  <si>
    <t>trasy-rowerowe.typ</t>
  </si>
  <si>
    <t>fenix-polska.typ</t>
  </si>
  <si>
    <t>rogal-ogonki.typ</t>
  </si>
  <si>
    <t>family_name</t>
  </si>
  <si>
    <t>description</t>
  </si>
  <si>
    <t>series-name</t>
  </si>
  <si>
    <t>coastline-file</t>
  </si>
  <si>
    <t>read-config</t>
  </si>
  <si>
    <t>bounds</t>
  </si>
  <si>
    <t>mapname</t>
  </si>
  <si>
    <t>66{fid}001</t>
  </si>
  <si>
    <t>overviewmapname</t>
  </si>
  <si>
    <t>66{fid}000</t>
  </si>
  <si>
    <t>self.root_dir + /products</t>
  </si>
  <si>
    <t>OSMapaPL</t>
  </si>
  <si>
    <t>{dane_osm}/coastlines_europe-latest.osm.pbf</t>
  </si>
  <si>
    <t>{mapa_root}/config/osmapa.config</t>
  </si>
  <si>
    <t>{dane_osm}/bounds</t>
  </si>
  <si>
    <t>{mapa_root}/config/osmapa_warstwice.config</t>
  </si>
  <si>
    <t>{mapa_root}/config/fenix_polska.config</t>
  </si>
  <si>
    <t>OSMapaPL-Fenix</t>
  </si>
  <si>
    <t>OSMapa-warstwice</t>
  </si>
  <si>
    <t>OSMapaPL-OGONKI</t>
  </si>
  <si>
    <t>{mapa_root}/config/osmapa_ogonki.config</t>
  </si>
  <si>
    <t>OSMapaPL-LIGHT</t>
  </si>
  <si>
    <t>{mapa_root}/config/osmapa_light.config</t>
  </si>
  <si>
    <t>{mapa_root}/config/osmapa_szlaki.config</t>
  </si>
  <si>
    <t>OSMapaPL-SZLAKI</t>
  </si>
  <si>
    <t>osmapa.compile.prepare</t>
  </si>
  <si>
    <t>osmapa.compile.main</t>
  </si>
  <si>
    <t>publisher_id</t>
  </si>
  <si>
    <t>map_id</t>
  </si>
  <si>
    <t>srtm_polska.pbf</t>
  </si>
  <si>
    <t>kompiluj_mape_glowna():</t>
  </si>
  <si>
    <t>start /low /b /wait java</t>
  </si>
  <si>
    <t>-jar {binarki}/mkgmap.jar</t>
  </si>
  <si>
    <t xml:space="preserve">--coastlinefile={dane_osm}/coastlines_europe.osm.pbf </t>
  </si>
  <si>
    <t>--read-config={mapa_root}/config/osmapa.config</t>
  </si>
  <si>
    <t>--bounds={dane_osm}/bounds</t>
  </si>
  <si>
    <t>--family-id={fid_glowna}</t>
  </si>
  <si>
    <t>--product-id={fid_glowna}</t>
  </si>
  <si>
    <t>--mapname=66{fid_glowna}001</t>
  </si>
  <si>
    <t xml:space="preserve">--overview-mapname=66{fid_glowna}000  </t>
  </si>
  <si>
    <t>--style-file={binarki}/resources/styles/</t>
  </si>
  <si>
    <t xml:space="preserve">--style={styl} </t>
  </si>
  <si>
    <t>-c template.args</t>
  </si>
  <si>
    <t>style.typ</t>
  </si>
  <si>
    <t>-enableassertions</t>
  </si>
  <si>
    <t>-Xmx6000m</t>
  </si>
  <si>
    <t>--verbose</t>
  </si>
  <si>
    <t>--family-name=OSMapaPL</t>
  </si>
  <si>
    <t>--description=OSMapaPL</t>
  </si>
  <si>
    <t xml:space="preserve">--series-name=OSMapaPL </t>
  </si>
  <si>
    <t xml:space="preserve">--check-styles </t>
  </si>
  <si>
    <t>kompiluj_mape_ogonki():</t>
  </si>
  <si>
    <t>--family-name=OSMapaPL-OGONKI</t>
  </si>
  <si>
    <t>--description=OSMapaPL-OGONKI</t>
  </si>
  <si>
    <t xml:space="preserve">--series-name=OSMapaPL-OGONKI </t>
  </si>
  <si>
    <t>--read-config={mapa_root}/config/osmapa_ogonki.config</t>
  </si>
  <si>
    <t>--family-id={fid_ogonki}</t>
  </si>
  <si>
    <t>--product-id={fid_ogonki}</t>
  </si>
  <si>
    <t>--mapname=66{fid_ogonki}001</t>
  </si>
  <si>
    <t xml:space="preserve">--overview-mapname=66{fid_ogonki}000 </t>
  </si>
  <si>
    <t>--style={styl}</t>
  </si>
  <si>
    <t>--check-styles</t>
  </si>
  <si>
    <t>--lower-case</t>
  </si>
  <si>
    <t xml:space="preserve">--code-page=1250 </t>
  </si>
  <si>
    <t>kompiluj_mape_light():</t>
  </si>
  <si>
    <t>--family-name=OSMapaPL-LIGHT</t>
  </si>
  <si>
    <t>--description=OSMapaPL-LIGHT</t>
  </si>
  <si>
    <t xml:space="preserve">--series-name=OSMapaPL-LIGHT </t>
  </si>
  <si>
    <t>--read-config={mapa_root}/config/osmapa_light.config</t>
  </si>
  <si>
    <t>kompiluj_mape_szlaki():</t>
  </si>
  <si>
    <t>-Dlog.config={binarki}/mkgmap_log.props</t>
  </si>
  <si>
    <t>-Xmx2000m</t>
  </si>
  <si>
    <t xml:space="preserve">-jar {binarki}/mkgmap.jar </t>
  </si>
  <si>
    <t xml:space="preserve">--family-name=OSMapaPL-SZLAKI </t>
  </si>
  <si>
    <t xml:space="preserve">--read-config={mapa_root}/config/osmapa_szlaki.config </t>
  </si>
  <si>
    <t>--family-id={fid_szlaki}</t>
  </si>
  <si>
    <t>--product-id={fid_szlaki}</t>
  </si>
  <si>
    <t>--mapname=66{fid_szlaki}001</t>
  </si>
  <si>
    <t>--overview-mapname=66{fid_szlaki}000</t>
  </si>
  <si>
    <t>--description=OSMapaPL-SZLAKI</t>
  </si>
  <si>
    <t xml:space="preserve">--series-name=OSMapaPL-SZLAKI </t>
  </si>
  <si>
    <t>kompiluj_mape_warstwice():</t>
  </si>
  <si>
    <t>--family-name=OSMapa-warstwice</t>
  </si>
  <si>
    <t>--description=OSMapa-warstwice</t>
  </si>
  <si>
    <t xml:space="preserve">--series-name=OSMapa-warstwice   </t>
  </si>
  <si>
    <t xml:space="preserve">--read-config={mapa_root}/config/osmapa_warstwice.config </t>
  </si>
  <si>
    <t>--family-id={fid_warstwice}</t>
  </si>
  <si>
    <t>--product-id={fid_warstwice}</t>
  </si>
  <si>
    <t>--mapname=66{fid_warstwice}001</t>
  </si>
  <si>
    <t xml:space="preserve">--overview-mapname=66{fid_warstwice}000  </t>
  </si>
  <si>
    <t>kompiluj_mape_fenix_polska():</t>
  </si>
  <si>
    <t>--family-name=OSMapaPL-Fenix</t>
  </si>
  <si>
    <t>--description=OSMapaPL-Fenix</t>
  </si>
  <si>
    <t xml:space="preserve">--series-name=OSMapaPL-Fenix   </t>
  </si>
  <si>
    <t>--read-config={mapa_root}/config/fenix_polska.config</t>
  </si>
  <si>
    <t>--family-id={fid_fenix_polska}</t>
  </si>
  <si>
    <t>--product-id={fid_fenix_polska}</t>
  </si>
  <si>
    <t>--mapname={fid_fenix_polska}001</t>
  </si>
  <si>
    <t xml:space="preserve">--overview-mapname={fid_fenix_polska}000  </t>
  </si>
  <si>
    <t>split_mapy():</t>
  </si>
  <si>
    <t>-jar {binarki}\\splitter.jar</t>
  </si>
  <si>
    <t>--mapid=66{fid}001</t>
  </si>
  <si>
    <t>split_mapy_szlaki():</t>
  </si>
  <si>
    <t>split_mapy_warstwice():</t>
  </si>
  <si>
    <t>split_mapy_fenix():</t>
  </si>
  <si>
    <t>--mapid={fid}001</t>
  </si>
  <si>
    <t>--keep-complete=true</t>
  </si>
  <si>
    <t>--max-nodes=1600000</t>
  </si>
  <si>
    <t>{dane_osm}\\poland.extract.osm.pbf</t>
  </si>
  <si>
    <t>{dane_osm}\\srtm_polska.pbf</t>
  </si>
  <si>
    <t>21{fid}001</t>
  </si>
  <si>
    <t>21{fid}000</t>
  </si>
  <si>
    <t>family-id</t>
  </si>
  <si>
    <t>family-name</t>
  </si>
  <si>
    <t>product-id</t>
  </si>
  <si>
    <t>product-version</t>
  </si>
  <si>
    <t>If you build several maps, this option describes the family name of all of your maps. Garmin will display this in the map selection screen. The default is "OSM map".</t>
  </si>
  <si>
    <t>The version of the product. Default value is 100 which means version 1.00.</t>
  </si>
  <si>
    <t>area-name</t>
  </si>
  <si>
    <t>Area name is displayed on Garmin units (or at least on eTrex) as the second part of the mapname in the list of the individual maps.</t>
  </si>
  <si>
    <t>overview-mapname</t>
  </si>
  <si>
    <t>{map_name}</t>
  </si>
  <si>
    <t>{fid}</t>
  </si>
  <si>
    <t>{publisher_id}{fid}001</t>
  </si>
  <si>
    <t>{publisher_id}{fid}000</t>
  </si>
  <si>
    <t>{style}</t>
  </si>
  <si>
    <t>Parameters used</t>
  </si>
  <si>
    <t>OSMapaPL-PODSTAWOWA</t>
  </si>
  <si>
    <t>OSMapaPL-WARSTWICE</t>
  </si>
  <si>
    <t>OSMapaPLext-PODSTAWOWA</t>
  </si>
  <si>
    <t>OSMapaPLext-OGONKI</t>
  </si>
  <si>
    <t>OSMapaPLext-LIGHT</t>
  </si>
  <si>
    <t>OSMapaPLext-WARSTWICE</t>
  </si>
  <si>
    <t>OSMapaPLext-SZLAKI</t>
  </si>
  <si>
    <t>OSMapaPLtest-PODSTAWOWA</t>
  </si>
  <si>
    <t>OSMapaPLtest-OGONKI</t>
  </si>
  <si>
    <t>OSMapaPLtest-LIGHT</t>
  </si>
  <si>
    <t>OSMapaPLtest-WARSTWICE</t>
  </si>
  <si>
    <t>OSMapaPLtest-SZLAKI</t>
  </si>
  <si>
    <t>country-name</t>
  </si>
  <si>
    <t>Set the map's country name. The default is "COUNTRY".</t>
  </si>
  <si>
    <t>country-abbr</t>
  </si>
  <si>
    <t>Set the map's abbreviated country name. The default is "ABC".</t>
  </si>
  <si>
    <t>overview-mapnumber</t>
  </si>
  <si>
    <t>If --tdbfile is enabled, this gives the internal 8 digit number used in the overview map and tdb file. The default number is 63240000.</t>
  </si>
  <si>
    <t>If --tdbfile is enabled, this gives the name of the overview .img and .tdb files. The default map name is osmmap.</t>
  </si>
  <si>
    <t>Specify a style name. Must be used if --style-file points to a location containing multiple styles. If used without also specifying --style-file, it selects one of the built-in styles.</t>
  </si>
  <si>
    <t>Set the name of the map. Garmin maps are identified by an 8 digit number. The default is 63240001. It is best to use a different name if you are going to be making a map for others to use so that it is unique and does not clash with others.
Change the name of the map (i.e. the name of the output file). Garmin maps are named by 8 digit numbers - each tile that is loaded into a GPS must have a different mapname. The default is 63240001.img. Enter the number only, not the extension (img), otherwise mkgmap will throw an exception.</t>
  </si>
  <si>
    <t xml:space="preserve">Set the descriptive text for individual tiles and gmapsupp.img. Map tiles take the most recent --description before the --input-file option that defines the tile. Because gmapsupp.img is created after all the other tiles have been processed, gmapsupp.img takes the last --description found in the command line, regardless of where the --gmapsupp option is placed in the command line.
Note that if you use splitter with its --geonames-file option or its own --description option, the generated template.args file includes --description values that will apply to individual tiles. In this case it is not possible to override splitter's description for individual tiles from the mkgmap command line. Placing the mkgmap --description option after -c template.args ensures that the value is applied to gmapsupp.img.
Different GPS devices and PC programs handle descriptions inconsistently. Some display the description when selecting maps or tiles, others use the family name.
Sets the descriptive text for the map. This may be displayed in QLandkarte, MapSource or on a GPS etc. Within the GPS unit, under Maps-&gt;Set-up map you will see that each map tile is labelled with whatever you set in --description. Maximum 20 characters. </t>
  </si>
  <si>
    <t xml:space="preserve">This is an integer that identifies a family of products. Range: [1..65535] Default: 6324.
This is an integer that identifies a family of products. If you want to compile a map with a TYP file, you will need to ensure that the family-id of the map matches that of the TYP file. Only one mapset at a time can have the same family-id in Mapsource. </t>
  </si>
  <si>
    <t xml:space="preserve">This is an integer that identifies a product within a family. It is often just 1, which is the default.
Each mapset needs an unique product-id in order to let MapSource differentiate between the different maps. </t>
  </si>
  <si>
    <t xml:space="preserve">This name will be displayed by Garmin PC programs in the map selection drop-down. The default is "OSM map".
This is the name displayed in the 'Select a Product' drop down list in MapSource. If you plan to distribute maps using installers then providing a short map description here is very useful. Default is "OSM map". This value is not transferred to the GPS. When loading multiple maps into QLandkarteGT, each map must have a unique series name, otherwise each map will appear identical to the first map loaded. </t>
  </si>
  <si>
    <t>{typfile}</t>
  </si>
  <si>
    <t>[typfile]</t>
  </si>
  <si>
    <t>{mapa_root}/config/{configfile}</t>
  </si>
  <si>
    <t>osmapa.config</t>
  </si>
  <si>
    <t>osmapa_ogonki.config</t>
  </si>
  <si>
    <t>osmapa_light.config</t>
  </si>
  <si>
    <t>osmapa_szlaki.config</t>
  </si>
  <si>
    <t>osmapa_warstwice.config</t>
  </si>
  <si>
    <t>1</t>
  </si>
  <si>
    <t>200</t>
  </si>
  <si>
    <t>POLAND</t>
  </si>
  <si>
    <t>POL</t>
  </si>
  <si>
    <t>5301</t>
  </si>
  <si>
    <t>5302</t>
  </si>
  <si>
    <t>5303</t>
  </si>
  <si>
    <t>5351</t>
  </si>
  <si>
    <t>5352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</si>
</sst>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b/>
      <sz val="11"/>
      <color theme="1"/>
      <name val="Calibri"/>
      <family val="2"/>
      <charset val="238"/>
      <scheme val="minor"/>
    </font>
    <font>
      <b/>
      <i/>
      <sz val="11"/>
      <color theme="1"/>
      <name val="Calibri"/>
      <family val="2"/>
      <charset val="238"/>
      <scheme val="minor"/>
    </font>
    <font>
      <i/>
      <sz val="11"/>
      <color theme="1"/>
      <name val="Calibri"/>
      <family val="2"/>
      <charset val="238"/>
      <scheme val="minor"/>
    </font>
    <font>
      <sz val="11"/>
      <color rgb="FF0070C0"/>
      <name val="Calibri"/>
      <family val="2"/>
      <scheme val="minor"/>
    </font>
    <font>
      <b/>
      <i/>
      <sz val="11"/>
      <name val="Calibri"/>
      <family val="2"/>
      <charset val="238"/>
      <scheme val="minor"/>
    </font>
    <font>
      <b/>
      <sz val="11"/>
      <color rgb="FF0070C0"/>
      <name val="Calibri"/>
      <family val="2"/>
      <charset val="238"/>
      <scheme val="minor"/>
    </font>
    <font>
      <sz val="11"/>
      <color rgb="FF00B050"/>
      <name val="Calibri"/>
      <family val="2"/>
      <scheme val="minor"/>
    </font>
    <font>
      <i/>
      <sz val="11"/>
      <color rgb="FF00B050"/>
      <name val="Calibri"/>
      <family val="2"/>
      <scheme val="minor"/>
    </font>
    <font>
      <i/>
      <sz val="11"/>
      <color theme="0" tint="-0.499984740745262"/>
      <name val="Calibri"/>
      <family val="2"/>
      <charset val="238"/>
      <scheme val="minor"/>
    </font>
    <font>
      <b/>
      <sz val="11"/>
      <name val="Calibri"/>
      <family val="2"/>
      <charset val="238"/>
      <scheme val="minor"/>
    </font>
    <font>
      <sz val="11"/>
      <color theme="1"/>
      <name val="Consolas"/>
      <family val="3"/>
      <charset val="238"/>
    </font>
    <font>
      <sz val="11"/>
      <color theme="9" tint="-0.249977111117893"/>
      <name val="Calibri"/>
      <family val="2"/>
      <scheme val="minor"/>
    </font>
    <font>
      <sz val="11"/>
      <color theme="9" tint="-0.249977111117893"/>
      <name val="Consolas"/>
      <family val="3"/>
      <charset val="238"/>
    </font>
    <font>
      <sz val="11"/>
      <color theme="9" tint="-0.249977111117893"/>
      <name val="Calibri"/>
      <family val="2"/>
      <charset val="238"/>
      <scheme val="minor"/>
    </font>
  </fonts>
  <fills count="4">
    <fill>
      <patternFill patternType="none"/>
    </fill>
    <fill>
      <patternFill patternType="gray125"/>
    </fill>
    <fill>
      <patternFill patternType="solid">
        <fgColor rgb="FFFFFF00"/>
        <bgColor indexed="64"/>
      </patternFill>
    </fill>
    <fill>
      <patternFill patternType="solid">
        <fgColor theme="0" tint="-0.14999847407452621"/>
        <bgColor indexed="64"/>
      </patternFill>
    </fill>
  </fills>
  <borders count="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80">
    <xf numFmtId="0" fontId="0" fillId="0" borderId="0" xfId="0"/>
    <xf numFmtId="0" fontId="1" fillId="0" borderId="0" xfId="0" applyFont="1"/>
    <xf numFmtId="0" fontId="2" fillId="0" borderId="0" xfId="0" applyFont="1"/>
    <xf numFmtId="49" fontId="0" fillId="0" borderId="0" xfId="0" applyNumberFormat="1"/>
    <xf numFmtId="49" fontId="1" fillId="0" borderId="0" xfId="0" applyNumberFormat="1" applyFont="1"/>
    <xf numFmtId="0" fontId="1" fillId="2" borderId="0" xfId="0" applyFont="1" applyFill="1"/>
    <xf numFmtId="0" fontId="2" fillId="2" borderId="0" xfId="0" applyFont="1" applyFill="1"/>
    <xf numFmtId="0" fontId="3" fillId="0" borderId="0" xfId="0" applyFont="1"/>
    <xf numFmtId="0" fontId="4" fillId="0" borderId="0" xfId="0" applyFont="1"/>
    <xf numFmtId="49" fontId="4" fillId="0" borderId="0" xfId="0" applyNumberFormat="1" applyFont="1"/>
    <xf numFmtId="0" fontId="0" fillId="2" borderId="0" xfId="0" applyFill="1"/>
    <xf numFmtId="49" fontId="1" fillId="2" borderId="0" xfId="0" applyNumberFormat="1" applyFont="1" applyFill="1"/>
    <xf numFmtId="49" fontId="1" fillId="0" borderId="0" xfId="0" applyNumberFormat="1" applyFont="1" applyFill="1"/>
    <xf numFmtId="0" fontId="5" fillId="0" borderId="0" xfId="0" applyFont="1"/>
    <xf numFmtId="0" fontId="6" fillId="0" borderId="0" xfId="0" applyFont="1"/>
    <xf numFmtId="49" fontId="3" fillId="0" borderId="0" xfId="0" applyNumberFormat="1" applyFont="1"/>
    <xf numFmtId="49" fontId="7" fillId="0" borderId="0" xfId="0" applyNumberFormat="1" applyFont="1"/>
    <xf numFmtId="49" fontId="8" fillId="0" borderId="0" xfId="0" applyNumberFormat="1" applyFont="1"/>
    <xf numFmtId="0" fontId="9" fillId="0" borderId="0" xfId="0" applyFont="1" applyAlignment="1">
      <alignment wrapText="1"/>
    </xf>
    <xf numFmtId="0" fontId="1" fillId="0" borderId="0" xfId="0" applyFont="1" applyAlignment="1">
      <alignment wrapText="1"/>
    </xf>
    <xf numFmtId="0" fontId="6" fillId="2" borderId="0" xfId="0" applyFont="1" applyFill="1"/>
    <xf numFmtId="0" fontId="10" fillId="2" borderId="0" xfId="0" applyFont="1" applyFill="1"/>
    <xf numFmtId="0" fontId="0" fillId="0" borderId="1" xfId="0" applyBorder="1"/>
    <xf numFmtId="0" fontId="0" fillId="0" borderId="4" xfId="0" applyBorder="1"/>
    <xf numFmtId="0" fontId="0" fillId="0" borderId="0" xfId="0" applyBorder="1"/>
    <xf numFmtId="0" fontId="0" fillId="0" borderId="6" xfId="0" applyBorder="1"/>
    <xf numFmtId="49" fontId="0" fillId="0" borderId="2" xfId="0" applyNumberFormat="1" applyBorder="1"/>
    <xf numFmtId="49" fontId="0" fillId="0" borderId="3" xfId="0" applyNumberFormat="1" applyBorder="1"/>
    <xf numFmtId="49" fontId="0" fillId="0" borderId="0" xfId="0" applyNumberFormat="1" applyBorder="1"/>
    <xf numFmtId="49" fontId="0" fillId="0" borderId="5" xfId="0" applyNumberFormat="1" applyBorder="1"/>
    <xf numFmtId="49" fontId="0" fillId="0" borderId="7" xfId="0" applyNumberFormat="1" applyBorder="1"/>
    <xf numFmtId="49" fontId="0" fillId="0" borderId="8" xfId="0" applyNumberFormat="1" applyBorder="1"/>
    <xf numFmtId="0" fontId="6" fillId="0" borderId="0" xfId="0" applyFont="1" applyFill="1"/>
    <xf numFmtId="0" fontId="0" fillId="3" borderId="0" xfId="0" applyFill="1"/>
    <xf numFmtId="49" fontId="0" fillId="3" borderId="2" xfId="0" applyNumberFormat="1" applyFill="1" applyBorder="1"/>
    <xf numFmtId="49" fontId="0" fillId="3" borderId="0" xfId="0" applyNumberFormat="1" applyFill="1" applyBorder="1"/>
    <xf numFmtId="49" fontId="0" fillId="3" borderId="7" xfId="0" applyNumberFormat="1" applyFill="1" applyBorder="1"/>
    <xf numFmtId="49" fontId="11" fillId="0" borderId="2" xfId="0" applyNumberFormat="1" applyFont="1" applyBorder="1"/>
    <xf numFmtId="49" fontId="11" fillId="0" borderId="0" xfId="0" applyNumberFormat="1" applyFont="1" applyBorder="1"/>
    <xf numFmtId="49" fontId="11" fillId="0" borderId="7" xfId="0" applyNumberFormat="1" applyFont="1" applyBorder="1"/>
    <xf numFmtId="0" fontId="11" fillId="0" borderId="2" xfId="0" applyNumberFormat="1" applyFont="1" applyBorder="1"/>
    <xf numFmtId="0" fontId="11" fillId="0" borderId="0" xfId="0" applyNumberFormat="1" applyFont="1" applyBorder="1"/>
    <xf numFmtId="0" fontId="11" fillId="0" borderId="7" xfId="0" applyNumberFormat="1" applyFont="1" applyBorder="1"/>
    <xf numFmtId="0" fontId="11" fillId="3" borderId="2" xfId="0" applyNumberFormat="1" applyFont="1" applyFill="1" applyBorder="1"/>
    <xf numFmtId="0" fontId="11" fillId="3" borderId="0" xfId="0" applyNumberFormat="1" applyFont="1" applyFill="1" applyBorder="1"/>
    <xf numFmtId="0" fontId="11" fillId="3" borderId="7" xfId="0" applyNumberFormat="1" applyFont="1" applyFill="1" applyBorder="1"/>
    <xf numFmtId="0" fontId="12" fillId="0" borderId="1" xfId="0" applyFont="1" applyBorder="1"/>
    <xf numFmtId="49" fontId="13" fillId="0" borderId="2" xfId="0" applyNumberFormat="1" applyFont="1" applyBorder="1"/>
    <xf numFmtId="49" fontId="12" fillId="0" borderId="2" xfId="0" applyNumberFormat="1" applyFont="1" applyBorder="1"/>
    <xf numFmtId="0" fontId="13" fillId="0" borderId="2" xfId="0" applyNumberFormat="1" applyFont="1" applyBorder="1"/>
    <xf numFmtId="0" fontId="13" fillId="3" borderId="2" xfId="0" applyNumberFormat="1" applyFont="1" applyFill="1" applyBorder="1"/>
    <xf numFmtId="49" fontId="12" fillId="3" borderId="2" xfId="0" applyNumberFormat="1" applyFont="1" applyFill="1" applyBorder="1"/>
    <xf numFmtId="49" fontId="12" fillId="0" borderId="3" xfId="0" applyNumberFormat="1" applyFont="1" applyBorder="1"/>
    <xf numFmtId="0" fontId="12" fillId="0" borderId="4" xfId="0" applyFont="1" applyBorder="1"/>
    <xf numFmtId="49" fontId="13" fillId="0" borderId="0" xfId="0" applyNumberFormat="1" applyFont="1" applyBorder="1"/>
    <xf numFmtId="49" fontId="12" fillId="0" borderId="0" xfId="0" applyNumberFormat="1" applyFont="1" applyBorder="1"/>
    <xf numFmtId="0" fontId="13" fillId="0" borderId="0" xfId="0" applyNumberFormat="1" applyFont="1" applyBorder="1"/>
    <xf numFmtId="0" fontId="13" fillId="3" borderId="0" xfId="0" applyNumberFormat="1" applyFont="1" applyFill="1" applyBorder="1"/>
    <xf numFmtId="49" fontId="12" fillId="3" borderId="0" xfId="0" applyNumberFormat="1" applyFont="1" applyFill="1" applyBorder="1"/>
    <xf numFmtId="49" fontId="12" fillId="0" borderId="5" xfId="0" applyNumberFormat="1" applyFont="1" applyBorder="1"/>
    <xf numFmtId="0" fontId="12" fillId="0" borderId="0" xfId="0" applyFont="1" applyBorder="1"/>
    <xf numFmtId="0" fontId="12" fillId="0" borderId="6" xfId="0" applyFont="1" applyBorder="1"/>
    <xf numFmtId="49" fontId="13" fillId="0" borderId="7" xfId="0" applyNumberFormat="1" applyFont="1" applyBorder="1"/>
    <xf numFmtId="49" fontId="12" fillId="0" borderId="7" xfId="0" applyNumberFormat="1" applyFont="1" applyBorder="1"/>
    <xf numFmtId="0" fontId="13" fillId="0" borderId="7" xfId="0" applyNumberFormat="1" applyFont="1" applyBorder="1"/>
    <xf numFmtId="0" fontId="13" fillId="3" borderId="7" xfId="0" applyNumberFormat="1" applyFont="1" applyFill="1" applyBorder="1"/>
    <xf numFmtId="49" fontId="12" fillId="3" borderId="7" xfId="0" applyNumberFormat="1" applyFont="1" applyFill="1" applyBorder="1"/>
    <xf numFmtId="49" fontId="12" fillId="0" borderId="8" xfId="0" applyNumberFormat="1" applyFont="1" applyBorder="1"/>
    <xf numFmtId="0" fontId="14" fillId="0" borderId="1" xfId="0" applyFont="1" applyBorder="1"/>
    <xf numFmtId="49" fontId="14" fillId="0" borderId="2" xfId="0" applyNumberFormat="1" applyFont="1" applyBorder="1"/>
    <xf numFmtId="49" fontId="14" fillId="3" borderId="2" xfId="0" applyNumberFormat="1" applyFont="1" applyFill="1" applyBorder="1"/>
    <xf numFmtId="49" fontId="14" fillId="0" borderId="3" xfId="0" applyNumberFormat="1" applyFont="1" applyBorder="1"/>
    <xf numFmtId="0" fontId="14" fillId="0" borderId="4" xfId="0" applyFont="1" applyBorder="1"/>
    <xf numFmtId="49" fontId="14" fillId="0" borderId="0" xfId="0" applyNumberFormat="1" applyFont="1" applyBorder="1"/>
    <xf numFmtId="49" fontId="14" fillId="3" borderId="0" xfId="0" applyNumberFormat="1" applyFont="1" applyFill="1" applyBorder="1"/>
    <xf numFmtId="49" fontId="14" fillId="0" borderId="5" xfId="0" applyNumberFormat="1" applyFont="1" applyBorder="1"/>
    <xf numFmtId="0" fontId="14" fillId="0" borderId="6" xfId="0" applyFont="1" applyBorder="1"/>
    <xf numFmtId="49" fontId="14" fillId="0" borderId="7" xfId="0" applyNumberFormat="1" applyFont="1" applyBorder="1"/>
    <xf numFmtId="49" fontId="14" fillId="3" borderId="7" xfId="0" applyNumberFormat="1" applyFont="1" applyFill="1" applyBorder="1"/>
    <xf numFmtId="49" fontId="14" fillId="0" borderId="8" xfId="0" applyNumberFormat="1" applyFont="1" applyBorder="1"/>
  </cellXfs>
  <cellStyles count="1">
    <cellStyle name="Normalny"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910433-F3A5-4348-B29A-FC30EC5AEA2B}">
  <dimension ref="A1:P28"/>
  <sheetViews>
    <sheetView tabSelected="1" zoomScale="85" zoomScaleNormal="85" workbookViewId="0">
      <selection activeCell="E39" sqref="E39"/>
    </sheetView>
  </sheetViews>
  <sheetFormatPr defaultRowHeight="15" x14ac:dyDescent="0.25"/>
  <cols>
    <col min="1" max="1" width="28.5703125" bestFit="1" customWidth="1"/>
    <col min="2" max="2" width="27.5703125" customWidth="1"/>
    <col min="3" max="3" width="31.7109375" customWidth="1"/>
    <col min="4" max="4" width="14.28515625" customWidth="1"/>
    <col min="5" max="5" width="17.85546875" customWidth="1"/>
    <col min="6" max="6" width="29.85546875" customWidth="1"/>
    <col min="7" max="7" width="14.140625" customWidth="1"/>
    <col min="8" max="8" width="59.28515625" customWidth="1"/>
    <col min="9" max="9" width="23" customWidth="1"/>
    <col min="10" max="10" width="15.7109375" customWidth="1"/>
    <col min="11" max="11" width="15.5703125" customWidth="1"/>
    <col min="12" max="12" width="30.5703125" bestFit="1" customWidth="1"/>
    <col min="13" max="13" width="23.28515625" customWidth="1"/>
    <col min="14" max="14" width="18.85546875" bestFit="1" customWidth="1"/>
    <col min="15" max="15" width="19.5703125" customWidth="1"/>
    <col min="16" max="16" width="19.7109375" customWidth="1"/>
  </cols>
  <sheetData>
    <row r="1" spans="1:16" s="18" customFormat="1" ht="375" x14ac:dyDescent="0.25">
      <c r="B1" s="18" t="s">
        <v>205</v>
      </c>
      <c r="C1" s="18" t="s">
        <v>172</v>
      </c>
      <c r="D1" s="18" t="s">
        <v>206</v>
      </c>
      <c r="E1" s="18" t="s">
        <v>173</v>
      </c>
      <c r="F1" s="18" t="s">
        <v>207</v>
      </c>
      <c r="G1" s="18" t="s">
        <v>175</v>
      </c>
      <c r="H1" s="18" t="s">
        <v>204</v>
      </c>
      <c r="I1" s="18" t="s">
        <v>203</v>
      </c>
      <c r="J1" s="18" t="s">
        <v>201</v>
      </c>
      <c r="K1" s="18" t="s">
        <v>200</v>
      </c>
      <c r="M1" s="18" t="s">
        <v>202</v>
      </c>
      <c r="O1" s="18" t="s">
        <v>196</v>
      </c>
      <c r="P1" s="18" t="s">
        <v>198</v>
      </c>
    </row>
    <row r="2" spans="1:16" s="1" customFormat="1" x14ac:dyDescent="0.25">
      <c r="A2" s="1" t="s">
        <v>13</v>
      </c>
      <c r="B2" s="14" t="s">
        <v>168</v>
      </c>
      <c r="C2" s="14" t="s">
        <v>169</v>
      </c>
      <c r="D2" s="14" t="s">
        <v>170</v>
      </c>
      <c r="E2" s="1" t="s">
        <v>171</v>
      </c>
      <c r="F2" s="14" t="s">
        <v>58</v>
      </c>
      <c r="G2" s="19" t="s">
        <v>174</v>
      </c>
      <c r="H2" s="14" t="s">
        <v>57</v>
      </c>
      <c r="I2" s="14" t="s">
        <v>62</v>
      </c>
      <c r="J2" s="20" t="s">
        <v>176</v>
      </c>
      <c r="K2" s="21" t="s">
        <v>199</v>
      </c>
      <c r="L2" s="32" t="s">
        <v>60</v>
      </c>
      <c r="M2" s="14" t="s">
        <v>45</v>
      </c>
      <c r="N2" s="14" t="s">
        <v>209</v>
      </c>
      <c r="O2" s="1" t="s">
        <v>195</v>
      </c>
      <c r="P2" s="1" t="s">
        <v>197</v>
      </c>
    </row>
    <row r="3" spans="1:16" ht="15.75" thickBot="1" x14ac:dyDescent="0.3">
      <c r="A3" t="s">
        <v>182</v>
      </c>
      <c r="B3" t="s">
        <v>178</v>
      </c>
      <c r="C3" t="s">
        <v>177</v>
      </c>
      <c r="D3" t="s">
        <v>178</v>
      </c>
      <c r="F3" t="s">
        <v>177</v>
      </c>
      <c r="H3" t="s">
        <v>177</v>
      </c>
      <c r="I3" t="s">
        <v>179</v>
      </c>
      <c r="J3" s="33" t="s">
        <v>180</v>
      </c>
      <c r="K3" s="33"/>
      <c r="L3" t="s">
        <v>210</v>
      </c>
      <c r="M3" t="s">
        <v>181</v>
      </c>
      <c r="N3" t="s">
        <v>208</v>
      </c>
    </row>
    <row r="4" spans="1:16" x14ac:dyDescent="0.25">
      <c r="A4" s="22" t="s">
        <v>183</v>
      </c>
      <c r="B4" s="37" t="s">
        <v>23</v>
      </c>
      <c r="C4" s="26" t="s">
        <v>183</v>
      </c>
      <c r="D4" s="37" t="s">
        <v>216</v>
      </c>
      <c r="E4" s="37"/>
      <c r="F4" s="26" t="s">
        <v>183</v>
      </c>
      <c r="G4" s="26"/>
      <c r="H4" s="26" t="s">
        <v>183</v>
      </c>
      <c r="I4" s="40" t="str">
        <f>_xlfn.CONCAT("66",B4,"001")</f>
        <v>66004001</v>
      </c>
      <c r="J4" s="43" t="str">
        <f>_xlfn.CONCAT("66",B4,"000")</f>
        <v>66004000</v>
      </c>
      <c r="K4" s="34"/>
      <c r="L4" s="26" t="s">
        <v>211</v>
      </c>
      <c r="M4" s="26" t="s">
        <v>47</v>
      </c>
      <c r="N4" s="26" t="s">
        <v>52</v>
      </c>
      <c r="O4" s="26"/>
      <c r="P4" s="27"/>
    </row>
    <row r="5" spans="1:16" x14ac:dyDescent="0.25">
      <c r="A5" s="23" t="s">
        <v>75</v>
      </c>
      <c r="B5" s="38" t="s">
        <v>26</v>
      </c>
      <c r="C5" s="28" t="s">
        <v>75</v>
      </c>
      <c r="D5" s="38" t="s">
        <v>216</v>
      </c>
      <c r="E5" s="38"/>
      <c r="F5" s="28" t="s">
        <v>75</v>
      </c>
      <c r="G5" s="28"/>
      <c r="H5" s="28" t="s">
        <v>75</v>
      </c>
      <c r="I5" s="41" t="str">
        <f t="shared" ref="I5:I13" si="0">_xlfn.CONCAT("66",B5,"001")</f>
        <v>66005001</v>
      </c>
      <c r="J5" s="44" t="str">
        <f t="shared" ref="J5:J28" si="1">_xlfn.CONCAT("66",B5,"000")</f>
        <v>66005000</v>
      </c>
      <c r="K5" s="35"/>
      <c r="L5" s="28" t="s">
        <v>212</v>
      </c>
      <c r="M5" s="28" t="s">
        <v>47</v>
      </c>
      <c r="N5" s="28" t="s">
        <v>55</v>
      </c>
      <c r="O5" s="28"/>
      <c r="P5" s="29"/>
    </row>
    <row r="6" spans="1:16" x14ac:dyDescent="0.25">
      <c r="A6" s="23" t="s">
        <v>77</v>
      </c>
      <c r="B6" s="38" t="s">
        <v>35</v>
      </c>
      <c r="C6" s="24" t="s">
        <v>77</v>
      </c>
      <c r="D6" s="38" t="s">
        <v>216</v>
      </c>
      <c r="E6" s="38"/>
      <c r="F6" s="24" t="s">
        <v>77</v>
      </c>
      <c r="G6" s="24"/>
      <c r="H6" s="24" t="s">
        <v>77</v>
      </c>
      <c r="I6" s="41" t="str">
        <f t="shared" si="0"/>
        <v>66006001</v>
      </c>
      <c r="J6" s="44" t="str">
        <f t="shared" si="1"/>
        <v>66006000</v>
      </c>
      <c r="K6" s="35"/>
      <c r="L6" s="28" t="s">
        <v>213</v>
      </c>
      <c r="M6" s="28" t="s">
        <v>48</v>
      </c>
      <c r="N6" s="28" t="s">
        <v>52</v>
      </c>
      <c r="O6" s="28"/>
      <c r="P6" s="29"/>
    </row>
    <row r="7" spans="1:16" x14ac:dyDescent="0.25">
      <c r="A7" s="23" t="s">
        <v>184</v>
      </c>
      <c r="B7" s="38" t="s">
        <v>37</v>
      </c>
      <c r="C7" s="28" t="s">
        <v>184</v>
      </c>
      <c r="D7" s="38" t="s">
        <v>216</v>
      </c>
      <c r="E7" s="38"/>
      <c r="F7" s="28" t="s">
        <v>184</v>
      </c>
      <c r="G7" s="28"/>
      <c r="H7" s="28" t="s">
        <v>184</v>
      </c>
      <c r="I7" s="41" t="str">
        <f t="shared" si="0"/>
        <v>66012001</v>
      </c>
      <c r="J7" s="44" t="str">
        <f t="shared" si="1"/>
        <v>66012000</v>
      </c>
      <c r="K7" s="35"/>
      <c r="L7" s="28" t="s">
        <v>215</v>
      </c>
      <c r="M7" s="28" t="s">
        <v>49</v>
      </c>
      <c r="N7" s="28"/>
      <c r="O7" s="28"/>
      <c r="P7" s="29"/>
    </row>
    <row r="8" spans="1:16" ht="15.75" thickBot="1" x14ac:dyDescent="0.3">
      <c r="A8" s="25" t="s">
        <v>80</v>
      </c>
      <c r="B8" s="39" t="s">
        <v>36</v>
      </c>
      <c r="C8" s="30" t="s">
        <v>80</v>
      </c>
      <c r="D8" s="39" t="s">
        <v>216</v>
      </c>
      <c r="E8" s="39"/>
      <c r="F8" s="30" t="s">
        <v>80</v>
      </c>
      <c r="G8" s="30"/>
      <c r="H8" s="30" t="s">
        <v>80</v>
      </c>
      <c r="I8" s="42" t="str">
        <f t="shared" si="0"/>
        <v>66011001</v>
      </c>
      <c r="J8" s="45" t="str">
        <f t="shared" si="1"/>
        <v>66011000</v>
      </c>
      <c r="K8" s="36"/>
      <c r="L8" s="30" t="s">
        <v>214</v>
      </c>
      <c r="M8" s="30" t="s">
        <v>50</v>
      </c>
      <c r="N8" s="30" t="s">
        <v>53</v>
      </c>
      <c r="O8" s="30"/>
      <c r="P8" s="31"/>
    </row>
    <row r="9" spans="1:16" x14ac:dyDescent="0.25">
      <c r="A9" s="22" t="s">
        <v>185</v>
      </c>
      <c r="B9" s="37" t="s">
        <v>23</v>
      </c>
      <c r="C9" s="26"/>
      <c r="D9" s="37" t="s">
        <v>216</v>
      </c>
      <c r="E9" s="37"/>
      <c r="F9" s="26"/>
      <c r="G9" s="26"/>
      <c r="H9" s="26"/>
      <c r="I9" s="40" t="str">
        <f t="shared" si="0"/>
        <v>66004001</v>
      </c>
      <c r="J9" s="43" t="str">
        <f t="shared" si="1"/>
        <v>66004000</v>
      </c>
      <c r="K9" s="34"/>
      <c r="L9" s="26" t="s">
        <v>211</v>
      </c>
      <c r="M9" s="26" t="s">
        <v>47</v>
      </c>
      <c r="N9" s="26"/>
      <c r="O9" s="26"/>
      <c r="P9" s="27"/>
    </row>
    <row r="10" spans="1:16" x14ac:dyDescent="0.25">
      <c r="A10" s="23" t="s">
        <v>186</v>
      </c>
      <c r="B10" s="38" t="s">
        <v>26</v>
      </c>
      <c r="C10" s="28"/>
      <c r="D10" s="38" t="s">
        <v>216</v>
      </c>
      <c r="E10" s="38"/>
      <c r="F10" s="28"/>
      <c r="G10" s="28"/>
      <c r="H10" s="28"/>
      <c r="I10" s="41" t="str">
        <f t="shared" si="0"/>
        <v>66005001</v>
      </c>
      <c r="J10" s="44" t="str">
        <f t="shared" si="1"/>
        <v>66005000</v>
      </c>
      <c r="K10" s="35"/>
      <c r="L10" s="28" t="s">
        <v>212</v>
      </c>
      <c r="M10" s="28" t="s">
        <v>47</v>
      </c>
      <c r="N10" s="28"/>
      <c r="O10" s="28"/>
      <c r="P10" s="29"/>
    </row>
    <row r="11" spans="1:16" x14ac:dyDescent="0.25">
      <c r="A11" s="23" t="s">
        <v>187</v>
      </c>
      <c r="B11" s="38" t="s">
        <v>35</v>
      </c>
      <c r="C11" s="28"/>
      <c r="D11" s="38" t="s">
        <v>216</v>
      </c>
      <c r="E11" s="38"/>
      <c r="F11" s="28"/>
      <c r="G11" s="28"/>
      <c r="H11" s="28"/>
      <c r="I11" s="41" t="str">
        <f t="shared" si="0"/>
        <v>66006001</v>
      </c>
      <c r="J11" s="44" t="str">
        <f t="shared" si="1"/>
        <v>66006000</v>
      </c>
      <c r="K11" s="35"/>
      <c r="L11" s="28" t="s">
        <v>213</v>
      </c>
      <c r="M11" s="28" t="s">
        <v>48</v>
      </c>
      <c r="N11" s="28"/>
      <c r="O11" s="28"/>
      <c r="P11" s="29"/>
    </row>
    <row r="12" spans="1:16" x14ac:dyDescent="0.25">
      <c r="A12" s="23" t="s">
        <v>188</v>
      </c>
      <c r="B12" s="38" t="s">
        <v>37</v>
      </c>
      <c r="C12" s="28"/>
      <c r="D12" s="38" t="s">
        <v>216</v>
      </c>
      <c r="E12" s="38"/>
      <c r="F12" s="28"/>
      <c r="G12" s="28"/>
      <c r="H12" s="28"/>
      <c r="I12" s="41" t="str">
        <f t="shared" si="0"/>
        <v>66012001</v>
      </c>
      <c r="J12" s="44" t="str">
        <f t="shared" si="1"/>
        <v>66012000</v>
      </c>
      <c r="K12" s="35"/>
      <c r="L12" s="28" t="s">
        <v>215</v>
      </c>
      <c r="M12" s="28" t="s">
        <v>49</v>
      </c>
      <c r="N12" s="28"/>
      <c r="O12" s="28"/>
      <c r="P12" s="29"/>
    </row>
    <row r="13" spans="1:16" ht="15.75" thickBot="1" x14ac:dyDescent="0.3">
      <c r="A13" s="25" t="s">
        <v>189</v>
      </c>
      <c r="B13" s="39" t="s">
        <v>36</v>
      </c>
      <c r="C13" s="30"/>
      <c r="D13" s="39" t="s">
        <v>216</v>
      </c>
      <c r="E13" s="39"/>
      <c r="F13" s="30"/>
      <c r="G13" s="30"/>
      <c r="H13" s="30"/>
      <c r="I13" s="42" t="str">
        <f t="shared" si="0"/>
        <v>66011001</v>
      </c>
      <c r="J13" s="45" t="str">
        <f t="shared" si="1"/>
        <v>66011000</v>
      </c>
      <c r="K13" s="36"/>
      <c r="L13" s="30" t="s">
        <v>214</v>
      </c>
      <c r="M13" s="30" t="s">
        <v>50</v>
      </c>
      <c r="N13" s="30"/>
      <c r="O13" s="30"/>
      <c r="P13" s="31"/>
    </row>
    <row r="14" spans="1:16" x14ac:dyDescent="0.25">
      <c r="A14" s="46" t="s">
        <v>183</v>
      </c>
      <c r="B14" s="47" t="s">
        <v>23</v>
      </c>
      <c r="C14" s="48" t="s">
        <v>183</v>
      </c>
      <c r="D14" s="47" t="s">
        <v>216</v>
      </c>
      <c r="E14" s="47"/>
      <c r="F14" s="48" t="s">
        <v>183</v>
      </c>
      <c r="G14" s="48"/>
      <c r="H14" s="48" t="s">
        <v>183</v>
      </c>
      <c r="I14" s="49" t="str">
        <f>_xlfn.CONCAT("66",B14,"001")</f>
        <v>66004001</v>
      </c>
      <c r="J14" s="50" t="str">
        <f>_xlfn.CONCAT("66",B14,"000")</f>
        <v>66004000</v>
      </c>
      <c r="K14" s="51"/>
      <c r="L14" s="48" t="s">
        <v>211</v>
      </c>
      <c r="M14" s="48" t="s">
        <v>47</v>
      </c>
      <c r="N14" s="48" t="s">
        <v>52</v>
      </c>
      <c r="O14" s="48"/>
      <c r="P14" s="52"/>
    </row>
    <row r="15" spans="1:16" x14ac:dyDescent="0.25">
      <c r="A15" s="53" t="s">
        <v>75</v>
      </c>
      <c r="B15" s="54" t="s">
        <v>26</v>
      </c>
      <c r="C15" s="55" t="s">
        <v>75</v>
      </c>
      <c r="D15" s="54" t="s">
        <v>216</v>
      </c>
      <c r="E15" s="54"/>
      <c r="F15" s="55" t="s">
        <v>75</v>
      </c>
      <c r="G15" s="55"/>
      <c r="H15" s="55" t="s">
        <v>75</v>
      </c>
      <c r="I15" s="56" t="str">
        <f t="shared" ref="I15:I23" si="2">_xlfn.CONCAT("66",B15,"001")</f>
        <v>66005001</v>
      </c>
      <c r="J15" s="57" t="str">
        <f t="shared" ref="J15:J23" si="3">_xlfn.CONCAT("66",B15,"000")</f>
        <v>66005000</v>
      </c>
      <c r="K15" s="58"/>
      <c r="L15" s="55" t="s">
        <v>212</v>
      </c>
      <c r="M15" s="55" t="s">
        <v>47</v>
      </c>
      <c r="N15" s="55" t="s">
        <v>55</v>
      </c>
      <c r="O15" s="55"/>
      <c r="P15" s="59"/>
    </row>
    <row r="16" spans="1:16" x14ac:dyDescent="0.25">
      <c r="A16" s="53" t="s">
        <v>77</v>
      </c>
      <c r="B16" s="54" t="s">
        <v>35</v>
      </c>
      <c r="C16" s="60" t="s">
        <v>77</v>
      </c>
      <c r="D16" s="54" t="s">
        <v>216</v>
      </c>
      <c r="E16" s="54"/>
      <c r="F16" s="60" t="s">
        <v>77</v>
      </c>
      <c r="G16" s="60"/>
      <c r="H16" s="60" t="s">
        <v>77</v>
      </c>
      <c r="I16" s="56" t="str">
        <f t="shared" si="2"/>
        <v>66006001</v>
      </c>
      <c r="J16" s="57" t="str">
        <f t="shared" si="3"/>
        <v>66006000</v>
      </c>
      <c r="K16" s="58"/>
      <c r="L16" s="55" t="s">
        <v>213</v>
      </c>
      <c r="M16" s="55" t="s">
        <v>48</v>
      </c>
      <c r="N16" s="55" t="s">
        <v>52</v>
      </c>
      <c r="O16" s="55"/>
      <c r="P16" s="59"/>
    </row>
    <row r="17" spans="1:16" x14ac:dyDescent="0.25">
      <c r="A17" s="53" t="s">
        <v>184</v>
      </c>
      <c r="B17" s="54" t="s">
        <v>37</v>
      </c>
      <c r="C17" s="55" t="s">
        <v>184</v>
      </c>
      <c r="D17" s="54" t="s">
        <v>216</v>
      </c>
      <c r="E17" s="54"/>
      <c r="F17" s="55" t="s">
        <v>184</v>
      </c>
      <c r="G17" s="55"/>
      <c r="H17" s="55" t="s">
        <v>184</v>
      </c>
      <c r="I17" s="56" t="str">
        <f t="shared" si="2"/>
        <v>66012001</v>
      </c>
      <c r="J17" s="57" t="str">
        <f t="shared" si="3"/>
        <v>66012000</v>
      </c>
      <c r="K17" s="58"/>
      <c r="L17" s="55" t="s">
        <v>215</v>
      </c>
      <c r="M17" s="55" t="s">
        <v>49</v>
      </c>
      <c r="N17" s="55"/>
      <c r="O17" s="55"/>
      <c r="P17" s="59"/>
    </row>
    <row r="18" spans="1:16" ht="15.75" thickBot="1" x14ac:dyDescent="0.3">
      <c r="A18" s="61" t="s">
        <v>80</v>
      </c>
      <c r="B18" s="62" t="s">
        <v>36</v>
      </c>
      <c r="C18" s="63" t="s">
        <v>80</v>
      </c>
      <c r="D18" s="62" t="s">
        <v>216</v>
      </c>
      <c r="E18" s="62"/>
      <c r="F18" s="63" t="s">
        <v>80</v>
      </c>
      <c r="G18" s="63"/>
      <c r="H18" s="63" t="s">
        <v>80</v>
      </c>
      <c r="I18" s="64" t="str">
        <f t="shared" si="2"/>
        <v>66011001</v>
      </c>
      <c r="J18" s="65" t="str">
        <f t="shared" si="3"/>
        <v>66011000</v>
      </c>
      <c r="K18" s="66"/>
      <c r="L18" s="63" t="s">
        <v>214</v>
      </c>
      <c r="M18" s="63" t="s">
        <v>50</v>
      </c>
      <c r="N18" s="63" t="s">
        <v>53</v>
      </c>
      <c r="O18" s="63"/>
      <c r="P18" s="67"/>
    </row>
    <row r="19" spans="1:16" x14ac:dyDescent="0.25">
      <c r="A19" s="46" t="s">
        <v>185</v>
      </c>
      <c r="B19" s="47" t="s">
        <v>23</v>
      </c>
      <c r="C19" s="48"/>
      <c r="D19" s="47" t="s">
        <v>216</v>
      </c>
      <c r="E19" s="47"/>
      <c r="F19" s="48"/>
      <c r="G19" s="48"/>
      <c r="H19" s="48"/>
      <c r="I19" s="49" t="str">
        <f t="shared" si="2"/>
        <v>66004001</v>
      </c>
      <c r="J19" s="50" t="str">
        <f t="shared" si="3"/>
        <v>66004000</v>
      </c>
      <c r="K19" s="51"/>
      <c r="L19" s="48" t="s">
        <v>211</v>
      </c>
      <c r="M19" s="48" t="s">
        <v>47</v>
      </c>
      <c r="N19" s="48"/>
      <c r="O19" s="48"/>
      <c r="P19" s="52"/>
    </row>
    <row r="20" spans="1:16" x14ac:dyDescent="0.25">
      <c r="A20" s="53" t="s">
        <v>186</v>
      </c>
      <c r="B20" s="54" t="s">
        <v>26</v>
      </c>
      <c r="C20" s="55"/>
      <c r="D20" s="54" t="s">
        <v>216</v>
      </c>
      <c r="E20" s="54"/>
      <c r="F20" s="55"/>
      <c r="G20" s="55"/>
      <c r="H20" s="55"/>
      <c r="I20" s="56" t="str">
        <f t="shared" si="2"/>
        <v>66005001</v>
      </c>
      <c r="J20" s="57" t="str">
        <f t="shared" si="3"/>
        <v>66005000</v>
      </c>
      <c r="K20" s="58"/>
      <c r="L20" s="55" t="s">
        <v>212</v>
      </c>
      <c r="M20" s="55" t="s">
        <v>47</v>
      </c>
      <c r="N20" s="55"/>
      <c r="O20" s="55"/>
      <c r="P20" s="59"/>
    </row>
    <row r="21" spans="1:16" x14ac:dyDescent="0.25">
      <c r="A21" s="53" t="s">
        <v>187</v>
      </c>
      <c r="B21" s="54" t="s">
        <v>35</v>
      </c>
      <c r="C21" s="55"/>
      <c r="D21" s="54" t="s">
        <v>216</v>
      </c>
      <c r="E21" s="54"/>
      <c r="F21" s="55"/>
      <c r="G21" s="55"/>
      <c r="H21" s="55"/>
      <c r="I21" s="56" t="str">
        <f t="shared" si="2"/>
        <v>66006001</v>
      </c>
      <c r="J21" s="57" t="str">
        <f t="shared" si="3"/>
        <v>66006000</v>
      </c>
      <c r="K21" s="58"/>
      <c r="L21" s="55" t="s">
        <v>213</v>
      </c>
      <c r="M21" s="55" t="s">
        <v>48</v>
      </c>
      <c r="N21" s="55"/>
      <c r="O21" s="55"/>
      <c r="P21" s="59"/>
    </row>
    <row r="22" spans="1:16" x14ac:dyDescent="0.25">
      <c r="A22" s="53" t="s">
        <v>188</v>
      </c>
      <c r="B22" s="54" t="s">
        <v>37</v>
      </c>
      <c r="C22" s="55"/>
      <c r="D22" s="54" t="s">
        <v>216</v>
      </c>
      <c r="E22" s="54"/>
      <c r="F22" s="55"/>
      <c r="G22" s="55"/>
      <c r="H22" s="55"/>
      <c r="I22" s="56" t="str">
        <f t="shared" si="2"/>
        <v>66012001</v>
      </c>
      <c r="J22" s="57" t="str">
        <f t="shared" si="3"/>
        <v>66012000</v>
      </c>
      <c r="K22" s="58"/>
      <c r="L22" s="55" t="s">
        <v>215</v>
      </c>
      <c r="M22" s="55" t="s">
        <v>49</v>
      </c>
      <c r="N22" s="55"/>
      <c r="O22" s="55"/>
      <c r="P22" s="59"/>
    </row>
    <row r="23" spans="1:16" ht="15.75" thickBot="1" x14ac:dyDescent="0.3">
      <c r="A23" s="61" t="s">
        <v>189</v>
      </c>
      <c r="B23" s="62" t="s">
        <v>36</v>
      </c>
      <c r="C23" s="63"/>
      <c r="D23" s="62" t="s">
        <v>216</v>
      </c>
      <c r="E23" s="62"/>
      <c r="F23" s="63"/>
      <c r="G23" s="63"/>
      <c r="H23" s="63"/>
      <c r="I23" s="64" t="str">
        <f t="shared" si="2"/>
        <v>66011001</v>
      </c>
      <c r="J23" s="65" t="str">
        <f t="shared" si="3"/>
        <v>66011000</v>
      </c>
      <c r="K23" s="66"/>
      <c r="L23" s="63" t="s">
        <v>214</v>
      </c>
      <c r="M23" s="63" t="s">
        <v>50</v>
      </c>
      <c r="N23" s="63"/>
      <c r="O23" s="63"/>
      <c r="P23" s="67"/>
    </row>
    <row r="24" spans="1:16" x14ac:dyDescent="0.25">
      <c r="A24" s="68" t="s">
        <v>190</v>
      </c>
      <c r="B24" s="47" t="s">
        <v>220</v>
      </c>
      <c r="C24" s="69"/>
      <c r="D24" s="47" t="s">
        <v>216</v>
      </c>
      <c r="E24" s="47" t="s">
        <v>217</v>
      </c>
      <c r="F24" s="69"/>
      <c r="G24" s="69"/>
      <c r="H24" s="69"/>
      <c r="I24" s="49" t="str">
        <f>_xlfn.CONCAT("66",B24,"0",D24)</f>
        <v>66530101</v>
      </c>
      <c r="J24" s="50" t="str">
        <f t="shared" si="1"/>
        <v>665301000</v>
      </c>
      <c r="K24" s="70"/>
      <c r="L24" s="69" t="s">
        <v>211</v>
      </c>
      <c r="M24" s="69" t="s">
        <v>47</v>
      </c>
      <c r="N24" s="69" t="s">
        <v>52</v>
      </c>
      <c r="O24" s="69" t="s">
        <v>218</v>
      </c>
      <c r="P24" s="71" t="s">
        <v>219</v>
      </c>
    </row>
    <row r="25" spans="1:16" x14ac:dyDescent="0.25">
      <c r="A25" s="72" t="s">
        <v>191</v>
      </c>
      <c r="B25" s="54" t="s">
        <v>221</v>
      </c>
      <c r="C25" s="73"/>
      <c r="D25" s="54" t="s">
        <v>216</v>
      </c>
      <c r="E25" s="54" t="s">
        <v>217</v>
      </c>
      <c r="F25" s="73"/>
      <c r="G25" s="73"/>
      <c r="H25" s="73"/>
      <c r="I25" s="56" t="str">
        <f t="shared" ref="I25:I28" si="4">_xlfn.CONCAT("66",B25,"0",D25)</f>
        <v>66530201</v>
      </c>
      <c r="J25" s="57" t="str">
        <f t="shared" si="1"/>
        <v>665302000</v>
      </c>
      <c r="K25" s="74"/>
      <c r="L25" s="73" t="s">
        <v>212</v>
      </c>
      <c r="M25" s="73" t="s">
        <v>47</v>
      </c>
      <c r="N25" s="73" t="s">
        <v>55</v>
      </c>
      <c r="O25" s="73" t="s">
        <v>218</v>
      </c>
      <c r="P25" s="75" t="s">
        <v>219</v>
      </c>
    </row>
    <row r="26" spans="1:16" x14ac:dyDescent="0.25">
      <c r="A26" s="72" t="s">
        <v>192</v>
      </c>
      <c r="B26" s="54" t="s">
        <v>222</v>
      </c>
      <c r="C26" s="73"/>
      <c r="D26" s="54" t="s">
        <v>216</v>
      </c>
      <c r="E26" s="54" t="s">
        <v>217</v>
      </c>
      <c r="F26" s="73"/>
      <c r="G26" s="73"/>
      <c r="H26" s="73"/>
      <c r="I26" s="56" t="str">
        <f t="shared" si="4"/>
        <v>66530301</v>
      </c>
      <c r="J26" s="57" t="str">
        <f t="shared" si="1"/>
        <v>665303000</v>
      </c>
      <c r="K26" s="74"/>
      <c r="L26" s="73" t="s">
        <v>213</v>
      </c>
      <c r="M26" s="73" t="s">
        <v>48</v>
      </c>
      <c r="N26" s="73" t="s">
        <v>52</v>
      </c>
      <c r="O26" s="73" t="s">
        <v>218</v>
      </c>
      <c r="P26" s="75" t="s">
        <v>219</v>
      </c>
    </row>
    <row r="27" spans="1:16" x14ac:dyDescent="0.25">
      <c r="A27" s="72" t="s">
        <v>193</v>
      </c>
      <c r="B27" s="54" t="s">
        <v>223</v>
      </c>
      <c r="C27" s="73"/>
      <c r="D27" s="54" t="s">
        <v>216</v>
      </c>
      <c r="E27" s="54" t="s">
        <v>217</v>
      </c>
      <c r="F27" s="73"/>
      <c r="G27" s="73"/>
      <c r="H27" s="73"/>
      <c r="I27" s="56" t="str">
        <f t="shared" si="4"/>
        <v>66535101</v>
      </c>
      <c r="J27" s="57" t="str">
        <f t="shared" si="1"/>
        <v>665351000</v>
      </c>
      <c r="K27" s="74"/>
      <c r="L27" s="73" t="s">
        <v>215</v>
      </c>
      <c r="M27" s="73" t="s">
        <v>49</v>
      </c>
      <c r="N27" s="73"/>
      <c r="O27" s="73" t="s">
        <v>218</v>
      </c>
      <c r="P27" s="75" t="s">
        <v>219</v>
      </c>
    </row>
    <row r="28" spans="1:16" ht="15.75" thickBot="1" x14ac:dyDescent="0.3">
      <c r="A28" s="76" t="s">
        <v>194</v>
      </c>
      <c r="B28" s="62" t="s">
        <v>224</v>
      </c>
      <c r="C28" s="77"/>
      <c r="D28" s="62" t="s">
        <v>216</v>
      </c>
      <c r="E28" s="62" t="s">
        <v>217</v>
      </c>
      <c r="F28" s="77"/>
      <c r="G28" s="77"/>
      <c r="H28" s="77"/>
      <c r="I28" s="64" t="str">
        <f t="shared" si="4"/>
        <v>66535201</v>
      </c>
      <c r="J28" s="65" t="str">
        <f t="shared" si="1"/>
        <v>665352000</v>
      </c>
      <c r="K28" s="78"/>
      <c r="L28" s="77" t="s">
        <v>214</v>
      </c>
      <c r="M28" s="77" t="s">
        <v>50</v>
      </c>
      <c r="N28" s="77" t="s">
        <v>53</v>
      </c>
      <c r="O28" s="77" t="s">
        <v>218</v>
      </c>
      <c r="P28" s="79" t="s">
        <v>219</v>
      </c>
    </row>
  </sheetData>
  <pageMargins left="0.7" right="0.7" top="0.75" bottom="0.75" header="0.3" footer="0.3"/>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28"/>
  <sheetViews>
    <sheetView zoomScale="85" zoomScaleNormal="85" workbookViewId="0">
      <pane xSplit="2" topLeftCell="C1" activePane="topRight" state="frozen"/>
      <selection pane="topRight" activeCell="X31" sqref="X31"/>
    </sheetView>
  </sheetViews>
  <sheetFormatPr defaultRowHeight="15" x14ac:dyDescent="0.25"/>
  <cols>
    <col min="1" max="1" width="24.7109375" bestFit="1" customWidth="1"/>
    <col min="2" max="2" width="10.28515625" bestFit="1" customWidth="1"/>
    <col min="3" max="3" width="10.28515625" customWidth="1"/>
    <col min="4" max="4" width="7.85546875" bestFit="1" customWidth="1"/>
    <col min="5" max="5" width="8.7109375" bestFit="1" customWidth="1"/>
    <col min="6" max="6" width="10" customWidth="1"/>
    <col min="7" max="7" width="25.5703125" customWidth="1"/>
    <col min="8" max="8" width="7.5703125" bestFit="1" customWidth="1"/>
    <col min="9" max="9" width="48" customWidth="1"/>
    <col min="10" max="10" width="21" bestFit="1" customWidth="1"/>
    <col min="11" max="11" width="81.28515625" style="3" customWidth="1"/>
    <col min="12" max="12" width="18.140625" bestFit="1" customWidth="1"/>
    <col min="13" max="13" width="10" bestFit="1" customWidth="1"/>
    <col min="14" max="14" width="58.28515625" bestFit="1" customWidth="1"/>
    <col min="15" max="15" width="24.5703125" customWidth="1"/>
    <col min="16" max="16" width="18.85546875" bestFit="1" customWidth="1"/>
    <col min="17" max="17" width="23.7109375" bestFit="1" customWidth="1"/>
    <col min="18" max="20" width="19" bestFit="1" customWidth="1"/>
    <col min="21" max="21" width="45.28515625" bestFit="1" customWidth="1"/>
    <col min="22" max="22" width="44.7109375" bestFit="1" customWidth="1"/>
    <col min="23" max="23" width="20.140625" bestFit="1" customWidth="1"/>
    <col min="24" max="24" width="10.5703125" bestFit="1" customWidth="1"/>
    <col min="25" max="25" width="18.85546875" bestFit="1" customWidth="1"/>
  </cols>
  <sheetData>
    <row r="1" spans="1:14" x14ac:dyDescent="0.25">
      <c r="A1" s="7" t="s">
        <v>34</v>
      </c>
      <c r="G1" s="10" t="s">
        <v>41</v>
      </c>
    </row>
    <row r="3" spans="1:14" x14ac:dyDescent="0.25">
      <c r="A3" s="1" t="s">
        <v>0</v>
      </c>
      <c r="B3" s="1" t="s">
        <v>13</v>
      </c>
      <c r="C3" s="2" t="s">
        <v>42</v>
      </c>
      <c r="D3" s="2" t="s">
        <v>4</v>
      </c>
      <c r="E3" s="2" t="s">
        <v>5</v>
      </c>
      <c r="F3" s="5" t="s">
        <v>7</v>
      </c>
      <c r="G3" s="1" t="s">
        <v>6</v>
      </c>
      <c r="H3" s="2" t="s">
        <v>83</v>
      </c>
      <c r="I3" s="2"/>
    </row>
    <row r="4" spans="1:14" x14ac:dyDescent="0.25">
      <c r="A4" t="s">
        <v>12</v>
      </c>
      <c r="B4" t="s">
        <v>14</v>
      </c>
      <c r="C4" t="s">
        <v>43</v>
      </c>
      <c r="D4" t="s">
        <v>10</v>
      </c>
      <c r="E4" t="s">
        <v>11</v>
      </c>
      <c r="F4" s="8" t="s">
        <v>9</v>
      </c>
      <c r="G4" s="8" t="s">
        <v>8</v>
      </c>
      <c r="H4" s="8">
        <v>66</v>
      </c>
    </row>
    <row r="6" spans="1:14" x14ac:dyDescent="0.25">
      <c r="A6" s="1" t="s">
        <v>1</v>
      </c>
      <c r="B6" s="1" t="s">
        <v>13</v>
      </c>
      <c r="C6" s="2" t="s">
        <v>42</v>
      </c>
      <c r="D6" s="2" t="s">
        <v>4</v>
      </c>
      <c r="E6" s="2" t="s">
        <v>16</v>
      </c>
      <c r="F6" s="2"/>
      <c r="G6" s="1" t="s">
        <v>6</v>
      </c>
      <c r="H6" s="1" t="s">
        <v>19</v>
      </c>
      <c r="I6" s="2" t="s">
        <v>21</v>
      </c>
      <c r="J6" s="2" t="s">
        <v>32</v>
      </c>
      <c r="K6" s="6" t="s">
        <v>17</v>
      </c>
      <c r="L6" s="4" t="s">
        <v>18</v>
      </c>
      <c r="M6" s="6" t="s">
        <v>84</v>
      </c>
    </row>
    <row r="7" spans="1:14" x14ac:dyDescent="0.25">
      <c r="A7" t="s">
        <v>15</v>
      </c>
      <c r="B7" t="s">
        <v>24</v>
      </c>
      <c r="C7" t="s">
        <v>43</v>
      </c>
      <c r="D7" t="s">
        <v>10</v>
      </c>
      <c r="E7" t="s">
        <v>11</v>
      </c>
      <c r="G7" s="8" t="s">
        <v>8</v>
      </c>
      <c r="H7" s="8" t="s">
        <v>20</v>
      </c>
      <c r="I7" t="s">
        <v>22</v>
      </c>
      <c r="J7" t="s">
        <v>31</v>
      </c>
      <c r="K7" t="s">
        <v>33</v>
      </c>
      <c r="L7" s="9" t="s">
        <v>23</v>
      </c>
      <c r="M7" t="s">
        <v>63</v>
      </c>
    </row>
    <row r="8" spans="1:14" x14ac:dyDescent="0.25">
      <c r="B8" t="s">
        <v>25</v>
      </c>
      <c r="C8" t="s">
        <v>43</v>
      </c>
      <c r="D8" t="s">
        <v>10</v>
      </c>
      <c r="E8" t="s">
        <v>11</v>
      </c>
      <c r="G8" s="8" t="s">
        <v>8</v>
      </c>
      <c r="H8" s="8" t="s">
        <v>20</v>
      </c>
      <c r="I8" t="s">
        <v>22</v>
      </c>
      <c r="J8" t="s">
        <v>31</v>
      </c>
      <c r="K8" t="s">
        <v>33</v>
      </c>
      <c r="L8" s="9" t="s">
        <v>26</v>
      </c>
      <c r="M8" t="s">
        <v>63</v>
      </c>
    </row>
    <row r="9" spans="1:14" x14ac:dyDescent="0.25">
      <c r="B9" t="s">
        <v>27</v>
      </c>
      <c r="C9" t="s">
        <v>43</v>
      </c>
      <c r="D9" t="s">
        <v>10</v>
      </c>
      <c r="E9" t="s">
        <v>11</v>
      </c>
      <c r="G9" s="8" t="s">
        <v>8</v>
      </c>
      <c r="H9" s="8" t="s">
        <v>20</v>
      </c>
      <c r="I9" t="s">
        <v>22</v>
      </c>
      <c r="J9" t="s">
        <v>31</v>
      </c>
      <c r="K9" t="s">
        <v>33</v>
      </c>
      <c r="L9" s="9" t="s">
        <v>35</v>
      </c>
      <c r="M9" t="s">
        <v>63</v>
      </c>
    </row>
    <row r="10" spans="1:14" x14ac:dyDescent="0.25">
      <c r="B10" t="s">
        <v>28</v>
      </c>
      <c r="C10" t="s">
        <v>43</v>
      </c>
      <c r="D10" t="s">
        <v>10</v>
      </c>
      <c r="E10" t="s">
        <v>11</v>
      </c>
      <c r="G10" s="8" t="s">
        <v>8</v>
      </c>
      <c r="H10" s="8" t="s">
        <v>20</v>
      </c>
      <c r="I10" t="s">
        <v>22</v>
      </c>
      <c r="J10" t="s">
        <v>31</v>
      </c>
      <c r="K10" t="s">
        <v>33</v>
      </c>
      <c r="L10" s="9" t="s">
        <v>36</v>
      </c>
      <c r="M10" t="s">
        <v>63</v>
      </c>
    </row>
    <row r="11" spans="1:14" x14ac:dyDescent="0.25">
      <c r="B11" t="s">
        <v>29</v>
      </c>
      <c r="C11" t="s">
        <v>43</v>
      </c>
      <c r="D11" t="s">
        <v>10</v>
      </c>
      <c r="E11" t="s">
        <v>11</v>
      </c>
      <c r="G11" s="14" t="s">
        <v>85</v>
      </c>
      <c r="H11" s="8" t="s">
        <v>20</v>
      </c>
      <c r="I11" t="s">
        <v>22</v>
      </c>
      <c r="J11" t="s">
        <v>31</v>
      </c>
      <c r="K11" t="s">
        <v>33</v>
      </c>
      <c r="L11" s="9" t="s">
        <v>37</v>
      </c>
      <c r="M11" t="s">
        <v>63</v>
      </c>
    </row>
    <row r="12" spans="1:14" x14ac:dyDescent="0.25">
      <c r="B12" t="s">
        <v>30</v>
      </c>
      <c r="C12" t="s">
        <v>43</v>
      </c>
      <c r="D12" t="s">
        <v>10</v>
      </c>
      <c r="E12" t="s">
        <v>11</v>
      </c>
      <c r="G12" s="8" t="s">
        <v>8</v>
      </c>
      <c r="H12" s="8" t="s">
        <v>20</v>
      </c>
      <c r="I12" t="s">
        <v>22</v>
      </c>
      <c r="J12" t="s">
        <v>31</v>
      </c>
      <c r="K12" t="s">
        <v>33</v>
      </c>
      <c r="L12" s="9" t="s">
        <v>38</v>
      </c>
      <c r="M12" t="s">
        <v>63</v>
      </c>
    </row>
    <row r="14" spans="1:14" s="1" customFormat="1" x14ac:dyDescent="0.25">
      <c r="A14" s="1" t="s">
        <v>2</v>
      </c>
      <c r="B14" s="1" t="s">
        <v>13</v>
      </c>
      <c r="I14" s="2" t="s">
        <v>21</v>
      </c>
      <c r="J14" s="2" t="s">
        <v>32</v>
      </c>
      <c r="K14" s="6" t="s">
        <v>17</v>
      </c>
      <c r="L14" s="11" t="s">
        <v>18</v>
      </c>
      <c r="N14" s="6" t="s">
        <v>39</v>
      </c>
    </row>
    <row r="15" spans="1:14" x14ac:dyDescent="0.25">
      <c r="A15" t="s">
        <v>81</v>
      </c>
      <c r="B15" t="s">
        <v>24</v>
      </c>
      <c r="I15" t="s">
        <v>22</v>
      </c>
      <c r="J15" t="s">
        <v>31</v>
      </c>
      <c r="K15" t="s">
        <v>33</v>
      </c>
      <c r="L15" s="9" t="s">
        <v>23</v>
      </c>
      <c r="N15" t="s">
        <v>40</v>
      </c>
    </row>
    <row r="16" spans="1:14" x14ac:dyDescent="0.25">
      <c r="B16" t="s">
        <v>25</v>
      </c>
      <c r="I16" t="s">
        <v>22</v>
      </c>
      <c r="J16" t="s">
        <v>31</v>
      </c>
      <c r="K16" t="s">
        <v>33</v>
      </c>
      <c r="L16" s="9" t="s">
        <v>26</v>
      </c>
      <c r="N16" t="s">
        <v>40</v>
      </c>
    </row>
    <row r="17" spans="1:25" x14ac:dyDescent="0.25">
      <c r="B17" t="s">
        <v>27</v>
      </c>
      <c r="I17" t="s">
        <v>22</v>
      </c>
      <c r="J17" t="s">
        <v>31</v>
      </c>
      <c r="K17" t="s">
        <v>33</v>
      </c>
      <c r="L17" s="9" t="s">
        <v>35</v>
      </c>
      <c r="N17" t="s">
        <v>40</v>
      </c>
    </row>
    <row r="18" spans="1:25" x14ac:dyDescent="0.25">
      <c r="B18" t="s">
        <v>28</v>
      </c>
      <c r="I18" t="s">
        <v>22</v>
      </c>
      <c r="J18" t="s">
        <v>31</v>
      </c>
      <c r="K18" t="s">
        <v>33</v>
      </c>
      <c r="L18" s="9" t="s">
        <v>36</v>
      </c>
      <c r="N18" t="s">
        <v>40</v>
      </c>
    </row>
    <row r="19" spans="1:25" x14ac:dyDescent="0.25">
      <c r="B19" t="s">
        <v>29</v>
      </c>
      <c r="I19" t="s">
        <v>22</v>
      </c>
      <c r="J19" t="s">
        <v>31</v>
      </c>
      <c r="K19" t="s">
        <v>33</v>
      </c>
      <c r="L19" s="9" t="s">
        <v>37</v>
      </c>
      <c r="N19" t="s">
        <v>40</v>
      </c>
    </row>
    <row r="20" spans="1:25" x14ac:dyDescent="0.25">
      <c r="B20" t="s">
        <v>30</v>
      </c>
      <c r="I20" t="s">
        <v>22</v>
      </c>
      <c r="J20" t="s">
        <v>31</v>
      </c>
      <c r="K20" t="s">
        <v>33</v>
      </c>
      <c r="L20" s="9" t="s">
        <v>38</v>
      </c>
      <c r="N20" t="s">
        <v>40</v>
      </c>
    </row>
    <row r="22" spans="1:25" x14ac:dyDescent="0.25">
      <c r="A22" s="1" t="s">
        <v>3</v>
      </c>
      <c r="B22" s="1" t="s">
        <v>13</v>
      </c>
      <c r="C22" s="2" t="s">
        <v>42</v>
      </c>
      <c r="D22" s="2" t="s">
        <v>4</v>
      </c>
      <c r="E22" s="2" t="s">
        <v>16</v>
      </c>
      <c r="I22" s="2" t="s">
        <v>21</v>
      </c>
      <c r="L22" s="12" t="s">
        <v>18</v>
      </c>
      <c r="N22" s="6" t="s">
        <v>39</v>
      </c>
      <c r="O22" s="1" t="s">
        <v>44</v>
      </c>
      <c r="P22" s="1" t="s">
        <v>45</v>
      </c>
      <c r="Q22" s="13" t="s">
        <v>46</v>
      </c>
      <c r="R22" s="5" t="s">
        <v>56</v>
      </c>
      <c r="S22" s="5" t="s">
        <v>57</v>
      </c>
      <c r="T22" s="5" t="s">
        <v>58</v>
      </c>
      <c r="U22" s="13" t="s">
        <v>59</v>
      </c>
      <c r="V22" s="5" t="s">
        <v>60</v>
      </c>
      <c r="W22" s="13" t="s">
        <v>61</v>
      </c>
      <c r="X22" s="2" t="s">
        <v>62</v>
      </c>
      <c r="Y22" s="2" t="s">
        <v>64</v>
      </c>
    </row>
    <row r="23" spans="1:25" x14ac:dyDescent="0.25">
      <c r="A23" t="s">
        <v>82</v>
      </c>
      <c r="B23" t="s">
        <v>24</v>
      </c>
      <c r="C23" t="s">
        <v>43</v>
      </c>
      <c r="D23" t="s">
        <v>10</v>
      </c>
      <c r="E23" t="s">
        <v>11</v>
      </c>
      <c r="I23" t="s">
        <v>22</v>
      </c>
      <c r="L23" s="9" t="s">
        <v>23</v>
      </c>
      <c r="N23" t="s">
        <v>40</v>
      </c>
      <c r="O23" s="8" t="s">
        <v>52</v>
      </c>
      <c r="P23" s="8" t="s">
        <v>47</v>
      </c>
      <c r="Q23" t="s">
        <v>66</v>
      </c>
      <c r="R23" s="8" t="s">
        <v>67</v>
      </c>
      <c r="S23" s="8" t="s">
        <v>67</v>
      </c>
      <c r="T23" s="8" t="s">
        <v>67</v>
      </c>
      <c r="U23" t="s">
        <v>68</v>
      </c>
      <c r="V23" s="8" t="s">
        <v>69</v>
      </c>
      <c r="W23" t="s">
        <v>70</v>
      </c>
      <c r="X23" t="s">
        <v>63</v>
      </c>
      <c r="Y23" t="s">
        <v>65</v>
      </c>
    </row>
    <row r="24" spans="1:25" x14ac:dyDescent="0.25">
      <c r="B24" t="s">
        <v>25</v>
      </c>
      <c r="C24" t="s">
        <v>43</v>
      </c>
      <c r="D24" t="s">
        <v>10</v>
      </c>
      <c r="E24" t="s">
        <v>11</v>
      </c>
      <c r="I24" t="s">
        <v>22</v>
      </c>
      <c r="L24" s="9" t="s">
        <v>26</v>
      </c>
      <c r="N24" t="s">
        <v>40</v>
      </c>
      <c r="O24" s="8" t="s">
        <v>55</v>
      </c>
      <c r="P24" s="8" t="s">
        <v>47</v>
      </c>
      <c r="Q24" t="s">
        <v>66</v>
      </c>
      <c r="R24" s="8" t="s">
        <v>75</v>
      </c>
      <c r="S24" s="8" t="s">
        <v>75</v>
      </c>
      <c r="T24" s="8" t="s">
        <v>75</v>
      </c>
      <c r="U24" t="s">
        <v>68</v>
      </c>
      <c r="V24" s="8" t="s">
        <v>76</v>
      </c>
      <c r="W24" t="s">
        <v>70</v>
      </c>
      <c r="X24" t="s">
        <v>63</v>
      </c>
      <c r="Y24" t="s">
        <v>65</v>
      </c>
    </row>
    <row r="25" spans="1:25" x14ac:dyDescent="0.25">
      <c r="B25" t="s">
        <v>27</v>
      </c>
      <c r="C25" t="s">
        <v>43</v>
      </c>
      <c r="D25" t="s">
        <v>10</v>
      </c>
      <c r="E25" t="s">
        <v>11</v>
      </c>
      <c r="I25" t="s">
        <v>22</v>
      </c>
      <c r="L25" s="9" t="s">
        <v>35</v>
      </c>
      <c r="N25" t="s">
        <v>40</v>
      </c>
      <c r="O25" s="8" t="s">
        <v>52</v>
      </c>
      <c r="P25" s="8" t="s">
        <v>48</v>
      </c>
      <c r="Q25" t="s">
        <v>66</v>
      </c>
      <c r="R25" s="8" t="s">
        <v>77</v>
      </c>
      <c r="S25" s="8" t="s">
        <v>77</v>
      </c>
      <c r="T25" s="8" t="s">
        <v>77</v>
      </c>
      <c r="U25" t="s">
        <v>68</v>
      </c>
      <c r="V25" s="8" t="s">
        <v>78</v>
      </c>
      <c r="W25" t="s">
        <v>70</v>
      </c>
      <c r="X25" t="s">
        <v>63</v>
      </c>
      <c r="Y25" t="s">
        <v>65</v>
      </c>
    </row>
    <row r="26" spans="1:25" x14ac:dyDescent="0.25">
      <c r="B26" t="s">
        <v>28</v>
      </c>
      <c r="C26" t="s">
        <v>43</v>
      </c>
      <c r="D26" t="s">
        <v>10</v>
      </c>
      <c r="E26" t="s">
        <v>11</v>
      </c>
      <c r="I26" t="s">
        <v>22</v>
      </c>
      <c r="L26" s="9" t="s">
        <v>36</v>
      </c>
      <c r="N26" t="s">
        <v>40</v>
      </c>
      <c r="O26" s="8" t="s">
        <v>53</v>
      </c>
      <c r="P26" s="8" t="s">
        <v>50</v>
      </c>
      <c r="Q26" t="s">
        <v>66</v>
      </c>
      <c r="R26" s="8" t="s">
        <v>80</v>
      </c>
      <c r="S26" s="8" t="s">
        <v>80</v>
      </c>
      <c r="T26" s="8" t="s">
        <v>80</v>
      </c>
      <c r="U26" t="s">
        <v>68</v>
      </c>
      <c r="V26" s="8" t="s">
        <v>79</v>
      </c>
      <c r="W26" t="s">
        <v>70</v>
      </c>
      <c r="X26" t="s">
        <v>63</v>
      </c>
      <c r="Y26" t="s">
        <v>65</v>
      </c>
    </row>
    <row r="27" spans="1:25" x14ac:dyDescent="0.25">
      <c r="B27" t="s">
        <v>29</v>
      </c>
      <c r="C27" t="s">
        <v>43</v>
      </c>
      <c r="D27" t="s">
        <v>10</v>
      </c>
      <c r="E27" t="s">
        <v>11</v>
      </c>
      <c r="I27" t="s">
        <v>22</v>
      </c>
      <c r="L27" s="9" t="s">
        <v>37</v>
      </c>
      <c r="N27" t="s">
        <v>40</v>
      </c>
      <c r="O27" s="8"/>
      <c r="P27" s="8" t="s">
        <v>49</v>
      </c>
      <c r="Q27" t="s">
        <v>66</v>
      </c>
      <c r="R27" s="8" t="s">
        <v>74</v>
      </c>
      <c r="S27" s="8" t="s">
        <v>74</v>
      </c>
      <c r="T27" s="8" t="s">
        <v>74</v>
      </c>
      <c r="U27" t="s">
        <v>68</v>
      </c>
      <c r="V27" s="8" t="s">
        <v>71</v>
      </c>
      <c r="W27" t="s">
        <v>70</v>
      </c>
      <c r="X27" t="s">
        <v>63</v>
      </c>
      <c r="Y27" t="s">
        <v>65</v>
      </c>
    </row>
    <row r="28" spans="1:25" x14ac:dyDescent="0.25">
      <c r="B28" t="s">
        <v>30</v>
      </c>
      <c r="C28" t="s">
        <v>43</v>
      </c>
      <c r="D28" t="s">
        <v>10</v>
      </c>
      <c r="E28" t="s">
        <v>11</v>
      </c>
      <c r="I28" t="s">
        <v>22</v>
      </c>
      <c r="L28" s="9" t="s">
        <v>38</v>
      </c>
      <c r="N28" t="s">
        <v>40</v>
      </c>
      <c r="O28" s="8" t="s">
        <v>54</v>
      </c>
      <c r="P28" s="8" t="s">
        <v>51</v>
      </c>
      <c r="Q28" t="s">
        <v>66</v>
      </c>
      <c r="R28" s="8" t="s">
        <v>73</v>
      </c>
      <c r="S28" s="8" t="s">
        <v>73</v>
      </c>
      <c r="T28" s="8" t="s">
        <v>73</v>
      </c>
      <c r="U28" t="s">
        <v>68</v>
      </c>
      <c r="V28" s="8" t="s">
        <v>72</v>
      </c>
      <c r="W28" t="s">
        <v>70</v>
      </c>
      <c r="X28" t="s">
        <v>166</v>
      </c>
      <c r="Y28" t="s">
        <v>167</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DDE2A7-CDFA-4D13-ACD7-212D5F91D52B}">
  <dimension ref="A1:F24"/>
  <sheetViews>
    <sheetView workbookViewId="0">
      <selection activeCell="F11" sqref="F11"/>
    </sheetView>
  </sheetViews>
  <sheetFormatPr defaultRowHeight="15" x14ac:dyDescent="0.25"/>
  <cols>
    <col min="1" max="1" width="51.85546875" style="3" bestFit="1" customWidth="1"/>
    <col min="2" max="2" width="53" style="3" bestFit="1" customWidth="1"/>
    <col min="3" max="3" width="51.85546875" style="3" bestFit="1" customWidth="1"/>
    <col min="4" max="4" width="52.28515625" style="3" bestFit="1" customWidth="1"/>
    <col min="5" max="5" width="56.5703125" style="3" bestFit="1" customWidth="1"/>
    <col min="6" max="6" width="50.42578125" style="3" bestFit="1" customWidth="1"/>
    <col min="7" max="16384" width="9.140625" style="3"/>
  </cols>
  <sheetData>
    <row r="1" spans="1:6" s="4" customFormat="1" x14ac:dyDescent="0.25">
      <c r="A1" s="4" t="s">
        <v>86</v>
      </c>
      <c r="B1" s="4" t="s">
        <v>107</v>
      </c>
      <c r="C1" s="4" t="s">
        <v>120</v>
      </c>
      <c r="D1" s="4" t="s">
        <v>125</v>
      </c>
      <c r="E1" s="4" t="s">
        <v>137</v>
      </c>
      <c r="F1" s="4" t="s">
        <v>146</v>
      </c>
    </row>
    <row r="2" spans="1:6" s="15" customFormat="1" x14ac:dyDescent="0.25">
      <c r="A2" s="15" t="s">
        <v>87</v>
      </c>
      <c r="B2" s="15" t="s">
        <v>87</v>
      </c>
      <c r="C2" s="15" t="s">
        <v>87</v>
      </c>
      <c r="D2" s="15" t="s">
        <v>87</v>
      </c>
      <c r="E2" s="15" t="s">
        <v>87</v>
      </c>
      <c r="F2" s="15" t="s">
        <v>87</v>
      </c>
    </row>
    <row r="3" spans="1:6" s="16" customFormat="1" x14ac:dyDescent="0.25">
      <c r="D3" s="16" t="s">
        <v>126</v>
      </c>
    </row>
    <row r="4" spans="1:6" s="15" customFormat="1" x14ac:dyDescent="0.25">
      <c r="A4" s="15" t="s">
        <v>100</v>
      </c>
      <c r="B4" s="15" t="s">
        <v>100</v>
      </c>
      <c r="C4" s="15" t="s">
        <v>100</v>
      </c>
      <c r="D4" s="15" t="s">
        <v>100</v>
      </c>
      <c r="E4" s="15" t="s">
        <v>100</v>
      </c>
      <c r="F4" s="15" t="s">
        <v>100</v>
      </c>
    </row>
    <row r="5" spans="1:6" x14ac:dyDescent="0.25">
      <c r="A5" s="3" t="s">
        <v>101</v>
      </c>
      <c r="B5" s="3" t="s">
        <v>101</v>
      </c>
      <c r="C5" s="3" t="s">
        <v>101</v>
      </c>
      <c r="D5" s="9" t="s">
        <v>127</v>
      </c>
      <c r="E5" s="3" t="s">
        <v>101</v>
      </c>
      <c r="F5" s="3" t="s">
        <v>101</v>
      </c>
    </row>
    <row r="6" spans="1:6" s="15" customFormat="1" x14ac:dyDescent="0.25">
      <c r="A6" s="15" t="s">
        <v>88</v>
      </c>
      <c r="B6" s="15" t="s">
        <v>88</v>
      </c>
      <c r="C6" s="15" t="s">
        <v>88</v>
      </c>
      <c r="D6" s="15" t="s">
        <v>128</v>
      </c>
      <c r="E6" s="15" t="s">
        <v>88</v>
      </c>
      <c r="F6" s="15" t="s">
        <v>88</v>
      </c>
    </row>
    <row r="7" spans="1:6" s="16" customFormat="1" x14ac:dyDescent="0.25">
      <c r="A7" s="16" t="s">
        <v>102</v>
      </c>
      <c r="E7" s="16" t="s">
        <v>102</v>
      </c>
      <c r="F7" s="16" t="s">
        <v>102</v>
      </c>
    </row>
    <row r="8" spans="1:6" s="9" customFormat="1" x14ac:dyDescent="0.25">
      <c r="A8" s="9" t="s">
        <v>103</v>
      </c>
      <c r="B8" s="9" t="s">
        <v>108</v>
      </c>
      <c r="C8" s="9" t="s">
        <v>121</v>
      </c>
      <c r="D8" s="9" t="s">
        <v>129</v>
      </c>
      <c r="E8" s="9" t="s">
        <v>138</v>
      </c>
      <c r="F8" s="9" t="s">
        <v>147</v>
      </c>
    </row>
    <row r="9" spans="1:6" s="9" customFormat="1" x14ac:dyDescent="0.25">
      <c r="A9" s="9" t="s">
        <v>104</v>
      </c>
      <c r="B9" s="9" t="s">
        <v>109</v>
      </c>
      <c r="C9" s="9" t="s">
        <v>122</v>
      </c>
      <c r="D9" s="9" t="s">
        <v>135</v>
      </c>
      <c r="E9" s="9" t="s">
        <v>139</v>
      </c>
      <c r="F9" s="9" t="s">
        <v>148</v>
      </c>
    </row>
    <row r="10" spans="1:6" s="9" customFormat="1" x14ac:dyDescent="0.25">
      <c r="A10" s="9" t="s">
        <v>105</v>
      </c>
      <c r="B10" s="9" t="s">
        <v>110</v>
      </c>
      <c r="C10" s="9" t="s">
        <v>123</v>
      </c>
      <c r="D10" s="9" t="s">
        <v>136</v>
      </c>
      <c r="E10" s="9" t="s">
        <v>140</v>
      </c>
      <c r="F10" s="9" t="s">
        <v>149</v>
      </c>
    </row>
    <row r="11" spans="1:6" x14ac:dyDescent="0.25">
      <c r="A11" s="16" t="s">
        <v>89</v>
      </c>
      <c r="B11" s="16" t="s">
        <v>89</v>
      </c>
      <c r="C11" s="16" t="s">
        <v>89</v>
      </c>
    </row>
    <row r="12" spans="1:6" s="9" customFormat="1" x14ac:dyDescent="0.25">
      <c r="A12" s="9" t="s">
        <v>90</v>
      </c>
      <c r="B12" s="9" t="s">
        <v>111</v>
      </c>
      <c r="C12" s="9" t="s">
        <v>124</v>
      </c>
      <c r="D12" s="9" t="s">
        <v>130</v>
      </c>
      <c r="E12" s="9" t="s">
        <v>141</v>
      </c>
      <c r="F12" s="9" t="s">
        <v>150</v>
      </c>
    </row>
    <row r="13" spans="1:6" s="16" customFormat="1" x14ac:dyDescent="0.25">
      <c r="A13" s="16" t="s">
        <v>91</v>
      </c>
      <c r="B13" s="16" t="s">
        <v>91</v>
      </c>
      <c r="C13" s="16" t="s">
        <v>91</v>
      </c>
      <c r="F13" s="16" t="s">
        <v>91</v>
      </c>
    </row>
    <row r="14" spans="1:6" s="9" customFormat="1" x14ac:dyDescent="0.25">
      <c r="A14" s="9" t="s">
        <v>92</v>
      </c>
      <c r="B14" s="9" t="s">
        <v>112</v>
      </c>
      <c r="C14" s="9" t="s">
        <v>112</v>
      </c>
      <c r="D14" s="9" t="s">
        <v>131</v>
      </c>
      <c r="E14" s="9" t="s">
        <v>142</v>
      </c>
      <c r="F14" s="9" t="s">
        <v>151</v>
      </c>
    </row>
    <row r="15" spans="1:6" s="9" customFormat="1" x14ac:dyDescent="0.25">
      <c r="A15" s="9" t="s">
        <v>93</v>
      </c>
      <c r="B15" s="9" t="s">
        <v>113</v>
      </c>
      <c r="C15" s="9" t="s">
        <v>113</v>
      </c>
      <c r="D15" s="9" t="s">
        <v>132</v>
      </c>
      <c r="E15" s="9" t="s">
        <v>143</v>
      </c>
      <c r="F15" s="9" t="s">
        <v>152</v>
      </c>
    </row>
    <row r="16" spans="1:6" s="9" customFormat="1" x14ac:dyDescent="0.25">
      <c r="A16" s="9" t="s">
        <v>94</v>
      </c>
      <c r="B16" s="9" t="s">
        <v>114</v>
      </c>
      <c r="C16" s="9" t="s">
        <v>114</v>
      </c>
      <c r="D16" s="9" t="s">
        <v>133</v>
      </c>
      <c r="E16" s="9" t="s">
        <v>144</v>
      </c>
      <c r="F16" s="9" t="s">
        <v>153</v>
      </c>
    </row>
    <row r="17" spans="1:6" s="9" customFormat="1" x14ac:dyDescent="0.25">
      <c r="A17" s="9" t="s">
        <v>95</v>
      </c>
      <c r="B17" s="9" t="s">
        <v>115</v>
      </c>
      <c r="C17" s="9" t="s">
        <v>115</v>
      </c>
      <c r="D17" s="9" t="s">
        <v>134</v>
      </c>
      <c r="E17" s="9" t="s">
        <v>145</v>
      </c>
      <c r="F17" s="9" t="s">
        <v>154</v>
      </c>
    </row>
    <row r="18" spans="1:6" s="15" customFormat="1" x14ac:dyDescent="0.25">
      <c r="A18" s="15" t="s">
        <v>96</v>
      </c>
      <c r="B18" s="15" t="s">
        <v>96</v>
      </c>
      <c r="C18" s="15" t="s">
        <v>96</v>
      </c>
      <c r="D18" s="15" t="s">
        <v>96</v>
      </c>
      <c r="E18" s="15" t="s">
        <v>96</v>
      </c>
      <c r="F18" s="15" t="s">
        <v>96</v>
      </c>
    </row>
    <row r="19" spans="1:6" s="9" customFormat="1" x14ac:dyDescent="0.25">
      <c r="A19" s="9" t="s">
        <v>97</v>
      </c>
      <c r="B19" s="9" t="s">
        <v>116</v>
      </c>
      <c r="C19" s="9" t="s">
        <v>116</v>
      </c>
      <c r="D19" s="9" t="s">
        <v>97</v>
      </c>
      <c r="E19" s="9" t="s">
        <v>97</v>
      </c>
      <c r="F19" s="9" t="s">
        <v>97</v>
      </c>
    </row>
    <row r="20" spans="1:6" s="15" customFormat="1" x14ac:dyDescent="0.25">
      <c r="A20" s="15" t="s">
        <v>106</v>
      </c>
      <c r="B20" s="15" t="s">
        <v>117</v>
      </c>
      <c r="C20" s="15" t="s">
        <v>106</v>
      </c>
      <c r="D20" s="15" t="s">
        <v>117</v>
      </c>
      <c r="E20" s="15" t="s">
        <v>106</v>
      </c>
      <c r="F20" s="15" t="s">
        <v>117</v>
      </c>
    </row>
    <row r="21" spans="1:6" s="17" customFormat="1" x14ac:dyDescent="0.25">
      <c r="B21" s="16" t="s">
        <v>118</v>
      </c>
    </row>
    <row r="22" spans="1:6" s="17" customFormat="1" x14ac:dyDescent="0.25">
      <c r="B22" s="16" t="s">
        <v>119</v>
      </c>
    </row>
    <row r="23" spans="1:6" s="15" customFormat="1" x14ac:dyDescent="0.25">
      <c r="A23" s="15" t="s">
        <v>98</v>
      </c>
      <c r="B23" s="15" t="s">
        <v>98</v>
      </c>
      <c r="C23" s="15" t="s">
        <v>98</v>
      </c>
      <c r="D23" s="15" t="s">
        <v>98</v>
      </c>
      <c r="E23" s="15" t="s">
        <v>98</v>
      </c>
      <c r="F23" s="15" t="s">
        <v>98</v>
      </c>
    </row>
    <row r="24" spans="1:6" s="16" customFormat="1" x14ac:dyDescent="0.25">
      <c r="A24" s="16" t="s">
        <v>99</v>
      </c>
      <c r="B24" s="16" t="s">
        <v>99</v>
      </c>
      <c r="C24" s="16" t="s">
        <v>99</v>
      </c>
      <c r="D24" s="16" t="s">
        <v>99</v>
      </c>
      <c r="F24" s="16" t="s">
        <v>99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E9EA4D-4E90-422E-A935-2F982471E9B6}">
  <dimension ref="A1:D9"/>
  <sheetViews>
    <sheetView workbookViewId="0">
      <selection activeCell="C9" sqref="C9"/>
    </sheetView>
  </sheetViews>
  <sheetFormatPr defaultRowHeight="15" x14ac:dyDescent="0.25"/>
  <cols>
    <col min="1" max="2" width="55.28515625" style="3" bestFit="1" customWidth="1"/>
    <col min="3" max="3" width="49" style="3" bestFit="1" customWidth="1"/>
    <col min="4" max="4" width="55.28515625" style="3" bestFit="1" customWidth="1"/>
    <col min="5" max="16384" width="9.140625" style="3"/>
  </cols>
  <sheetData>
    <row r="1" spans="1:4" s="4" customFormat="1" x14ac:dyDescent="0.25">
      <c r="A1" s="4" t="s">
        <v>155</v>
      </c>
      <c r="B1" s="4" t="s">
        <v>158</v>
      </c>
      <c r="C1" s="4" t="s">
        <v>159</v>
      </c>
      <c r="D1" s="4" t="s">
        <v>160</v>
      </c>
    </row>
    <row r="2" spans="1:4" s="15" customFormat="1" x14ac:dyDescent="0.25">
      <c r="A2" s="15" t="s">
        <v>87</v>
      </c>
      <c r="B2" s="15" t="s">
        <v>87</v>
      </c>
      <c r="C2" s="15" t="s">
        <v>87</v>
      </c>
      <c r="D2" s="15" t="s">
        <v>87</v>
      </c>
    </row>
    <row r="3" spans="1:4" s="15" customFormat="1" x14ac:dyDescent="0.25">
      <c r="A3" s="15" t="s">
        <v>100</v>
      </c>
      <c r="B3" s="15" t="s">
        <v>100</v>
      </c>
      <c r="C3" s="15" t="s">
        <v>100</v>
      </c>
      <c r="D3" s="15" t="s">
        <v>100</v>
      </c>
    </row>
    <row r="4" spans="1:4" s="15" customFormat="1" x14ac:dyDescent="0.25">
      <c r="A4" s="15" t="s">
        <v>101</v>
      </c>
      <c r="B4" s="15" t="s">
        <v>101</v>
      </c>
      <c r="C4" s="15" t="s">
        <v>101</v>
      </c>
      <c r="D4" s="15" t="s">
        <v>101</v>
      </c>
    </row>
    <row r="5" spans="1:4" s="15" customFormat="1" x14ac:dyDescent="0.25">
      <c r="A5" s="15" t="s">
        <v>156</v>
      </c>
      <c r="B5" s="15" t="s">
        <v>156</v>
      </c>
      <c r="C5" s="15" t="s">
        <v>156</v>
      </c>
      <c r="D5" s="15" t="s">
        <v>156</v>
      </c>
    </row>
    <row r="6" spans="1:4" s="15" customFormat="1" x14ac:dyDescent="0.25">
      <c r="A6" s="15" t="s">
        <v>162</v>
      </c>
      <c r="B6" s="15" t="s">
        <v>162</v>
      </c>
      <c r="C6" s="15" t="s">
        <v>162</v>
      </c>
      <c r="D6" s="15" t="s">
        <v>162</v>
      </c>
    </row>
    <row r="7" spans="1:4" s="9" customFormat="1" x14ac:dyDescent="0.25">
      <c r="A7" s="9" t="s">
        <v>157</v>
      </c>
      <c r="B7" s="9" t="s">
        <v>157</v>
      </c>
      <c r="C7" s="9" t="s">
        <v>157</v>
      </c>
      <c r="D7" s="9" t="s">
        <v>161</v>
      </c>
    </row>
    <row r="8" spans="1:4" s="15" customFormat="1" x14ac:dyDescent="0.25">
      <c r="A8" s="15" t="s">
        <v>163</v>
      </c>
      <c r="B8" s="15" t="s">
        <v>163</v>
      </c>
      <c r="C8" s="15" t="s">
        <v>163</v>
      </c>
      <c r="D8" s="15" t="s">
        <v>163</v>
      </c>
    </row>
    <row r="9" spans="1:4" s="9" customFormat="1" x14ac:dyDescent="0.25">
      <c r="A9" s="9" t="s">
        <v>164</v>
      </c>
      <c r="B9" s="9" t="s">
        <v>164</v>
      </c>
      <c r="C9" s="9" t="s">
        <v>165</v>
      </c>
      <c r="D9" s="9" t="s">
        <v>164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Arkusze</vt:lpstr>
      </vt:variant>
      <vt:variant>
        <vt:i4>4</vt:i4>
      </vt:variant>
    </vt:vector>
  </HeadingPairs>
  <TitlesOfParts>
    <vt:vector size="4" baseType="lpstr">
      <vt:lpstr>Identyfikatory</vt:lpstr>
      <vt:lpstr>Arkusz1</vt:lpstr>
      <vt:lpstr>compile</vt:lpstr>
      <vt:lpstr>split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2021-03-02T20:11:22Z</dcterms:modified>
</cp:coreProperties>
</file>