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6.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7.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codeName="ThisWorkbook"/>
  <xr:revisionPtr revIDLastSave="609" documentId="8_{F18EF1B7-FD43-4D8D-B26D-EB881837A986}" xr6:coauthVersionLast="47" xr6:coauthVersionMax="47" xr10:uidLastSave="{35724527-00A0-42E8-B756-5AF8F10AC779}"/>
  <bookViews>
    <workbookView xWindow="-37665" yWindow="3465" windowWidth="36705" windowHeight="16530" tabRatio="569" firstSheet="1" activeTab="1" xr2:uid="{B749C7B1-8D5C-4F8B-BC14-943DC6A423EB}"/>
  </bookViews>
  <sheets>
    <sheet name="Introduction" sheetId="20" r:id="rId1"/>
    <sheet name="Legal Notices and Disclaimers" sheetId="21" r:id="rId2"/>
    <sheet name="Throughput CPU" sheetId="14" r:id="rId3"/>
    <sheet name="Throughput GPU, NPU" sheetId="8" r:id="rId4"/>
    <sheet name="Throughput CPU+GPU" sheetId="23" r:id="rId5"/>
    <sheet name="Throughput OpenVINO Model Srv" sheetId="25" r:id="rId6"/>
    <sheet name="Latency CPU" sheetId="11" r:id="rId7"/>
    <sheet name="Latency GPU, NPU" sheetId="15" r:id="rId8"/>
    <sheet name="Performance Tables  CPU" sheetId="17" r:id="rId9"/>
    <sheet name="Performance Tables GPU, NPU" sheetId="18" r:id="rId10"/>
    <sheet name="Performance Tables CPU+GPU" sheetId="22" r:id="rId11"/>
    <sheet name="OpenVINO Model Server. Perf. Ta" sheetId="24" r:id="rId12"/>
  </sheets>
  <definedNames>
    <definedName name="_xlnm._FilterDatabase" localSheetId="11" hidden="1">'OpenVINO Model Server. Perf. Ta'!$A$1:$C$119</definedName>
    <definedName name="_xlnm._FilterDatabase" localSheetId="8" hidden="1">'Performance Tables  CPU'!$A$1:$N$261</definedName>
    <definedName name="_xlnm._FilterDatabase" localSheetId="10" hidden="1">'Performance Tables CPU+GPU'!$A$2:$F$111</definedName>
    <definedName name="_xlnm._FilterDatabase" localSheetId="9" hidden="1">'Performance Tables GPU, NPU'!$A$1:$J$195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5" i="24" l="1"/>
  <c r="A32" i="24" s="1"/>
  <c r="A39" i="24" s="1"/>
  <c r="A46" i="24" s="1"/>
  <c r="A53" i="24" s="1"/>
  <c r="A60" i="24" s="1"/>
  <c r="A67" i="24" s="1"/>
  <c r="A74" i="24" s="1"/>
  <c r="A81" i="24" s="1"/>
  <c r="A88" i="24" s="1"/>
  <c r="A95" i="24" s="1"/>
  <c r="A102" i="24" s="1"/>
  <c r="A109" i="24" s="1"/>
  <c r="A116" i="24" s="1"/>
  <c r="A24" i="24"/>
  <c r="A31" i="24" s="1"/>
  <c r="A38" i="24" s="1"/>
  <c r="A45" i="24" s="1"/>
  <c r="A52" i="24" s="1"/>
  <c r="A59" i="24" s="1"/>
  <c r="A66" i="24" s="1"/>
  <c r="A73" i="24" s="1"/>
  <c r="A80" i="24" s="1"/>
  <c r="A87" i="24" s="1"/>
  <c r="A94" i="24" s="1"/>
  <c r="A101" i="24" s="1"/>
  <c r="A108" i="24" s="1"/>
  <c r="A115" i="24" s="1"/>
  <c r="C23" i="24"/>
  <c r="C37" i="24" s="1"/>
  <c r="C51" i="24" s="1"/>
  <c r="C65" i="24" s="1"/>
  <c r="C79" i="24" s="1"/>
  <c r="C93" i="24" s="1"/>
  <c r="C107" i="24" s="1"/>
  <c r="B23" i="24"/>
  <c r="B37" i="24" s="1"/>
  <c r="B51" i="24" s="1"/>
  <c r="B65" i="24" s="1"/>
  <c r="B79" i="24" s="1"/>
  <c r="B93" i="24" s="1"/>
  <c r="B107" i="24" s="1"/>
  <c r="A18" i="24"/>
  <c r="A17" i="24"/>
  <c r="C16" i="24"/>
  <c r="C30" i="24" s="1"/>
  <c r="C44" i="24" s="1"/>
  <c r="C58" i="24" s="1"/>
  <c r="C72" i="24" s="1"/>
  <c r="C86" i="24" s="1"/>
  <c r="C100" i="24" s="1"/>
  <c r="C114" i="24" s="1"/>
  <c r="B16" i="24"/>
  <c r="B30" i="24" s="1"/>
  <c r="B44" i="24" s="1"/>
  <c r="B58" i="24" s="1"/>
  <c r="B72" i="24" s="1"/>
  <c r="B86" i="24" s="1"/>
  <c r="B100" i="24" s="1"/>
  <c r="B114" i="24" s="1"/>
  <c r="A14" i="24"/>
  <c r="A21" i="24" s="1"/>
  <c r="A28" i="24" s="1"/>
  <c r="A35" i="24" s="1"/>
  <c r="A42" i="24" s="1"/>
  <c r="A49" i="24" s="1"/>
  <c r="A56" i="24" s="1"/>
  <c r="A63" i="24" s="1"/>
  <c r="A70" i="24" s="1"/>
  <c r="A77" i="24" s="1"/>
  <c r="A84" i="24" s="1"/>
  <c r="A91" i="24" s="1"/>
  <c r="A98" i="24" s="1"/>
  <c r="A105" i="24" s="1"/>
  <c r="A112" i="24" s="1"/>
  <c r="A119" i="24" s="1"/>
  <c r="A11" i="24"/>
  <c r="A10" i="24"/>
  <c r="C9" i="24"/>
  <c r="B9" i="24"/>
  <c r="A186" i="18"/>
  <c r="I4" i="22"/>
  <c r="I3" i="22"/>
  <c r="J3" i="18"/>
  <c r="J2" i="18"/>
  <c r="N4" i="17"/>
  <c r="N3" i="17"/>
  <c r="H213" i="17" l="1"/>
  <c r="H212" i="17"/>
  <c r="G212" i="17"/>
  <c r="K262" i="17"/>
  <c r="H186" i="18" l="1"/>
  <c r="G186" i="18"/>
  <c r="F186" i="18"/>
  <c r="H176" i="18"/>
  <c r="G176" i="18"/>
  <c r="F176" i="18"/>
  <c r="F102" i="22"/>
  <c r="E102" i="22"/>
  <c r="F92" i="22"/>
  <c r="E92" i="22"/>
  <c r="F82" i="22"/>
  <c r="E82" i="22"/>
  <c r="F72" i="22"/>
  <c r="E72" i="22"/>
  <c r="F42" i="22"/>
  <c r="E42" i="22"/>
  <c r="G119" i="18"/>
  <c r="F119" i="18"/>
  <c r="G101" i="18"/>
  <c r="F101" i="18"/>
  <c r="H62" i="17"/>
  <c r="G62" i="17"/>
  <c r="G83" i="18"/>
  <c r="F83" i="18"/>
  <c r="G56" i="18"/>
  <c r="F56" i="18"/>
  <c r="G65" i="18"/>
  <c r="F65" i="18"/>
  <c r="H92" i="17"/>
  <c r="G92" i="17"/>
  <c r="H102" i="17"/>
  <c r="G102" i="17"/>
  <c r="H2" i="17"/>
  <c r="G2" i="17"/>
  <c r="H12" i="17"/>
  <c r="G12" i="17"/>
  <c r="F62" i="22"/>
  <c r="E62" i="22"/>
  <c r="G74" i="18"/>
  <c r="F74" i="18"/>
  <c r="H112" i="17"/>
  <c r="G112" i="17"/>
  <c r="G166" i="18"/>
  <c r="F166" i="18"/>
  <c r="G146" i="18"/>
  <c r="F146" i="18"/>
  <c r="G156" i="18"/>
  <c r="F156" i="18"/>
  <c r="K252" i="17"/>
  <c r="K242" i="17"/>
  <c r="K232" i="17"/>
  <c r="J232" i="17"/>
  <c r="J222" i="17"/>
  <c r="I222" i="17"/>
  <c r="F3" i="24"/>
  <c r="F2" i="24"/>
  <c r="C3" i="15"/>
  <c r="C2" i="15"/>
  <c r="C3" i="11"/>
  <c r="C2" i="11"/>
  <c r="C3" i="25"/>
  <c r="C2" i="25"/>
  <c r="C3" i="23"/>
  <c r="C2" i="23"/>
  <c r="C3" i="8"/>
  <c r="C2" i="8"/>
  <c r="C3" i="14"/>
  <c r="C2" i="14"/>
  <c r="I252" i="17" l="1"/>
  <c r="I262" i="17"/>
  <c r="I232" i="17"/>
  <c r="I242" i="17"/>
  <c r="H193" i="17"/>
  <c r="G110" i="18"/>
  <c r="F110" i="18"/>
  <c r="H166" i="18"/>
  <c r="H192" i="17" l="1"/>
  <c r="G192" i="17"/>
  <c r="G92" i="18"/>
  <c r="F92" i="18"/>
  <c r="H203" i="17"/>
  <c r="F52" i="22"/>
  <c r="E52" i="22"/>
  <c r="F32" i="22"/>
  <c r="E32" i="22"/>
  <c r="G38" i="18"/>
  <c r="F38" i="18"/>
  <c r="G11" i="18"/>
  <c r="F11" i="18"/>
  <c r="G2" i="18"/>
  <c r="F2" i="18"/>
  <c r="H156" i="18"/>
  <c r="H82" i="17"/>
  <c r="G82" i="17"/>
  <c r="H52" i="17"/>
  <c r="G52" i="17"/>
  <c r="H22" i="17"/>
  <c r="G22" i="17"/>
  <c r="H146" i="18" l="1"/>
  <c r="K222" i="17"/>
  <c r="J242" i="17" l="1"/>
  <c r="G128" i="18"/>
  <c r="J252" i="17" l="1"/>
  <c r="J262" i="17"/>
  <c r="A1" i="25"/>
  <c r="F22" i="22" l="1"/>
  <c r="E22" i="22"/>
  <c r="H42" i="17"/>
  <c r="G42" i="17"/>
  <c r="G137" i="18"/>
  <c r="F137" i="18"/>
  <c r="F2" i="22" l="1"/>
  <c r="E2" i="22"/>
  <c r="G47" i="18"/>
  <c r="F47" i="18"/>
  <c r="H202" i="17" l="1"/>
  <c r="G202" i="17"/>
  <c r="H182" i="17"/>
  <c r="G182" i="17"/>
  <c r="H162" i="17"/>
  <c r="G162" i="17"/>
  <c r="H172" i="17"/>
  <c r="G172" i="17"/>
  <c r="H142" i="17"/>
  <c r="G142" i="17"/>
  <c r="F12" i="22"/>
  <c r="E12" i="22"/>
  <c r="A1" i="23"/>
  <c r="F128" i="18" l="1"/>
  <c r="G29" i="18"/>
  <c r="F29" i="18"/>
  <c r="G20" i="18"/>
  <c r="F20" i="18"/>
  <c r="H152" i="17"/>
  <c r="H132" i="17"/>
  <c r="H122" i="17"/>
  <c r="H72" i="17"/>
  <c r="H32" i="17"/>
  <c r="G152" i="17"/>
  <c r="G132" i="17"/>
  <c r="G122" i="17"/>
  <c r="G72" i="17"/>
  <c r="G32" i="17"/>
  <c r="A1" i="15" l="1"/>
  <c r="A1" i="11"/>
  <c r="A1" i="8"/>
  <c r="A1" i="14"/>
  <c r="A132" i="17" l="1"/>
  <c r="A142" i="17" l="1"/>
  <c r="A152" i="17" s="1"/>
  <c r="A162" i="17" s="1"/>
  <c r="A172" i="17" s="1"/>
  <c r="A182" i="17" s="1"/>
  <c r="A192" i="17" s="1"/>
  <c r="A202" i="17" s="1"/>
  <c r="A212" i="17" s="1"/>
  <c r="A222" i="17" l="1"/>
  <c r="A232" i="17" s="1"/>
  <c r="A242" i="17"/>
  <c r="A166" i="18"/>
  <c r="A252" i="17" l="1"/>
  <c r="A176" i="18"/>
  <c r="A262" i="17" l="1"/>
</calcChain>
</file>

<file path=xl/sharedStrings.xml><?xml version="1.0" encoding="utf-8"?>
<sst xmlns="http://schemas.openxmlformats.org/spreadsheetml/2006/main" count="1103" uniqueCount="118">
  <si>
    <t>Results may vary. For workloads and configurations visit:</t>
  </si>
  <si>
    <t xml:space="preserve">Please use Excel's tools to customize the graphs. </t>
  </si>
  <si>
    <t>Workload:</t>
  </si>
  <si>
    <t>System Configuration:</t>
  </si>
  <si>
    <t>Legal:</t>
  </si>
  <si>
    <t>https://docs.openvinotoolkit.org/latest/openvino_docs_Legal_Information.html</t>
  </si>
  <si>
    <t>Throughput:</t>
  </si>
  <si>
    <t>Latency:</t>
  </si>
  <si>
    <t>HW Platforms:</t>
  </si>
  <si>
    <t>Model name:</t>
  </si>
  <si>
    <t>INT8</t>
  </si>
  <si>
    <t>FP32</t>
  </si>
  <si>
    <t>bert-base-cased</t>
  </si>
  <si>
    <t>Intel® Xeon® Gold 5218T</t>
  </si>
  <si>
    <t>Intel® Celeron 6305E</t>
  </si>
  <si>
    <t>resnet-50</t>
  </si>
  <si>
    <t>ssd-resnet34-1200</t>
  </si>
  <si>
    <t>Series name</t>
  </si>
  <si>
    <t>Intel® Flex-170</t>
  </si>
  <si>
    <t>Intel® Core™ i5-13600K</t>
  </si>
  <si>
    <t>mobilenet-v2</t>
  </si>
  <si>
    <t>yolo_v8n</t>
  </si>
  <si>
    <t>Intel® Xeon® Platinum 8380</t>
  </si>
  <si>
    <t>Intel® Core™  i9-13900K</t>
  </si>
  <si>
    <t>FP16</t>
  </si>
  <si>
    <t>Llama-2-7b-chat</t>
  </si>
  <si>
    <t>Server Platform:</t>
  </si>
  <si>
    <t>OpenVINO™ Model Server</t>
  </si>
  <si>
    <t>OpenVINO™</t>
  </si>
  <si>
    <t>Intel® Xeon® Platinum 8260M</t>
  </si>
  <si>
    <t>Intel® Xeon® Gold 6238M</t>
  </si>
  <si>
    <t>Intel® Core™ i3-10100</t>
  </si>
  <si>
    <t>Model name</t>
  </si>
  <si>
    <t>efficientdet-d0</t>
  </si>
  <si>
    <t>Intel® Core™ i7-12700H</t>
  </si>
  <si>
    <t>INT4</t>
  </si>
  <si>
    <t>Intel® Atom x6425E</t>
  </si>
  <si>
    <t>Intel® Celeron®  6305E</t>
  </si>
  <si>
    <t>mask_rcnn_resnet50_atrous_coco</t>
  </si>
  <si>
    <t>ssd_mobilenet_v1_coco</t>
  </si>
  <si>
    <t>BF16</t>
  </si>
  <si>
    <t>Mistral-7b</t>
  </si>
  <si>
    <t>Intel® Core™ i7-12700H iGPU</t>
  </si>
  <si>
    <t>Intel® Atom x6425E iGPU</t>
  </si>
  <si>
    <t>Intel® Celeron®  6305E iGPU</t>
  </si>
  <si>
    <t>tokens/sec</t>
  </si>
  <si>
    <t>Generation time in sec.</t>
  </si>
  <si>
    <t>Image generation time, sec.</t>
  </si>
  <si>
    <t>Intel® Core™Ultra7-165H NPU</t>
  </si>
  <si>
    <t>Intel® Atom x7425E</t>
  </si>
  <si>
    <t xml:space="preserve"> </t>
  </si>
  <si>
    <t>Intel® Core™ i7-1185G7 iGPU</t>
  </si>
  <si>
    <t>Intel® Core™ i7-1185G7</t>
  </si>
  <si>
    <t>Intel® Xeon® Platinum 8580</t>
  </si>
  <si>
    <t>Intel® Core™ i7-1185GRE</t>
  </si>
  <si>
    <t>Intel® Core™ i7-1185GRE iGPU</t>
  </si>
  <si>
    <t>Notices and Disclaimers:</t>
  </si>
  <si>
    <t xml:space="preserve">- Intel technologies’ features and benefits depend on system configuration and may require enabled hardware, software or service activation. Learn more at intel.com, or from the OEM or retailer. </t>
  </si>
  <si>
    <t>- Performance results are based on testing as of dates reflected in the configurations and may not reflect all publicly available updates. See configuration disclosure for details. No product can be absolutely secure.</t>
  </si>
  <si>
    <t xml:space="preserve">- Your costs and results may vary. </t>
  </si>
  <si>
    <t>- For workloads visit: https://docs.openvino.ai/2024/about-openvino/performance-benchmarks/performance-benchmarks-faq.html#performance-information-f-a-q FAQ entry: #5 "Where can I find more detailed descriptions of the workloads used for benchmarking?"</t>
  </si>
  <si>
    <t>- © Intel Corporation. Intel, the Intel logo, OpenVINO, and other Intel marks are trademarks of Intel Corporation or its subsidiaries. Other names and brands may be claimed as the property of others.</t>
  </si>
  <si>
    <t>Legal: https://docs.openvino.ai/latest/openvino_docs_Legal_Information.html</t>
  </si>
  <si>
    <t>Intel® Core™ i9-11900K</t>
  </si>
  <si>
    <t>Intel® Core™ i7-11700K</t>
  </si>
  <si>
    <t>Intel® Xeon® Platinum 8280</t>
  </si>
  <si>
    <t>Intel® Xeon® Platinum 8480+</t>
  </si>
  <si>
    <t>Intel® ARC® A770M</t>
  </si>
  <si>
    <t>Intel® Arc™ A770M</t>
  </si>
  <si>
    <t>and for configurations visit: https://docs.openvino.ai/2024/_static/benchmarks_files/OV-2024.3-platform_list.pdf</t>
  </si>
  <si>
    <t>Phi3-4k-mini-instruct</t>
  </si>
  <si>
    <t>Intel® Core™ i7-1355U</t>
  </si>
  <si>
    <t>Intel® Xeon® Silver 6238L</t>
  </si>
  <si>
    <t>Intel® Processor N100</t>
  </si>
  <si>
    <t>Intel® Core™ i5-1335U</t>
  </si>
  <si>
    <t>Intel® Core™ i5-1235U</t>
  </si>
  <si>
    <t>Intel® Core Ultra 7-155H</t>
  </si>
  <si>
    <t>Intel® Core™ i7-1355U iGPU</t>
  </si>
  <si>
    <t>Intel® Core™Ultra7-155H iGPU</t>
  </si>
  <si>
    <t>Intel® Core™Ultra7-268V</t>
  </si>
  <si>
    <t>Stable-Diffusion-v1-5</t>
  </si>
  <si>
    <t>Intel® Core™Ultra7-268V iGPU</t>
  </si>
  <si>
    <t>Intel® Core™Ultra7-155H NPU</t>
  </si>
  <si>
    <t>Intel® Core™ i5-1235U iGPU</t>
  </si>
  <si>
    <t>Intel® Core™ i5-1335U iGPU</t>
  </si>
  <si>
    <t>Intel® Core™i7-1355U</t>
  </si>
  <si>
    <t>Intel® Core™Ultra7-155H</t>
  </si>
  <si>
    <t>Intel® Core™i5-1235U</t>
  </si>
  <si>
    <t>Intel® Core™i5-1335U</t>
  </si>
  <si>
    <t>Llama-3-8B</t>
  </si>
  <si>
    <t>Intel® Core™ Ultra7-268V iGPU</t>
  </si>
  <si>
    <t>yolov11</t>
  </si>
  <si>
    <t>Intel® Xeon® Platinum 6979P</t>
  </si>
  <si>
    <t>chatGLM4-9B</t>
  </si>
  <si>
    <t>Gemma-2-9B</t>
  </si>
  <si>
    <t>Llama-3.2-3B</t>
  </si>
  <si>
    <t>Qwen-2-7B</t>
  </si>
  <si>
    <t>Intel® Xeon® Gold 6338N</t>
  </si>
  <si>
    <t>Test Date: November 12, 2024</t>
  </si>
  <si>
    <t>Intel® Core™ Ultra 7-155H iGPU</t>
  </si>
  <si>
    <t>Test date:  11/15-20/2024</t>
  </si>
  <si>
    <t>Model: bert-base-cased Precision: FP32</t>
  </si>
  <si>
    <t>Model: efficientdet-d0 Precision: FP32</t>
  </si>
  <si>
    <t>Model: mask_rcnn_resnet50_atrous_coco Precision: FP32</t>
  </si>
  <si>
    <t>Model: mobilenet-v2 Precision: FP32</t>
  </si>
  <si>
    <t>Model: resnet-50 Precision: FP32</t>
  </si>
  <si>
    <t>Model: ssd-resnet34-1200 Precision: FP32</t>
  </si>
  <si>
    <t>Model: ssd_mobilenet_v1_coco Precision: FP32</t>
  </si>
  <si>
    <t>Model: yolo_v8n Precision: FP32</t>
  </si>
  <si>
    <t>Model: yolo11 Precision: FP32</t>
  </si>
  <si>
    <t>Model: bert-base-cased Precision: INT8</t>
  </si>
  <si>
    <t>Model: efficientdet-d0 Precision: INT8</t>
  </si>
  <si>
    <t>Model: mask_rcnn_resnet50_atrous_coco Precision: INT8</t>
  </si>
  <si>
    <t>Model: mobilenet-v2 Precision: INT8</t>
  </si>
  <si>
    <t>Model: resnet-50 Precision: INT8</t>
  </si>
  <si>
    <t>Model: ssd-resnet34-1200 Precision: INT8</t>
  </si>
  <si>
    <t>Model: ssd_mobilenet_v1_coco Precision: INT8</t>
  </si>
  <si>
    <t>Model: yolo_v8n Precision: INT8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</si>
</sst>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
      <b/>
      <sz val="14"/>
      <color rgb="FF000000"/>
      <name val="Calibri"/>
      <family val="2"/>
      <scheme val="minor"/>
    </font>
    <font>
      <sz val="14"/>
      <color rgb="FF000000"/>
      <name val="Calibri"/>
      <family val="2"/>
      <scheme val="minor"/>
    </font>
    <font>
      <u/>
      <sz val="14"/>
      <color theme="10"/>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9">
    <xf numFmtId="0" fontId="0" fillId="0" borderId="0" xfId="0"/>
    <xf numFmtId="0" fontId="2" fillId="0" borderId="0" xfId="0" applyFont="1"/>
    <xf numFmtId="0" fontId="3" fillId="0" borderId="1" xfId="0" applyFont="1" applyBorder="1"/>
    <xf numFmtId="0" fontId="0" fillId="0" borderId="1" xfId="0"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0" xfId="0" applyFont="1" applyAlignment="1">
      <alignment horizontal="center"/>
    </xf>
    <xf numFmtId="2" fontId="0" fillId="0" borderId="0" xfId="0" applyNumberFormat="1"/>
    <xf numFmtId="0" fontId="0" fillId="0" borderId="0" xfId="0" applyAlignment="1">
      <alignment horizontal="center"/>
    </xf>
    <xf numFmtId="0" fontId="0" fillId="0" borderId="0" xfId="0" applyAlignment="1">
      <alignment horizontal="left"/>
    </xf>
    <xf numFmtId="2" fontId="0" fillId="0" borderId="1" xfId="0" applyNumberFormat="1" applyBorder="1" applyAlignment="1">
      <alignment horizontal="right"/>
    </xf>
    <xf numFmtId="164" fontId="0" fillId="0" borderId="1" xfId="0" applyNumberFormat="1" applyBorder="1"/>
    <xf numFmtId="0" fontId="7" fillId="0" borderId="4" xfId="0" applyFont="1" applyBorder="1" applyAlignment="1">
      <alignment vertical="center" readingOrder="1"/>
    </xf>
    <xf numFmtId="0" fontId="8" fillId="0" borderId="5" xfId="0" applyFont="1" applyBorder="1" applyAlignment="1">
      <alignment vertical="center" wrapText="1" readingOrder="1"/>
    </xf>
    <xf numFmtId="0" fontId="0" fillId="0" borderId="5" xfId="0" applyBorder="1"/>
    <xf numFmtId="0" fontId="9" fillId="0" borderId="5" xfId="1" applyFont="1" applyBorder="1" applyAlignment="1">
      <alignment wrapText="1"/>
    </xf>
    <xf numFmtId="0" fontId="9" fillId="0" borderId="5" xfId="1" applyFont="1" applyBorder="1" applyAlignment="1">
      <alignment vertical="center" wrapText="1" readingOrder="1"/>
    </xf>
    <xf numFmtId="0" fontId="9" fillId="0" borderId="6" xfId="1" applyFont="1" applyBorder="1" applyAlignment="1">
      <alignment vertical="center" wrapText="1" readingOrder="1"/>
    </xf>
    <xf numFmtId="2" fontId="3" fillId="0" borderId="1" xfId="0" applyNumberFormat="1" applyFont="1" applyBorder="1"/>
    <xf numFmtId="0" fontId="3" fillId="0" borderId="2" xfId="0" applyFont="1" applyBorder="1" applyAlignment="1">
      <alignment horizontal="center"/>
    </xf>
    <xf numFmtId="0" fontId="3" fillId="0" borderId="3"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FPS/TPS</a:t>
            </a:r>
          </a:p>
          <a:p>
            <a:pPr>
              <a:defRPr/>
            </a:pPr>
            <a:r>
              <a:rPr lang="en-US" sz="800"/>
              <a:t>Higher</a:t>
            </a:r>
            <a:r>
              <a:rPr lang="en-US" sz="800" baseline="0"/>
              <a:t> is better. </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0"/>
          <c:tx>
            <c:strRef>
              <c:f>'Performance Tables  CPU'!$G$2</c:f>
              <c:strCache>
                <c:ptCount val="1"/>
                <c:pt idx="0">
                  <c:v>Intel® Processor N100 INT8</c:v>
                </c:pt>
              </c:strCache>
            </c:strRef>
          </c:tx>
          <c:spPr>
            <a:solidFill>
              <a:schemeClr val="accent4"/>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CPU'!$C$3:$C$11</c:f>
              <c:numCache>
                <c:formatCode>0.00</c:formatCode>
                <c:ptCount val="9"/>
                <c:pt idx="1">
                  <c:v>15.448944582593549</c:v>
                </c:pt>
                <c:pt idx="3">
                  <c:v>296.53684096456811</c:v>
                </c:pt>
                <c:pt idx="4">
                  <c:v>48.770999935316198</c:v>
                </c:pt>
                <c:pt idx="5">
                  <c:v>0.82190206591492743</c:v>
                </c:pt>
                <c:pt idx="6">
                  <c:v>106.12393151632919</c:v>
                </c:pt>
                <c:pt idx="7">
                  <c:v>0</c:v>
                </c:pt>
                <c:pt idx="8">
                  <c:v>23.65804392314093</c:v>
                </c:pt>
              </c:numCache>
            </c:numRef>
          </c:val>
          <c:extLst>
            <c:ext xmlns:c16="http://schemas.microsoft.com/office/drawing/2014/chart" uri="{C3380CC4-5D6E-409C-BE32-E72D297353CC}">
              <c16:uniqueId val="{00000003-3894-4191-9250-5BD6B808FCCB}"/>
            </c:ext>
          </c:extLst>
        </c:ser>
        <c:ser>
          <c:idx val="0"/>
          <c:order val="1"/>
          <c:tx>
            <c:strRef>
              <c:f>'Performance Tables  CPU'!$H$2</c:f>
              <c:strCache>
                <c:ptCount val="1"/>
                <c:pt idx="0">
                  <c:v>Intel® Processor N100 FP32</c:v>
                </c:pt>
              </c:strCache>
            </c:strRef>
          </c:tx>
          <c:spPr>
            <a:solidFill>
              <a:schemeClr val="accent1"/>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CPU'!$B$3:$B$11</c:f>
              <c:numCache>
                <c:formatCode>0.00</c:formatCode>
                <c:ptCount val="9"/>
                <c:pt idx="1">
                  <c:v>12.7558836772316</c:v>
                </c:pt>
                <c:pt idx="3">
                  <c:v>183.30430040602951</c:v>
                </c:pt>
                <c:pt idx="4">
                  <c:v>20.13271620228403</c:v>
                </c:pt>
                <c:pt idx="5">
                  <c:v>0.31997125863172532</c:v>
                </c:pt>
                <c:pt idx="6">
                  <c:v>49.525376033388667</c:v>
                </c:pt>
                <c:pt idx="7">
                  <c:v>15.36802271191072</c:v>
                </c:pt>
                <c:pt idx="8">
                  <c:v>12.86618230902028</c:v>
                </c:pt>
              </c:numCache>
            </c:numRef>
          </c:val>
          <c:extLst>
            <c:ext xmlns:c16="http://schemas.microsoft.com/office/drawing/2014/chart" uri="{C3380CC4-5D6E-409C-BE32-E72D297353CC}">
              <c16:uniqueId val="{00000004-3894-4191-9250-5BD6B808FCCB}"/>
            </c:ext>
          </c:extLst>
        </c:ser>
        <c:ser>
          <c:idx val="1"/>
          <c:order val="2"/>
          <c:tx>
            <c:strRef>
              <c:f>'Performance Tables  CPU'!$G$12</c:f>
              <c:strCache>
                <c:ptCount val="1"/>
                <c:pt idx="0">
                  <c:v>Intel® Atom x7425E INT8</c:v>
                </c:pt>
              </c:strCache>
            </c:strRef>
          </c:tx>
          <c:spPr>
            <a:solidFill>
              <a:schemeClr val="accent2"/>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CPU'!$B$13:$B$21</c:f>
              <c:numCache>
                <c:formatCode>0.00</c:formatCode>
                <c:ptCount val="9"/>
                <c:pt idx="1">
                  <c:v>11.181688062918241</c:v>
                </c:pt>
                <c:pt idx="3">
                  <c:v>169.54043236185831</c:v>
                </c:pt>
                <c:pt idx="4">
                  <c:v>18.84677658544447</c:v>
                </c:pt>
                <c:pt idx="5">
                  <c:v>0.31517187854967449</c:v>
                </c:pt>
                <c:pt idx="6">
                  <c:v>45.361854927387753</c:v>
                </c:pt>
                <c:pt idx="7">
                  <c:v>13.77789925333601</c:v>
                </c:pt>
                <c:pt idx="8">
                  <c:v>11.78398752635152</c:v>
                </c:pt>
              </c:numCache>
            </c:numRef>
          </c:val>
          <c:extLst>
            <c:ext xmlns:c16="http://schemas.microsoft.com/office/drawing/2014/chart" uri="{C3380CC4-5D6E-409C-BE32-E72D297353CC}">
              <c16:uniqueId val="{00000005-3894-4191-9250-5BD6B808FCCB}"/>
            </c:ext>
          </c:extLst>
        </c:ser>
        <c:ser>
          <c:idx val="2"/>
          <c:order val="3"/>
          <c:tx>
            <c:strRef>
              <c:f>'Performance Tables  CPU'!$H$12</c:f>
              <c:strCache>
                <c:ptCount val="1"/>
                <c:pt idx="0">
                  <c:v>Intel® Atom x7425E FP32</c:v>
                </c:pt>
              </c:strCache>
            </c:strRef>
          </c:tx>
          <c:spPr>
            <a:solidFill>
              <a:schemeClr val="accent3"/>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CPU'!$C$13:$C$21</c:f>
              <c:numCache>
                <c:formatCode>0.00</c:formatCode>
                <c:ptCount val="9"/>
                <c:pt idx="1">
                  <c:v>14.29384886286549</c:v>
                </c:pt>
                <c:pt idx="3">
                  <c:v>273.980845244612</c:v>
                </c:pt>
                <c:pt idx="4">
                  <c:v>45.27735006993332</c:v>
                </c:pt>
                <c:pt idx="5">
                  <c:v>0.76347115082179406</c:v>
                </c:pt>
                <c:pt idx="6">
                  <c:v>98.201890802560101</c:v>
                </c:pt>
                <c:pt idx="7">
                  <c:v>0</c:v>
                </c:pt>
                <c:pt idx="8">
                  <c:v>21.58671607450917</c:v>
                </c:pt>
              </c:numCache>
            </c:numRef>
          </c:val>
          <c:extLst>
            <c:ext xmlns:c16="http://schemas.microsoft.com/office/drawing/2014/chart" uri="{C3380CC4-5D6E-409C-BE32-E72D297353CC}">
              <c16:uniqueId val="{00000006-3894-4191-9250-5BD6B808FCCB}"/>
            </c:ext>
          </c:extLst>
        </c:ser>
        <c:ser>
          <c:idx val="4"/>
          <c:order val="4"/>
          <c:tx>
            <c:strRef>
              <c:f>'Performance Tables  CPU'!$G$22</c:f>
              <c:strCache>
                <c:ptCount val="1"/>
                <c:pt idx="0">
                  <c:v>Intel® Atom x6425E INT8</c:v>
                </c:pt>
              </c:strCache>
            </c:strRef>
          </c:tx>
          <c:spPr>
            <a:solidFill>
              <a:schemeClr val="accent5"/>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CPU'!$B$23:$B$31</c:f>
              <c:numCache>
                <c:formatCode>0.00</c:formatCode>
                <c:ptCount val="9"/>
                <c:pt idx="1">
                  <c:v>5.0153988697238576</c:v>
                </c:pt>
                <c:pt idx="3">
                  <c:v>80.451409997894373</c:v>
                </c:pt>
                <c:pt idx="4">
                  <c:v>8.152358311116167</c:v>
                </c:pt>
                <c:pt idx="5">
                  <c:v>0.1325686596129563</c:v>
                </c:pt>
                <c:pt idx="6">
                  <c:v>21.639955113777511</c:v>
                </c:pt>
                <c:pt idx="7">
                  <c:v>5.3083686638897198</c:v>
                </c:pt>
                <c:pt idx="8">
                  <c:v>5.1206020071812004</c:v>
                </c:pt>
              </c:numCache>
            </c:numRef>
          </c:val>
          <c:extLst>
            <c:ext xmlns:c16="http://schemas.microsoft.com/office/drawing/2014/chart" uri="{C3380CC4-5D6E-409C-BE32-E72D297353CC}">
              <c16:uniqueId val="{00000007-3894-4191-9250-5BD6B808FCCB}"/>
            </c:ext>
          </c:extLst>
        </c:ser>
        <c:ser>
          <c:idx val="5"/>
          <c:order val="5"/>
          <c:tx>
            <c:strRef>
              <c:f>'Performance Tables  CPU'!$H$22</c:f>
              <c:strCache>
                <c:ptCount val="1"/>
                <c:pt idx="0">
                  <c:v>Intel® Atom x6425E FP32</c:v>
                </c:pt>
              </c:strCache>
            </c:strRef>
          </c:tx>
          <c:spPr>
            <a:solidFill>
              <a:schemeClr val="accent6"/>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CPU'!$B$23:$B$31</c:f>
              <c:numCache>
                <c:formatCode>0.00</c:formatCode>
                <c:ptCount val="9"/>
                <c:pt idx="1">
                  <c:v>5.0153988697238576</c:v>
                </c:pt>
                <c:pt idx="3">
                  <c:v>80.451409997894373</c:v>
                </c:pt>
                <c:pt idx="4">
                  <c:v>8.152358311116167</c:v>
                </c:pt>
                <c:pt idx="5">
                  <c:v>0.1325686596129563</c:v>
                </c:pt>
                <c:pt idx="6">
                  <c:v>21.639955113777511</c:v>
                </c:pt>
                <c:pt idx="7">
                  <c:v>5.3083686638897198</c:v>
                </c:pt>
                <c:pt idx="8">
                  <c:v>5.1206020071812004</c:v>
                </c:pt>
              </c:numCache>
            </c:numRef>
          </c:val>
          <c:extLst>
            <c:ext xmlns:c16="http://schemas.microsoft.com/office/drawing/2014/chart" uri="{C3380CC4-5D6E-409C-BE32-E72D297353CC}">
              <c16:uniqueId val="{00000008-3894-4191-9250-5BD6B808FCCB}"/>
            </c:ext>
          </c:extLst>
        </c:ser>
        <c:ser>
          <c:idx val="6"/>
          <c:order val="6"/>
          <c:tx>
            <c:strRef>
              <c:f>'Performance Tables  CPU'!$G$32</c:f>
              <c:strCache>
                <c:ptCount val="1"/>
                <c:pt idx="0">
                  <c:v>Intel® Celeron 6305E INT8</c:v>
                </c:pt>
              </c:strCache>
            </c:strRef>
          </c:tx>
          <c:spPr>
            <a:solidFill>
              <a:schemeClr val="accent1">
                <a:lumMod val="6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CPU'!$C$33:$C$41</c:f>
              <c:numCache>
                <c:formatCode>0.00</c:formatCode>
                <c:ptCount val="9"/>
                <c:pt idx="0">
                  <c:v>11.77799436184892</c:v>
                </c:pt>
                <c:pt idx="1">
                  <c:v>18.946994020263169</c:v>
                </c:pt>
                <c:pt idx="2">
                  <c:v>0.17553132761514639</c:v>
                </c:pt>
                <c:pt idx="3">
                  <c:v>301.05105806426269</c:v>
                </c:pt>
                <c:pt idx="4">
                  <c:v>51.662716189608567</c:v>
                </c:pt>
                <c:pt idx="5">
                  <c:v>0.89774723505483045</c:v>
                </c:pt>
                <c:pt idx="6">
                  <c:v>115.0328681330562</c:v>
                </c:pt>
                <c:pt idx="7">
                  <c:v>0</c:v>
                </c:pt>
                <c:pt idx="8">
                  <c:v>25.97813348770099</c:v>
                </c:pt>
              </c:numCache>
            </c:numRef>
          </c:val>
          <c:extLst>
            <c:ext xmlns:c16="http://schemas.microsoft.com/office/drawing/2014/chart" uri="{C3380CC4-5D6E-409C-BE32-E72D297353CC}">
              <c16:uniqueId val="{00000009-3894-4191-9250-5BD6B808FCCB}"/>
            </c:ext>
          </c:extLst>
        </c:ser>
        <c:ser>
          <c:idx val="7"/>
          <c:order val="7"/>
          <c:tx>
            <c:strRef>
              <c:f>'Performance Tables  CPU'!$H$32</c:f>
              <c:strCache>
                <c:ptCount val="1"/>
                <c:pt idx="0">
                  <c:v>Intel® Celeron 6305E FP32</c:v>
                </c:pt>
              </c:strCache>
            </c:strRef>
          </c:tx>
          <c:spPr>
            <a:solidFill>
              <a:schemeClr val="accent2">
                <a:lumMod val="6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CPU'!$B$33:$B$41</c:f>
              <c:numCache>
                <c:formatCode>0.00</c:formatCode>
                <c:ptCount val="9"/>
                <c:pt idx="0">
                  <c:v>4.3273221496214003</c:v>
                </c:pt>
                <c:pt idx="1">
                  <c:v>11.497433938186759</c:v>
                </c:pt>
                <c:pt idx="2">
                  <c:v>4.8076810347204048E-2</c:v>
                </c:pt>
                <c:pt idx="3">
                  <c:v>132.91118162680999</c:v>
                </c:pt>
                <c:pt idx="4">
                  <c:v>14.451645002000109</c:v>
                </c:pt>
                <c:pt idx="5">
                  <c:v>0.2316255390619904</c:v>
                </c:pt>
                <c:pt idx="6">
                  <c:v>36.993055665488413</c:v>
                </c:pt>
                <c:pt idx="7">
                  <c:v>11.94366708843442</c:v>
                </c:pt>
                <c:pt idx="8">
                  <c:v>9.6658579644280405</c:v>
                </c:pt>
              </c:numCache>
            </c:numRef>
          </c:val>
          <c:extLst>
            <c:ext xmlns:c16="http://schemas.microsoft.com/office/drawing/2014/chart" uri="{C3380CC4-5D6E-409C-BE32-E72D297353CC}">
              <c16:uniqueId val="{0000000A-3894-4191-9250-5BD6B808FCCB}"/>
            </c:ext>
          </c:extLst>
        </c:ser>
        <c:ser>
          <c:idx val="8"/>
          <c:order val="8"/>
          <c:tx>
            <c:strRef>
              <c:f>'Performance Tables  CPU'!$G$42</c:f>
              <c:strCache>
                <c:ptCount val="1"/>
                <c:pt idx="0">
                  <c:v>Intel® Core™ i7-1185GRE INT8</c:v>
                </c:pt>
              </c:strCache>
            </c:strRef>
          </c:tx>
          <c:spPr>
            <a:solidFill>
              <a:schemeClr val="accent3">
                <a:lumMod val="6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CPU'!$C$43:$C$51</c:f>
              <c:numCache>
                <c:formatCode>0.00</c:formatCode>
                <c:ptCount val="9"/>
                <c:pt idx="0">
                  <c:v>38.287389929583682</c:v>
                </c:pt>
                <c:pt idx="1">
                  <c:v>53.340867209848717</c:v>
                </c:pt>
                <c:pt idx="2">
                  <c:v>0.52277117178097887</c:v>
                </c:pt>
                <c:pt idx="3">
                  <c:v>972.2550914937475</c:v>
                </c:pt>
                <c:pt idx="4">
                  <c:v>174.69783610855939</c:v>
                </c:pt>
                <c:pt idx="5">
                  <c:v>2.7298589690704889</c:v>
                </c:pt>
                <c:pt idx="6">
                  <c:v>386.67155338759193</c:v>
                </c:pt>
                <c:pt idx="7">
                  <c:v>0</c:v>
                </c:pt>
                <c:pt idx="8">
                  <c:v>76.542793012340226</c:v>
                </c:pt>
              </c:numCache>
            </c:numRef>
          </c:val>
          <c:extLst>
            <c:ext xmlns:c16="http://schemas.microsoft.com/office/drawing/2014/chart" uri="{C3380CC4-5D6E-409C-BE32-E72D297353CC}">
              <c16:uniqueId val="{0000000B-3894-4191-9250-5BD6B808FCCB}"/>
            </c:ext>
          </c:extLst>
        </c:ser>
        <c:ser>
          <c:idx val="9"/>
          <c:order val="9"/>
          <c:tx>
            <c:strRef>
              <c:f>'Performance Tables  CPU'!$H$42</c:f>
              <c:strCache>
                <c:ptCount val="1"/>
                <c:pt idx="0">
                  <c:v>Intel® Core™ i7-1185GRE FP32</c:v>
                </c:pt>
              </c:strCache>
            </c:strRef>
          </c:tx>
          <c:spPr>
            <a:solidFill>
              <a:schemeClr val="accent4">
                <a:lumMod val="6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CPU'!$B$43:$B$51</c:f>
              <c:numCache>
                <c:formatCode>0.00</c:formatCode>
                <c:ptCount val="9"/>
                <c:pt idx="0">
                  <c:v>13.87696823749927</c:v>
                </c:pt>
                <c:pt idx="1">
                  <c:v>22.262008024602789</c:v>
                </c:pt>
                <c:pt idx="2">
                  <c:v>0.14058875743901059</c:v>
                </c:pt>
                <c:pt idx="3">
                  <c:v>311.829397362561</c:v>
                </c:pt>
                <c:pt idx="4">
                  <c:v>45.528013814990167</c:v>
                </c:pt>
                <c:pt idx="5">
                  <c:v>0.78641419649560229</c:v>
                </c:pt>
                <c:pt idx="6">
                  <c:v>99.802024353235424</c:v>
                </c:pt>
                <c:pt idx="7">
                  <c:v>32.197120166963771</c:v>
                </c:pt>
                <c:pt idx="8">
                  <c:v>27.601593954266612</c:v>
                </c:pt>
              </c:numCache>
            </c:numRef>
          </c:val>
          <c:extLst>
            <c:ext xmlns:c16="http://schemas.microsoft.com/office/drawing/2014/chart" uri="{C3380CC4-5D6E-409C-BE32-E72D297353CC}">
              <c16:uniqueId val="{0000000C-3894-4191-9250-5BD6B808FCCB}"/>
            </c:ext>
          </c:extLst>
        </c:ser>
        <c:ser>
          <c:idx val="10"/>
          <c:order val="10"/>
          <c:tx>
            <c:strRef>
              <c:f>'Performance Tables  CPU'!$G$52</c:f>
              <c:strCache>
                <c:ptCount val="1"/>
                <c:pt idx="0">
                  <c:v>Intel® Core Ultra 7-155H INT8</c:v>
                </c:pt>
              </c:strCache>
            </c:strRef>
          </c:tx>
          <c:spPr>
            <a:solidFill>
              <a:schemeClr val="accent5">
                <a:lumMod val="6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CPU'!$C$53:$C$61</c:f>
              <c:numCache>
                <c:formatCode>0.00</c:formatCode>
                <c:ptCount val="9"/>
                <c:pt idx="0">
                  <c:v>76.150000000000006</c:v>
                </c:pt>
                <c:pt idx="1">
                  <c:v>97.68</c:v>
                </c:pt>
                <c:pt idx="2">
                  <c:v>1.21</c:v>
                </c:pt>
                <c:pt idx="3">
                  <c:v>1969.76</c:v>
                </c:pt>
                <c:pt idx="4">
                  <c:v>390.17</c:v>
                </c:pt>
                <c:pt idx="5">
                  <c:v>6.39</c:v>
                </c:pt>
                <c:pt idx="6">
                  <c:v>685.8</c:v>
                </c:pt>
                <c:pt idx="8">
                  <c:v>166.55</c:v>
                </c:pt>
              </c:numCache>
            </c:numRef>
          </c:val>
          <c:extLst>
            <c:ext xmlns:c16="http://schemas.microsoft.com/office/drawing/2014/chart" uri="{C3380CC4-5D6E-409C-BE32-E72D297353CC}">
              <c16:uniqueId val="{0000000D-3894-4191-9250-5BD6B808FCCB}"/>
            </c:ext>
          </c:extLst>
        </c:ser>
        <c:ser>
          <c:idx val="11"/>
          <c:order val="11"/>
          <c:tx>
            <c:strRef>
              <c:f>'Performance Tables  CPU'!$H$52</c:f>
              <c:strCache>
                <c:ptCount val="1"/>
                <c:pt idx="0">
                  <c:v>Intel® Core Ultra 7-155H FP32</c:v>
                </c:pt>
              </c:strCache>
            </c:strRef>
          </c:tx>
          <c:spPr>
            <a:solidFill>
              <a:schemeClr val="accent6">
                <a:lumMod val="6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CPU'!$B$53:$B$61</c:f>
              <c:numCache>
                <c:formatCode>0.00</c:formatCode>
                <c:ptCount val="9"/>
                <c:pt idx="0">
                  <c:v>30.2</c:v>
                </c:pt>
                <c:pt idx="1">
                  <c:v>66.64</c:v>
                </c:pt>
                <c:pt idx="2">
                  <c:v>0.31</c:v>
                </c:pt>
                <c:pt idx="3">
                  <c:v>815.83</c:v>
                </c:pt>
                <c:pt idx="4">
                  <c:v>94.83</c:v>
                </c:pt>
                <c:pt idx="5">
                  <c:v>1.6</c:v>
                </c:pt>
                <c:pt idx="6">
                  <c:v>242.79</c:v>
                </c:pt>
                <c:pt idx="8">
                  <c:v>64.319999999999993</c:v>
                </c:pt>
              </c:numCache>
            </c:numRef>
          </c:val>
          <c:extLst>
            <c:ext xmlns:c16="http://schemas.microsoft.com/office/drawing/2014/chart" uri="{C3380CC4-5D6E-409C-BE32-E72D297353CC}">
              <c16:uniqueId val="{0000000E-3894-4191-9250-5BD6B808FCCB}"/>
            </c:ext>
          </c:extLst>
        </c:ser>
        <c:ser>
          <c:idx val="12"/>
          <c:order val="12"/>
          <c:tx>
            <c:strRef>
              <c:f>'Performance Tables  CPU'!$G$62</c:f>
              <c:strCache>
                <c:ptCount val="1"/>
                <c:pt idx="0">
                  <c:v>Intel® Core™Ultra7-268V INT8</c:v>
                </c:pt>
              </c:strCache>
            </c:strRef>
          </c:tx>
          <c:spPr>
            <a:solidFill>
              <a:schemeClr val="accent1">
                <a:lumMod val="80000"/>
                <a:lumOff val="2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CPU'!$C$63:$C$71</c:f>
              <c:numCache>
                <c:formatCode>0.00</c:formatCode>
                <c:ptCount val="9"/>
                <c:pt idx="0">
                  <c:v>44.06</c:v>
                </c:pt>
                <c:pt idx="1">
                  <c:v>53.33</c:v>
                </c:pt>
                <c:pt idx="2">
                  <c:v>0.65</c:v>
                </c:pt>
                <c:pt idx="3">
                  <c:v>917.84</c:v>
                </c:pt>
                <c:pt idx="4">
                  <c:v>194.1</c:v>
                </c:pt>
                <c:pt idx="5">
                  <c:v>3.53</c:v>
                </c:pt>
                <c:pt idx="6">
                  <c:v>380.38</c:v>
                </c:pt>
                <c:pt idx="8">
                  <c:v>80.53</c:v>
                </c:pt>
              </c:numCache>
            </c:numRef>
          </c:val>
          <c:extLst>
            <c:ext xmlns:c16="http://schemas.microsoft.com/office/drawing/2014/chart" uri="{C3380CC4-5D6E-409C-BE32-E72D297353CC}">
              <c16:uniqueId val="{0000000F-3894-4191-9250-5BD6B808FCCB}"/>
            </c:ext>
          </c:extLst>
        </c:ser>
        <c:ser>
          <c:idx val="13"/>
          <c:order val="13"/>
          <c:tx>
            <c:strRef>
              <c:f>'Performance Tables  CPU'!$H$62</c:f>
              <c:strCache>
                <c:ptCount val="1"/>
                <c:pt idx="0">
                  <c:v>Intel® Core™Ultra7-268V FP32</c:v>
                </c:pt>
              </c:strCache>
            </c:strRef>
          </c:tx>
          <c:spPr>
            <a:solidFill>
              <a:schemeClr val="accent2">
                <a:lumMod val="80000"/>
                <a:lumOff val="2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CPU'!$B$63:$B$71</c:f>
              <c:numCache>
                <c:formatCode>0.00</c:formatCode>
                <c:ptCount val="9"/>
                <c:pt idx="0">
                  <c:v>16.03</c:v>
                </c:pt>
                <c:pt idx="1">
                  <c:v>38.07</c:v>
                </c:pt>
                <c:pt idx="2">
                  <c:v>0.16</c:v>
                </c:pt>
                <c:pt idx="3">
                  <c:v>490.88</c:v>
                </c:pt>
                <c:pt idx="4">
                  <c:v>52.09</c:v>
                </c:pt>
                <c:pt idx="5">
                  <c:v>0.88</c:v>
                </c:pt>
                <c:pt idx="6">
                  <c:v>135.97</c:v>
                </c:pt>
                <c:pt idx="8">
                  <c:v>34.89</c:v>
                </c:pt>
              </c:numCache>
            </c:numRef>
          </c:val>
          <c:extLst>
            <c:ext xmlns:c16="http://schemas.microsoft.com/office/drawing/2014/chart" uri="{C3380CC4-5D6E-409C-BE32-E72D297353CC}">
              <c16:uniqueId val="{00000010-3894-4191-9250-5BD6B808FCCB}"/>
            </c:ext>
          </c:extLst>
        </c:ser>
        <c:ser>
          <c:idx val="14"/>
          <c:order val="14"/>
          <c:tx>
            <c:strRef>
              <c:f>'Performance Tables  CPU'!$G$72</c:f>
              <c:strCache>
                <c:ptCount val="1"/>
                <c:pt idx="0">
                  <c:v>Intel® Core™ i7-1185G7 INT8</c:v>
                </c:pt>
              </c:strCache>
            </c:strRef>
          </c:tx>
          <c:spPr>
            <a:solidFill>
              <a:schemeClr val="accent3">
                <a:lumMod val="80000"/>
                <a:lumOff val="2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CPU'!$C$73:$C$81</c:f>
              <c:numCache>
                <c:formatCode>0.00</c:formatCode>
                <c:ptCount val="9"/>
                <c:pt idx="0">
                  <c:v>50.215252237997042</c:v>
                </c:pt>
                <c:pt idx="1">
                  <c:v>71.273578603988895</c:v>
                </c:pt>
                <c:pt idx="2">
                  <c:v>0.71904118776918202</c:v>
                </c:pt>
                <c:pt idx="3">
                  <c:v>1291.0646895970799</c:v>
                </c:pt>
                <c:pt idx="4">
                  <c:v>224.6836642360033</c:v>
                </c:pt>
                <c:pt idx="5">
                  <c:v>3.8486099152871511</c:v>
                </c:pt>
                <c:pt idx="6">
                  <c:v>491.99080080779851</c:v>
                </c:pt>
                <c:pt idx="7">
                  <c:v>0</c:v>
                </c:pt>
                <c:pt idx="8">
                  <c:v>106.45190300512969</c:v>
                </c:pt>
              </c:numCache>
            </c:numRef>
          </c:val>
          <c:extLst>
            <c:ext xmlns:c16="http://schemas.microsoft.com/office/drawing/2014/chart" uri="{C3380CC4-5D6E-409C-BE32-E72D297353CC}">
              <c16:uniqueId val="{00000011-3894-4191-9250-5BD6B808FCCB}"/>
            </c:ext>
          </c:extLst>
        </c:ser>
        <c:ser>
          <c:idx val="15"/>
          <c:order val="15"/>
          <c:tx>
            <c:strRef>
              <c:f>'Performance Tables  CPU'!$H$72</c:f>
              <c:strCache>
                <c:ptCount val="1"/>
                <c:pt idx="0">
                  <c:v>Intel® Core™ i7-1185G7 FP32</c:v>
                </c:pt>
              </c:strCache>
            </c:strRef>
          </c:tx>
          <c:spPr>
            <a:solidFill>
              <a:schemeClr val="accent4">
                <a:lumMod val="80000"/>
                <a:lumOff val="2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CPU'!$B$73:$B$81</c:f>
              <c:numCache>
                <c:formatCode>0.00</c:formatCode>
                <c:ptCount val="9"/>
                <c:pt idx="0">
                  <c:v>18.337766888842211</c:v>
                </c:pt>
                <c:pt idx="1">
                  <c:v>41.398970331109481</c:v>
                </c:pt>
                <c:pt idx="2">
                  <c:v>0.19833081563676</c:v>
                </c:pt>
                <c:pt idx="3">
                  <c:v>507.098664107491</c:v>
                </c:pt>
                <c:pt idx="4">
                  <c:v>60.812962980283537</c:v>
                </c:pt>
                <c:pt idx="5">
                  <c:v>1.012114108761794</c:v>
                </c:pt>
                <c:pt idx="6">
                  <c:v>146.30681375698501</c:v>
                </c:pt>
                <c:pt idx="7">
                  <c:v>48.007820755522673</c:v>
                </c:pt>
                <c:pt idx="8">
                  <c:v>40.144104590390931</c:v>
                </c:pt>
              </c:numCache>
            </c:numRef>
          </c:val>
          <c:extLst>
            <c:ext xmlns:c16="http://schemas.microsoft.com/office/drawing/2014/chart" uri="{C3380CC4-5D6E-409C-BE32-E72D297353CC}">
              <c16:uniqueId val="{00000012-3894-4191-9250-5BD6B808FCCB}"/>
            </c:ext>
          </c:extLst>
        </c:ser>
        <c:ser>
          <c:idx val="16"/>
          <c:order val="16"/>
          <c:tx>
            <c:strRef>
              <c:f>'Performance Tables  CPU'!$G$82</c:f>
              <c:strCache>
                <c:ptCount val="1"/>
                <c:pt idx="0">
                  <c:v>Intel® Core™ i7-12700H INT8</c:v>
                </c:pt>
              </c:strCache>
            </c:strRef>
          </c:tx>
          <c:spPr>
            <a:solidFill>
              <a:schemeClr val="accent5">
                <a:lumMod val="80000"/>
                <a:lumOff val="2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CPU'!$C$83:$C$91</c:f>
              <c:numCache>
                <c:formatCode>0.00</c:formatCode>
                <c:ptCount val="9"/>
                <c:pt idx="0">
                  <c:v>87.889828648142554</c:v>
                </c:pt>
                <c:pt idx="1">
                  <c:v>113.8218837498617</c:v>
                </c:pt>
                <c:pt idx="2">
                  <c:v>1.270952290696074</c:v>
                </c:pt>
                <c:pt idx="3">
                  <c:v>1982.7557009553061</c:v>
                </c:pt>
                <c:pt idx="4">
                  <c:v>429.58729522530768</c:v>
                </c:pt>
                <c:pt idx="5">
                  <c:v>7.1102799286658067</c:v>
                </c:pt>
                <c:pt idx="6">
                  <c:v>854.1309336931082</c:v>
                </c:pt>
                <c:pt idx="7">
                  <c:v>0</c:v>
                </c:pt>
                <c:pt idx="8">
                  <c:v>206.3224130035193</c:v>
                </c:pt>
              </c:numCache>
            </c:numRef>
          </c:val>
          <c:extLst>
            <c:ext xmlns:c16="http://schemas.microsoft.com/office/drawing/2014/chart" uri="{C3380CC4-5D6E-409C-BE32-E72D297353CC}">
              <c16:uniqueId val="{00000013-3894-4191-9250-5BD6B808FCCB}"/>
            </c:ext>
          </c:extLst>
        </c:ser>
        <c:ser>
          <c:idx val="17"/>
          <c:order val="17"/>
          <c:tx>
            <c:strRef>
              <c:f>'Performance Tables  CPU'!$H$82</c:f>
              <c:strCache>
                <c:ptCount val="1"/>
                <c:pt idx="0">
                  <c:v>Intel® Core™ i7-12700H FP32</c:v>
                </c:pt>
              </c:strCache>
            </c:strRef>
          </c:tx>
          <c:spPr>
            <a:solidFill>
              <a:schemeClr val="accent6">
                <a:lumMod val="80000"/>
                <a:lumOff val="2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CPU'!$B$83:$B$91</c:f>
              <c:numCache>
                <c:formatCode>0.00</c:formatCode>
                <c:ptCount val="9"/>
                <c:pt idx="0">
                  <c:v>34.766072051856952</c:v>
                </c:pt>
                <c:pt idx="1">
                  <c:v>62.458054610584107</c:v>
                </c:pt>
                <c:pt idx="2">
                  <c:v>0.36486883702277201</c:v>
                </c:pt>
                <c:pt idx="3">
                  <c:v>968.72505466485836</c:v>
                </c:pt>
                <c:pt idx="4">
                  <c:v>107.5813290698937</c:v>
                </c:pt>
                <c:pt idx="5">
                  <c:v>1.9602008493272209</c:v>
                </c:pt>
                <c:pt idx="6">
                  <c:v>289.32406980632408</c:v>
                </c:pt>
                <c:pt idx="7">
                  <c:v>90.721272458507684</c:v>
                </c:pt>
                <c:pt idx="8">
                  <c:v>78.095254646005046</c:v>
                </c:pt>
              </c:numCache>
            </c:numRef>
          </c:val>
          <c:extLst>
            <c:ext xmlns:c16="http://schemas.microsoft.com/office/drawing/2014/chart" uri="{C3380CC4-5D6E-409C-BE32-E72D297353CC}">
              <c16:uniqueId val="{00000014-3894-4191-9250-5BD6B808FCCB}"/>
            </c:ext>
          </c:extLst>
        </c:ser>
        <c:ser>
          <c:idx val="18"/>
          <c:order val="18"/>
          <c:tx>
            <c:strRef>
              <c:f>'Performance Tables  CPU'!$G$92</c:f>
              <c:strCache>
                <c:ptCount val="1"/>
                <c:pt idx="0">
                  <c:v>Intel® Core™ i5-1235U INT8</c:v>
                </c:pt>
              </c:strCache>
            </c:strRef>
          </c:tx>
          <c:spPr>
            <a:solidFill>
              <a:schemeClr val="accent1">
                <a:lumMod val="8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CPU'!$C$93:$C$101</c:f>
              <c:numCache>
                <c:formatCode>0.00</c:formatCode>
                <c:ptCount val="9"/>
                <c:pt idx="0">
                  <c:v>32.009049778811473</c:v>
                </c:pt>
                <c:pt idx="1">
                  <c:v>43.392099660732448</c:v>
                </c:pt>
                <c:pt idx="2">
                  <c:v>0.45932006270919368</c:v>
                </c:pt>
                <c:pt idx="3">
                  <c:v>789.47442197475254</c:v>
                </c:pt>
                <c:pt idx="4">
                  <c:v>147.74456674489889</c:v>
                </c:pt>
                <c:pt idx="5">
                  <c:v>2.670754012814236</c:v>
                </c:pt>
                <c:pt idx="6">
                  <c:v>313.17025857494309</c:v>
                </c:pt>
                <c:pt idx="7">
                  <c:v>0</c:v>
                </c:pt>
                <c:pt idx="8">
                  <c:v>67.431909329420535</c:v>
                </c:pt>
              </c:numCache>
            </c:numRef>
          </c:val>
          <c:extLst>
            <c:ext xmlns:c16="http://schemas.microsoft.com/office/drawing/2014/chart" uri="{C3380CC4-5D6E-409C-BE32-E72D297353CC}">
              <c16:uniqueId val="{00000015-3894-4191-9250-5BD6B808FCCB}"/>
            </c:ext>
          </c:extLst>
        </c:ser>
        <c:ser>
          <c:idx val="19"/>
          <c:order val="19"/>
          <c:tx>
            <c:strRef>
              <c:f>'Performance Tables  CPU'!$H$92</c:f>
              <c:strCache>
                <c:ptCount val="1"/>
                <c:pt idx="0">
                  <c:v>Intel® Core™ i5-1235U FP32</c:v>
                </c:pt>
              </c:strCache>
            </c:strRef>
          </c:tx>
          <c:spPr>
            <a:solidFill>
              <a:schemeClr val="accent2">
                <a:lumMod val="8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CPU'!$B$93:$B$101</c:f>
              <c:numCache>
                <c:formatCode>0.00</c:formatCode>
                <c:ptCount val="9"/>
                <c:pt idx="0">
                  <c:v>12.424484707125851</c:v>
                </c:pt>
                <c:pt idx="1">
                  <c:v>23.29976283860276</c:v>
                </c:pt>
                <c:pt idx="2">
                  <c:v>0.1225363031793987</c:v>
                </c:pt>
                <c:pt idx="3">
                  <c:v>299.11828320817949</c:v>
                </c:pt>
                <c:pt idx="4">
                  <c:v>38.841100042090993</c:v>
                </c:pt>
                <c:pt idx="5">
                  <c:v>0.77834029411766648</c:v>
                </c:pt>
                <c:pt idx="6">
                  <c:v>96.361096189702636</c:v>
                </c:pt>
                <c:pt idx="7">
                  <c:v>31.840608064210251</c:v>
                </c:pt>
                <c:pt idx="8">
                  <c:v>26.681874475811082</c:v>
                </c:pt>
              </c:numCache>
            </c:numRef>
          </c:val>
          <c:extLst>
            <c:ext xmlns:c16="http://schemas.microsoft.com/office/drawing/2014/chart" uri="{C3380CC4-5D6E-409C-BE32-E72D297353CC}">
              <c16:uniqueId val="{00000016-3894-4191-9250-5BD6B808FCCB}"/>
            </c:ext>
          </c:extLst>
        </c:ser>
        <c:ser>
          <c:idx val="20"/>
          <c:order val="20"/>
          <c:tx>
            <c:strRef>
              <c:f>'Performance Tables  CPU'!$G$102</c:f>
              <c:strCache>
                <c:ptCount val="1"/>
                <c:pt idx="0">
                  <c:v>Intel® Core™ i5-1335U INT8</c:v>
                </c:pt>
              </c:strCache>
            </c:strRef>
          </c:tx>
          <c:spPr>
            <a:solidFill>
              <a:schemeClr val="accent3">
                <a:lumMod val="8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CPU'!$C$103:$C$111</c:f>
              <c:numCache>
                <c:formatCode>0.00</c:formatCode>
                <c:ptCount val="9"/>
                <c:pt idx="0">
                  <c:v>39.974055385962892</c:v>
                </c:pt>
                <c:pt idx="1">
                  <c:v>56.156225157861847</c:v>
                </c:pt>
                <c:pt idx="2">
                  <c:v>0.57639300508370572</c:v>
                </c:pt>
                <c:pt idx="3">
                  <c:v>951.93064725416559</c:v>
                </c:pt>
                <c:pt idx="4">
                  <c:v>184.5416094949851</c:v>
                </c:pt>
                <c:pt idx="5">
                  <c:v>3.1602667239730748</c:v>
                </c:pt>
                <c:pt idx="6">
                  <c:v>383.62551445638331</c:v>
                </c:pt>
                <c:pt idx="7">
                  <c:v>0</c:v>
                </c:pt>
                <c:pt idx="8">
                  <c:v>91.306031297796892</c:v>
                </c:pt>
              </c:numCache>
            </c:numRef>
          </c:val>
          <c:extLst>
            <c:ext xmlns:c16="http://schemas.microsoft.com/office/drawing/2014/chart" uri="{C3380CC4-5D6E-409C-BE32-E72D297353CC}">
              <c16:uniqueId val="{00000017-3894-4191-9250-5BD6B808FCCB}"/>
            </c:ext>
          </c:extLst>
        </c:ser>
        <c:ser>
          <c:idx val="21"/>
          <c:order val="21"/>
          <c:tx>
            <c:strRef>
              <c:f>'Performance Tables  CPU'!$H$102</c:f>
              <c:strCache>
                <c:ptCount val="1"/>
                <c:pt idx="0">
                  <c:v>Intel® Core™ i5-1335U FP32</c:v>
                </c:pt>
              </c:strCache>
            </c:strRef>
          </c:tx>
          <c:spPr>
            <a:solidFill>
              <a:schemeClr val="accent4">
                <a:lumMod val="8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CPU'!$B$103:$B$111</c:f>
              <c:numCache>
                <c:formatCode>0.00</c:formatCode>
                <c:ptCount val="9"/>
                <c:pt idx="0">
                  <c:v>15.979878116830481</c:v>
                </c:pt>
                <c:pt idx="1">
                  <c:v>35.769743811401227</c:v>
                </c:pt>
                <c:pt idx="2">
                  <c:v>0.1611027079132156</c:v>
                </c:pt>
                <c:pt idx="3">
                  <c:v>463.06893639495291</c:v>
                </c:pt>
                <c:pt idx="4">
                  <c:v>52.882617466711267</c:v>
                </c:pt>
                <c:pt idx="5">
                  <c:v>0.92177103077134326</c:v>
                </c:pt>
                <c:pt idx="6">
                  <c:v>134.931887111479</c:v>
                </c:pt>
                <c:pt idx="7">
                  <c:v>43.646466625495677</c:v>
                </c:pt>
                <c:pt idx="8">
                  <c:v>36.393961474766172</c:v>
                </c:pt>
              </c:numCache>
            </c:numRef>
          </c:val>
          <c:extLst>
            <c:ext xmlns:c16="http://schemas.microsoft.com/office/drawing/2014/chart" uri="{C3380CC4-5D6E-409C-BE32-E72D297353CC}">
              <c16:uniqueId val="{00000018-3894-4191-9250-5BD6B808FCCB}"/>
            </c:ext>
          </c:extLst>
        </c:ser>
        <c:ser>
          <c:idx val="22"/>
          <c:order val="22"/>
          <c:tx>
            <c:strRef>
              <c:f>'Performance Tables  CPU'!$G$112</c:f>
              <c:strCache>
                <c:ptCount val="1"/>
                <c:pt idx="0">
                  <c:v>Intel® Core™ i7-1355U INT8</c:v>
                </c:pt>
              </c:strCache>
            </c:strRef>
          </c:tx>
          <c:spPr>
            <a:solidFill>
              <a:schemeClr val="accent5">
                <a:lumMod val="8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CPU'!$C$113:$C$121</c:f>
              <c:numCache>
                <c:formatCode>0.00</c:formatCode>
                <c:ptCount val="9"/>
                <c:pt idx="0">
                  <c:v>44.624808203271613</c:v>
                </c:pt>
                <c:pt idx="1">
                  <c:v>61.851947235005802</c:v>
                </c:pt>
                <c:pt idx="2">
                  <c:v>0.64123771277538066</c:v>
                </c:pt>
                <c:pt idx="3">
                  <c:v>1042.940606778684</c:v>
                </c:pt>
                <c:pt idx="4">
                  <c:v>203.02192110511189</c:v>
                </c:pt>
                <c:pt idx="5">
                  <c:v>3.482995233470755</c:v>
                </c:pt>
                <c:pt idx="6">
                  <c:v>422.90382900347117</c:v>
                </c:pt>
                <c:pt idx="7">
                  <c:v>0</c:v>
                </c:pt>
                <c:pt idx="8">
                  <c:v>101.7394339351435</c:v>
                </c:pt>
              </c:numCache>
            </c:numRef>
          </c:val>
          <c:extLst>
            <c:ext xmlns:c16="http://schemas.microsoft.com/office/drawing/2014/chart" uri="{C3380CC4-5D6E-409C-BE32-E72D297353CC}">
              <c16:uniqueId val="{00000019-3894-4191-9250-5BD6B808FCCB}"/>
            </c:ext>
          </c:extLst>
        </c:ser>
        <c:ser>
          <c:idx val="23"/>
          <c:order val="23"/>
          <c:tx>
            <c:strRef>
              <c:f>'Performance Tables  CPU'!$H$112</c:f>
              <c:strCache>
                <c:ptCount val="1"/>
                <c:pt idx="0">
                  <c:v>Intel® Core™ i7-1355U FP32</c:v>
                </c:pt>
              </c:strCache>
            </c:strRef>
          </c:tx>
          <c:spPr>
            <a:solidFill>
              <a:schemeClr val="accent6">
                <a:lumMod val="8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CPU'!$B$113:$B$121</c:f>
              <c:numCache>
                <c:formatCode>0.00</c:formatCode>
                <c:ptCount val="9"/>
                <c:pt idx="0">
                  <c:v>17.961471849600809</c:v>
                </c:pt>
                <c:pt idx="1">
                  <c:v>39.520186569604441</c:v>
                </c:pt>
                <c:pt idx="2">
                  <c:v>0.17967087217306929</c:v>
                </c:pt>
                <c:pt idx="3">
                  <c:v>515.99906968706432</c:v>
                </c:pt>
                <c:pt idx="4">
                  <c:v>59.126873185484499</c:v>
                </c:pt>
                <c:pt idx="5">
                  <c:v>1.030088905013075</c:v>
                </c:pt>
                <c:pt idx="6">
                  <c:v>151.69621073950159</c:v>
                </c:pt>
                <c:pt idx="7">
                  <c:v>48.935544700532724</c:v>
                </c:pt>
                <c:pt idx="8">
                  <c:v>40.767827450134043</c:v>
                </c:pt>
              </c:numCache>
            </c:numRef>
          </c:val>
          <c:extLst>
            <c:ext xmlns:c16="http://schemas.microsoft.com/office/drawing/2014/chart" uri="{C3380CC4-5D6E-409C-BE32-E72D297353CC}">
              <c16:uniqueId val="{0000001A-3894-4191-9250-5BD6B808FCCB}"/>
            </c:ext>
          </c:extLst>
        </c:ser>
        <c:ser>
          <c:idx val="24"/>
          <c:order val="24"/>
          <c:tx>
            <c:strRef>
              <c:f>'Performance Tables  CPU'!$G$122</c:f>
              <c:strCache>
                <c:ptCount val="1"/>
                <c:pt idx="0">
                  <c:v>Intel® Core™ i5-13600K INT8</c:v>
                </c:pt>
              </c:strCache>
            </c:strRef>
          </c:tx>
          <c:spPr>
            <a:solidFill>
              <a:schemeClr val="accent1">
                <a:lumMod val="60000"/>
                <a:lumOff val="4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CPU'!$C$123:$C$131</c:f>
              <c:numCache>
                <c:formatCode>0.00</c:formatCode>
                <c:ptCount val="9"/>
                <c:pt idx="0">
                  <c:v>120.4472380997973</c:v>
                </c:pt>
                <c:pt idx="1">
                  <c:v>148.91455964737941</c:v>
                </c:pt>
                <c:pt idx="2">
                  <c:v>1.6191157745567879</c:v>
                </c:pt>
                <c:pt idx="3">
                  <c:v>2974.4116250540201</c:v>
                </c:pt>
                <c:pt idx="4">
                  <c:v>537.9845895503405</c:v>
                </c:pt>
                <c:pt idx="5">
                  <c:v>8.8005152339870545</c:v>
                </c:pt>
                <c:pt idx="6">
                  <c:v>1068.1906107135701</c:v>
                </c:pt>
                <c:pt idx="7">
                  <c:v>0</c:v>
                </c:pt>
                <c:pt idx="8">
                  <c:v>266.57080238856349</c:v>
                </c:pt>
              </c:numCache>
            </c:numRef>
          </c:val>
          <c:extLst>
            <c:ext xmlns:c16="http://schemas.microsoft.com/office/drawing/2014/chart" uri="{C3380CC4-5D6E-409C-BE32-E72D297353CC}">
              <c16:uniqueId val="{0000001B-3894-4191-9250-5BD6B808FCCB}"/>
            </c:ext>
          </c:extLst>
        </c:ser>
        <c:ser>
          <c:idx val="25"/>
          <c:order val="25"/>
          <c:tx>
            <c:strRef>
              <c:f>'Performance Tables  CPU'!$H$122</c:f>
              <c:strCache>
                <c:ptCount val="1"/>
                <c:pt idx="0">
                  <c:v>Intel® Core™ i5-13600K FP32</c:v>
                </c:pt>
              </c:strCache>
            </c:strRef>
          </c:tx>
          <c:spPr>
            <a:solidFill>
              <a:schemeClr val="accent2">
                <a:lumMod val="60000"/>
                <a:lumOff val="4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CPU'!$B$123:$B$131</c:f>
              <c:numCache>
                <c:formatCode>0.00</c:formatCode>
                <c:ptCount val="9"/>
                <c:pt idx="0">
                  <c:v>47.210794137886708</c:v>
                </c:pt>
                <c:pt idx="1">
                  <c:v>93.081256865812065</c:v>
                </c:pt>
                <c:pt idx="2">
                  <c:v>0.49482649529083927</c:v>
                </c:pt>
                <c:pt idx="3">
                  <c:v>1317.044218319651</c:v>
                </c:pt>
                <c:pt idx="4">
                  <c:v>148.85024198591159</c:v>
                </c:pt>
                <c:pt idx="5">
                  <c:v>2.4766136256771998</c:v>
                </c:pt>
                <c:pt idx="6">
                  <c:v>379.85782040804241</c:v>
                </c:pt>
                <c:pt idx="7">
                  <c:v>122.6239800352844</c:v>
                </c:pt>
                <c:pt idx="8">
                  <c:v>102.14969546713409</c:v>
                </c:pt>
              </c:numCache>
            </c:numRef>
          </c:val>
          <c:extLst>
            <c:ext xmlns:c16="http://schemas.microsoft.com/office/drawing/2014/chart" uri="{C3380CC4-5D6E-409C-BE32-E72D297353CC}">
              <c16:uniqueId val="{0000001D-3894-4191-9250-5BD6B808FCCB}"/>
            </c:ext>
          </c:extLst>
        </c:ser>
        <c:ser>
          <c:idx val="26"/>
          <c:order val="26"/>
          <c:tx>
            <c:strRef>
              <c:f>'Performance Tables  CPU'!$G$132</c:f>
              <c:strCache>
                <c:ptCount val="1"/>
                <c:pt idx="0">
                  <c:v>Intel® Core™  i9-13900K INT8</c:v>
                </c:pt>
              </c:strCache>
            </c:strRef>
          </c:tx>
          <c:spPr>
            <a:solidFill>
              <a:schemeClr val="accent3">
                <a:lumMod val="60000"/>
                <a:lumOff val="4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CPU'!$C$133:$C$141</c:f>
              <c:numCache>
                <c:formatCode>0.00</c:formatCode>
                <c:ptCount val="9"/>
                <c:pt idx="0">
                  <c:v>170.1402797523445</c:v>
                </c:pt>
                <c:pt idx="1">
                  <c:v>219.80492261829809</c:v>
                </c:pt>
                <c:pt idx="2">
                  <c:v>2.4959386832577679</c:v>
                </c:pt>
                <c:pt idx="3">
                  <c:v>4239.1406554661407</c:v>
                </c:pt>
                <c:pt idx="4">
                  <c:v>762.32653209022976</c:v>
                </c:pt>
                <c:pt idx="5">
                  <c:v>12.97971507646983</c:v>
                </c:pt>
                <c:pt idx="6">
                  <c:v>1606.8968577026219</c:v>
                </c:pt>
                <c:pt idx="7">
                  <c:v>0</c:v>
                </c:pt>
                <c:pt idx="8">
                  <c:v>389.04862875203258</c:v>
                </c:pt>
              </c:numCache>
            </c:numRef>
          </c:val>
          <c:extLst>
            <c:ext xmlns:c16="http://schemas.microsoft.com/office/drawing/2014/chart" uri="{C3380CC4-5D6E-409C-BE32-E72D297353CC}">
              <c16:uniqueId val="{0000001E-3894-4191-9250-5BD6B808FCCB}"/>
            </c:ext>
          </c:extLst>
        </c:ser>
        <c:ser>
          <c:idx val="27"/>
          <c:order val="27"/>
          <c:tx>
            <c:strRef>
              <c:f>'Performance Tables  CPU'!$H$132</c:f>
              <c:strCache>
                <c:ptCount val="1"/>
                <c:pt idx="0">
                  <c:v>Intel® Core™  i9-13900K FP32</c:v>
                </c:pt>
              </c:strCache>
            </c:strRef>
          </c:tx>
          <c:spPr>
            <a:solidFill>
              <a:schemeClr val="accent4">
                <a:lumMod val="60000"/>
                <a:lumOff val="4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CPU'!$B$133:$B$141</c:f>
              <c:numCache>
                <c:formatCode>0.00</c:formatCode>
                <c:ptCount val="9"/>
                <c:pt idx="0">
                  <c:v>67.079463417543437</c:v>
                </c:pt>
                <c:pt idx="1">
                  <c:v>126.91931420169919</c:v>
                </c:pt>
                <c:pt idx="2">
                  <c:v>0.71021796764508449</c:v>
                </c:pt>
                <c:pt idx="3">
                  <c:v>2047.207974873161</c:v>
                </c:pt>
                <c:pt idx="4">
                  <c:v>234.53895566697719</c:v>
                </c:pt>
                <c:pt idx="5">
                  <c:v>3.8467759507219168</c:v>
                </c:pt>
                <c:pt idx="6">
                  <c:v>589.62727193092894</c:v>
                </c:pt>
                <c:pt idx="7">
                  <c:v>187.6647638366249</c:v>
                </c:pt>
                <c:pt idx="8">
                  <c:v>154.40065881175849</c:v>
                </c:pt>
              </c:numCache>
            </c:numRef>
          </c:val>
          <c:extLst>
            <c:ext xmlns:c16="http://schemas.microsoft.com/office/drawing/2014/chart" uri="{C3380CC4-5D6E-409C-BE32-E72D297353CC}">
              <c16:uniqueId val="{0000001F-3894-4191-9250-5BD6B808FCCB}"/>
            </c:ext>
          </c:extLst>
        </c:ser>
        <c:ser>
          <c:idx val="28"/>
          <c:order val="28"/>
          <c:tx>
            <c:strRef>
              <c:f>'Performance Tables  CPU'!$G$142</c:f>
              <c:strCache>
                <c:ptCount val="1"/>
                <c:pt idx="0">
                  <c:v>Intel® Xeon® Gold 5218T INT8</c:v>
                </c:pt>
              </c:strCache>
            </c:strRef>
          </c:tx>
          <c:spPr>
            <a:solidFill>
              <a:schemeClr val="accent5">
                <a:lumMod val="60000"/>
                <a:lumOff val="4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CPU'!$B$143:$B$151</c:f>
              <c:numCache>
                <c:formatCode>0.00</c:formatCode>
                <c:ptCount val="9"/>
                <c:pt idx="0">
                  <c:v>80.362802443587725</c:v>
                </c:pt>
                <c:pt idx="1">
                  <c:v>167.25061773480931</c:v>
                </c:pt>
                <c:pt idx="2">
                  <c:v>0.9026344815509264</c:v>
                </c:pt>
                <c:pt idx="3">
                  <c:v>1926.003679002871</c:v>
                </c:pt>
                <c:pt idx="4">
                  <c:v>267.16704929282628</c:v>
                </c:pt>
                <c:pt idx="5">
                  <c:v>4.5878733151917199</c:v>
                </c:pt>
                <c:pt idx="6">
                  <c:v>639.65841968477366</c:v>
                </c:pt>
                <c:pt idx="7">
                  <c:v>206.18922043019319</c:v>
                </c:pt>
                <c:pt idx="8">
                  <c:v>173.5718202272802</c:v>
                </c:pt>
              </c:numCache>
            </c:numRef>
          </c:val>
          <c:extLst>
            <c:ext xmlns:c16="http://schemas.microsoft.com/office/drawing/2014/chart" uri="{C3380CC4-5D6E-409C-BE32-E72D297353CC}">
              <c16:uniqueId val="{00000020-3894-4191-9250-5BD6B808FCCB}"/>
            </c:ext>
          </c:extLst>
        </c:ser>
        <c:ser>
          <c:idx val="29"/>
          <c:order val="29"/>
          <c:tx>
            <c:strRef>
              <c:f>'Performance Tables  CPU'!$H$142</c:f>
              <c:strCache>
                <c:ptCount val="1"/>
                <c:pt idx="0">
                  <c:v>Intel® Xeon® Gold 5218T FP32</c:v>
                </c:pt>
              </c:strCache>
            </c:strRef>
          </c:tx>
          <c:spPr>
            <a:solidFill>
              <a:schemeClr val="accent6">
                <a:lumMod val="60000"/>
                <a:lumOff val="4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CPU'!$B$143:$B$151</c:f>
              <c:numCache>
                <c:formatCode>0.00</c:formatCode>
                <c:ptCount val="9"/>
                <c:pt idx="0">
                  <c:v>80.362802443587725</c:v>
                </c:pt>
                <c:pt idx="1">
                  <c:v>167.25061773480931</c:v>
                </c:pt>
                <c:pt idx="2">
                  <c:v>0.9026344815509264</c:v>
                </c:pt>
                <c:pt idx="3">
                  <c:v>1926.003679002871</c:v>
                </c:pt>
                <c:pt idx="4">
                  <c:v>267.16704929282628</c:v>
                </c:pt>
                <c:pt idx="5">
                  <c:v>4.5878733151917199</c:v>
                </c:pt>
                <c:pt idx="6">
                  <c:v>639.65841968477366</c:v>
                </c:pt>
                <c:pt idx="7">
                  <c:v>206.18922043019319</c:v>
                </c:pt>
                <c:pt idx="8">
                  <c:v>173.5718202272802</c:v>
                </c:pt>
              </c:numCache>
            </c:numRef>
          </c:val>
          <c:extLst>
            <c:ext xmlns:c16="http://schemas.microsoft.com/office/drawing/2014/chart" uri="{C3380CC4-5D6E-409C-BE32-E72D297353CC}">
              <c16:uniqueId val="{00000021-3894-4191-9250-5BD6B808FCCB}"/>
            </c:ext>
          </c:extLst>
        </c:ser>
        <c:ser>
          <c:idx val="30"/>
          <c:order val="30"/>
          <c:tx>
            <c:strRef>
              <c:f>'Performance Tables  CPU'!$G$152</c:f>
              <c:strCache>
                <c:ptCount val="1"/>
                <c:pt idx="0">
                  <c:v>Intel® Xeon® Silver 6238L INT8</c:v>
                </c:pt>
              </c:strCache>
            </c:strRef>
          </c:tx>
          <c:spPr>
            <a:solidFill>
              <a:schemeClr val="accent1">
                <a:lumMod val="5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CPU'!$C$153:$C$161</c:f>
              <c:numCache>
                <c:formatCode>0.00</c:formatCode>
                <c:ptCount val="9"/>
                <c:pt idx="0">
                  <c:v>426.19537233766732</c:v>
                </c:pt>
                <c:pt idx="1">
                  <c:v>411.51260003565949</c:v>
                </c:pt>
                <c:pt idx="2">
                  <c:v>6.4512051590399384</c:v>
                </c:pt>
                <c:pt idx="3">
                  <c:v>10273.19949346127</c:v>
                </c:pt>
                <c:pt idx="4">
                  <c:v>2125.8139012741121</c:v>
                </c:pt>
                <c:pt idx="5">
                  <c:v>41.832743417105611</c:v>
                </c:pt>
                <c:pt idx="6">
                  <c:v>4376.7129393694131</c:v>
                </c:pt>
                <c:pt idx="7">
                  <c:v>0</c:v>
                </c:pt>
                <c:pt idx="8">
                  <c:v>749.14533726237789</c:v>
                </c:pt>
              </c:numCache>
            </c:numRef>
          </c:val>
          <c:extLst>
            <c:ext xmlns:c16="http://schemas.microsoft.com/office/drawing/2014/chart" uri="{C3380CC4-5D6E-409C-BE32-E72D297353CC}">
              <c16:uniqueId val="{00000022-3894-4191-9250-5BD6B808FCCB}"/>
            </c:ext>
          </c:extLst>
        </c:ser>
        <c:ser>
          <c:idx val="31"/>
          <c:order val="31"/>
          <c:tx>
            <c:strRef>
              <c:f>'Performance Tables  CPU'!$H$152</c:f>
              <c:strCache>
                <c:ptCount val="1"/>
                <c:pt idx="0">
                  <c:v>Intel® Xeon® Silver 6238L FP32</c:v>
                </c:pt>
              </c:strCache>
            </c:strRef>
          </c:tx>
          <c:spPr>
            <a:solidFill>
              <a:schemeClr val="accent2">
                <a:lumMod val="5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CPU'!$B$153:$B$161</c:f>
              <c:numCache>
                <c:formatCode>0.00</c:formatCode>
                <c:ptCount val="9"/>
                <c:pt idx="0">
                  <c:v>162.6301684842982</c:v>
                </c:pt>
                <c:pt idx="1">
                  <c:v>254.65092501679209</c:v>
                </c:pt>
                <c:pt idx="2">
                  <c:v>1.652996872593798</c:v>
                </c:pt>
                <c:pt idx="3">
                  <c:v>3342.9692733900151</c:v>
                </c:pt>
                <c:pt idx="4">
                  <c:v>570.61236704271971</c:v>
                </c:pt>
                <c:pt idx="5">
                  <c:v>10.910853977621089</c:v>
                </c:pt>
                <c:pt idx="6">
                  <c:v>1244.5757612439761</c:v>
                </c:pt>
                <c:pt idx="7">
                  <c:v>383.86894931961871</c:v>
                </c:pt>
                <c:pt idx="8">
                  <c:v>338.04977707222253</c:v>
                </c:pt>
              </c:numCache>
            </c:numRef>
          </c:val>
          <c:extLst>
            <c:ext xmlns:c16="http://schemas.microsoft.com/office/drawing/2014/chart" uri="{C3380CC4-5D6E-409C-BE32-E72D297353CC}">
              <c16:uniqueId val="{00000023-3894-4191-9250-5BD6B808FCCB}"/>
            </c:ext>
          </c:extLst>
        </c:ser>
        <c:ser>
          <c:idx val="32"/>
          <c:order val="32"/>
          <c:tx>
            <c:strRef>
              <c:f>'Performance Tables  CPU'!$G$162</c:f>
              <c:strCache>
                <c:ptCount val="1"/>
                <c:pt idx="0">
                  <c:v>Intel® Xeon® Gold 6338N INT8</c:v>
                </c:pt>
              </c:strCache>
            </c:strRef>
          </c:tx>
          <c:spPr>
            <a:solidFill>
              <a:schemeClr val="accent3">
                <a:lumMod val="5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CPU'!$C$163:$C$171</c:f>
              <c:numCache>
                <c:formatCode>0.00</c:formatCode>
                <c:ptCount val="9"/>
                <c:pt idx="0">
                  <c:v>622.71155266375376</c:v>
                </c:pt>
                <c:pt idx="1">
                  <c:v>721.90998695632823</c:v>
                </c:pt>
                <c:pt idx="2">
                  <c:v>10.46656132633743</c:v>
                </c:pt>
                <c:pt idx="3">
                  <c:v>16509.95742604015</c:v>
                </c:pt>
                <c:pt idx="4">
                  <c:v>3352.0945437804598</c:v>
                </c:pt>
                <c:pt idx="5">
                  <c:v>60.912204309654221</c:v>
                </c:pt>
                <c:pt idx="6">
                  <c:v>6975.095468765453</c:v>
                </c:pt>
                <c:pt idx="7">
                  <c:v>0</c:v>
                </c:pt>
                <c:pt idx="8">
                  <c:v>1224.8614448017011</c:v>
                </c:pt>
              </c:numCache>
            </c:numRef>
          </c:val>
          <c:extLst>
            <c:ext xmlns:c16="http://schemas.microsoft.com/office/drawing/2014/chart" uri="{C3380CC4-5D6E-409C-BE32-E72D297353CC}">
              <c16:uniqueId val="{00000024-3894-4191-9250-5BD6B808FCCB}"/>
            </c:ext>
          </c:extLst>
        </c:ser>
        <c:ser>
          <c:idx val="33"/>
          <c:order val="33"/>
          <c:tx>
            <c:strRef>
              <c:f>'Performance Tables  CPU'!$H$162</c:f>
              <c:strCache>
                <c:ptCount val="1"/>
                <c:pt idx="0">
                  <c:v>Intel® Xeon® Gold 6338N FP32</c:v>
                </c:pt>
              </c:strCache>
            </c:strRef>
          </c:tx>
          <c:spPr>
            <a:solidFill>
              <a:schemeClr val="accent4">
                <a:lumMod val="5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CPU'!$B$163:$B$171</c:f>
              <c:numCache>
                <c:formatCode>0.00</c:formatCode>
                <c:ptCount val="9"/>
                <c:pt idx="0">
                  <c:v>240.52619313293971</c:v>
                </c:pt>
                <c:pt idx="1">
                  <c:v>423.30179528446769</c:v>
                </c:pt>
                <c:pt idx="2">
                  <c:v>2.4597923985803472</c:v>
                </c:pt>
                <c:pt idx="3">
                  <c:v>5201.5643349291286</c:v>
                </c:pt>
                <c:pt idx="4">
                  <c:v>825.50064564262038</c:v>
                </c:pt>
                <c:pt idx="5">
                  <c:v>15.11446353886465</c:v>
                </c:pt>
                <c:pt idx="6">
                  <c:v>1755.624762243692</c:v>
                </c:pt>
                <c:pt idx="7">
                  <c:v>571.30593125361827</c:v>
                </c:pt>
                <c:pt idx="8">
                  <c:v>495.73544115629721</c:v>
                </c:pt>
              </c:numCache>
            </c:numRef>
          </c:val>
          <c:extLst>
            <c:ext xmlns:c16="http://schemas.microsoft.com/office/drawing/2014/chart" uri="{C3380CC4-5D6E-409C-BE32-E72D297353CC}">
              <c16:uniqueId val="{00000025-3894-4191-9250-5BD6B808FCCB}"/>
            </c:ext>
          </c:extLst>
        </c:ser>
        <c:ser>
          <c:idx val="34"/>
          <c:order val="34"/>
          <c:tx>
            <c:strRef>
              <c:f>'Performance Tables  CPU'!$G$172</c:f>
              <c:strCache>
                <c:ptCount val="1"/>
                <c:pt idx="0">
                  <c:v>Intel® Xeon® Platinum 8280 INT8</c:v>
                </c:pt>
              </c:strCache>
            </c:strRef>
          </c:tx>
          <c:spPr>
            <a:solidFill>
              <a:schemeClr val="accent5">
                <a:lumMod val="5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CPU'!$C$173:$C$181</c:f>
              <c:numCache>
                <c:formatCode>0.00</c:formatCode>
                <c:ptCount val="9"/>
                <c:pt idx="0">
                  <c:v>587.54142601482556</c:v>
                </c:pt>
                <c:pt idx="1">
                  <c:v>580.80372900972884</c:v>
                </c:pt>
                <c:pt idx="2">
                  <c:v>8.5867601593835925</c:v>
                </c:pt>
                <c:pt idx="3">
                  <c:v>14930.310794353971</c:v>
                </c:pt>
                <c:pt idx="4">
                  <c:v>2965.3157277826099</c:v>
                </c:pt>
                <c:pt idx="5">
                  <c:v>58.157301653211981</c:v>
                </c:pt>
                <c:pt idx="6">
                  <c:v>6130.4823077605279</c:v>
                </c:pt>
                <c:pt idx="7">
                  <c:v>0</c:v>
                </c:pt>
                <c:pt idx="8">
                  <c:v>996.59122187103708</c:v>
                </c:pt>
              </c:numCache>
            </c:numRef>
          </c:val>
          <c:extLst>
            <c:ext xmlns:c16="http://schemas.microsoft.com/office/drawing/2014/chart" uri="{C3380CC4-5D6E-409C-BE32-E72D297353CC}">
              <c16:uniqueId val="{00000026-3894-4191-9250-5BD6B808FCCB}"/>
            </c:ext>
          </c:extLst>
        </c:ser>
        <c:ser>
          <c:idx val="35"/>
          <c:order val="35"/>
          <c:tx>
            <c:strRef>
              <c:f>'Performance Tables  CPU'!$H$172</c:f>
              <c:strCache>
                <c:ptCount val="1"/>
                <c:pt idx="0">
                  <c:v>Intel® Xeon® Platinum 8280 FP32</c:v>
                </c:pt>
              </c:strCache>
            </c:strRef>
          </c:tx>
          <c:spPr>
            <a:solidFill>
              <a:schemeClr val="accent6">
                <a:lumMod val="5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CPU'!$B$173:$B$181</c:f>
              <c:numCache>
                <c:formatCode>0.00</c:formatCode>
                <c:ptCount val="9"/>
                <c:pt idx="0">
                  <c:v>225.64717234224651</c:v>
                </c:pt>
                <c:pt idx="1">
                  <c:v>343.3952447328553</c:v>
                </c:pt>
                <c:pt idx="2">
                  <c:v>2.261262758774917</c:v>
                </c:pt>
                <c:pt idx="3">
                  <c:v>4646.1665147549484</c:v>
                </c:pt>
                <c:pt idx="4">
                  <c:v>761.01530406756547</c:v>
                </c:pt>
                <c:pt idx="5">
                  <c:v>15.00665374465974</c:v>
                </c:pt>
                <c:pt idx="6">
                  <c:v>1654.848671943384</c:v>
                </c:pt>
                <c:pt idx="7">
                  <c:v>512.57546062156518</c:v>
                </c:pt>
                <c:pt idx="8">
                  <c:v>452.05499633155563</c:v>
                </c:pt>
              </c:numCache>
            </c:numRef>
          </c:val>
          <c:extLst>
            <c:ext xmlns:c16="http://schemas.microsoft.com/office/drawing/2014/chart" uri="{C3380CC4-5D6E-409C-BE32-E72D297353CC}">
              <c16:uniqueId val="{00000027-3894-4191-9250-5BD6B808FCCB}"/>
            </c:ext>
          </c:extLst>
        </c:ser>
        <c:ser>
          <c:idx val="36"/>
          <c:order val="36"/>
          <c:tx>
            <c:strRef>
              <c:f>'Performance Tables  CPU'!$G$182</c:f>
              <c:strCache>
                <c:ptCount val="1"/>
                <c:pt idx="0">
                  <c:v>Intel® Xeon® Platinum 8380 INT8</c:v>
                </c:pt>
              </c:strCache>
            </c:strRef>
          </c:tx>
          <c:spPr>
            <a:solidFill>
              <a:schemeClr val="accent1">
                <a:lumMod val="70000"/>
                <a:lumOff val="3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CPU'!$C$183:$C$191</c:f>
              <c:numCache>
                <c:formatCode>0.00</c:formatCode>
                <c:ptCount val="9"/>
                <c:pt idx="0">
                  <c:v>881.04559507646616</c:v>
                </c:pt>
                <c:pt idx="1">
                  <c:v>1009.714451191993</c:v>
                </c:pt>
                <c:pt idx="2">
                  <c:v>14.73107796987609</c:v>
                </c:pt>
                <c:pt idx="3">
                  <c:v>22703.470611572971</c:v>
                </c:pt>
                <c:pt idx="4">
                  <c:v>4874.9508769154691</c:v>
                </c:pt>
                <c:pt idx="5">
                  <c:v>84.608552323816269</c:v>
                </c:pt>
                <c:pt idx="6">
                  <c:v>10174.18496287754</c:v>
                </c:pt>
                <c:pt idx="7">
                  <c:v>0</c:v>
                </c:pt>
                <c:pt idx="8">
                  <c:v>1704.081734064802</c:v>
                </c:pt>
              </c:numCache>
            </c:numRef>
          </c:val>
          <c:extLst>
            <c:ext xmlns:c16="http://schemas.microsoft.com/office/drawing/2014/chart" uri="{C3380CC4-5D6E-409C-BE32-E72D297353CC}">
              <c16:uniqueId val="{00000028-3894-4191-9250-5BD6B808FCCB}"/>
            </c:ext>
          </c:extLst>
        </c:ser>
        <c:ser>
          <c:idx val="37"/>
          <c:order val="37"/>
          <c:tx>
            <c:strRef>
              <c:f>'Performance Tables  CPU'!$H$182</c:f>
              <c:strCache>
                <c:ptCount val="1"/>
                <c:pt idx="0">
                  <c:v>Intel® Xeon® Platinum 8380 FP32</c:v>
                </c:pt>
              </c:strCache>
            </c:strRef>
          </c:tx>
          <c:spPr>
            <a:solidFill>
              <a:schemeClr val="accent2">
                <a:lumMod val="70000"/>
                <a:lumOff val="3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CPU'!$B$183:$B$191</c:f>
              <c:numCache>
                <c:formatCode>0.00</c:formatCode>
                <c:ptCount val="9"/>
                <c:pt idx="0">
                  <c:v>338.12444934874361</c:v>
                </c:pt>
                <c:pt idx="1">
                  <c:v>562.38268870671777</c:v>
                </c:pt>
                <c:pt idx="2">
                  <c:v>3.4289131951584322</c:v>
                </c:pt>
                <c:pt idx="3">
                  <c:v>6937.7173693686091</c:v>
                </c:pt>
                <c:pt idx="4">
                  <c:v>1144.736298533292</c:v>
                </c:pt>
                <c:pt idx="5">
                  <c:v>20.954756048905399</c:v>
                </c:pt>
                <c:pt idx="6">
                  <c:v>2524.5931032929211</c:v>
                </c:pt>
                <c:pt idx="7">
                  <c:v>803.12266677651644</c:v>
                </c:pt>
                <c:pt idx="8">
                  <c:v>697.23570279196372</c:v>
                </c:pt>
              </c:numCache>
            </c:numRef>
          </c:val>
          <c:extLst>
            <c:ext xmlns:c16="http://schemas.microsoft.com/office/drawing/2014/chart" uri="{C3380CC4-5D6E-409C-BE32-E72D297353CC}">
              <c16:uniqueId val="{00000029-3894-4191-9250-5BD6B808FCCB}"/>
            </c:ext>
          </c:extLst>
        </c:ser>
        <c:ser>
          <c:idx val="38"/>
          <c:order val="38"/>
          <c:tx>
            <c:strRef>
              <c:f>'Performance Tables  CPU'!$G$192</c:f>
              <c:strCache>
                <c:ptCount val="1"/>
                <c:pt idx="0">
                  <c:v>Intel® Xeon® Platinum 8580 INT8</c:v>
                </c:pt>
              </c:strCache>
            </c:strRef>
          </c:tx>
          <c:spPr>
            <a:solidFill>
              <a:schemeClr val="accent3">
                <a:lumMod val="70000"/>
                <a:lumOff val="3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CPU'!$C$193:$C$201</c:f>
              <c:numCache>
                <c:formatCode>0.00</c:formatCode>
                <c:ptCount val="9"/>
                <c:pt idx="0">
                  <c:v>4671.049949980872</c:v>
                </c:pt>
                <c:pt idx="1">
                  <c:v>1725.1310757673741</c:v>
                </c:pt>
                <c:pt idx="2">
                  <c:v>74.866257356079558</c:v>
                </c:pt>
                <c:pt idx="3">
                  <c:v>39894.558432085563</c:v>
                </c:pt>
                <c:pt idx="4">
                  <c:v>21612.820597397171</c:v>
                </c:pt>
                <c:pt idx="5">
                  <c:v>513.09730305525932</c:v>
                </c:pt>
                <c:pt idx="6">
                  <c:v>26748.891372239399</c:v>
                </c:pt>
                <c:pt idx="7">
                  <c:v>0</c:v>
                </c:pt>
                <c:pt idx="8">
                  <c:v>3043.2321959397182</c:v>
                </c:pt>
              </c:numCache>
            </c:numRef>
          </c:val>
          <c:extLst>
            <c:ext xmlns:c16="http://schemas.microsoft.com/office/drawing/2014/chart" uri="{C3380CC4-5D6E-409C-BE32-E72D297353CC}">
              <c16:uniqueId val="{0000002A-3894-4191-9250-5BD6B808FCCB}"/>
            </c:ext>
          </c:extLst>
        </c:ser>
        <c:ser>
          <c:idx val="39"/>
          <c:order val="39"/>
          <c:tx>
            <c:strRef>
              <c:f>'Performance Tables  CPU'!$H$192</c:f>
              <c:strCache>
                <c:ptCount val="1"/>
                <c:pt idx="0">
                  <c:v>Intel® Xeon® Platinum 8580 FP32</c:v>
                </c:pt>
              </c:strCache>
            </c:strRef>
          </c:tx>
          <c:spPr>
            <a:solidFill>
              <a:schemeClr val="accent4">
                <a:lumMod val="70000"/>
                <a:lumOff val="3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CPU'!$B$193:$B$201</c:f>
              <c:numCache>
                <c:formatCode>0.00</c:formatCode>
                <c:ptCount val="9"/>
                <c:pt idx="0">
                  <c:v>560.30750412571183</c:v>
                </c:pt>
                <c:pt idx="1">
                  <c:v>1123.049474172185</c:v>
                </c:pt>
                <c:pt idx="2">
                  <c:v>6.3987235234463968</c:v>
                </c:pt>
                <c:pt idx="3">
                  <c:v>15839.75513525508</c:v>
                </c:pt>
                <c:pt idx="4">
                  <c:v>2002.364701478082</c:v>
                </c:pt>
                <c:pt idx="5">
                  <c:v>35.208936613780637</c:v>
                </c:pt>
                <c:pt idx="6">
                  <c:v>4718.187474861038</c:v>
                </c:pt>
                <c:pt idx="7">
                  <c:v>1455.5092688121611</c:v>
                </c:pt>
                <c:pt idx="8">
                  <c:v>1258.206494313328</c:v>
                </c:pt>
              </c:numCache>
            </c:numRef>
          </c:val>
          <c:extLst>
            <c:ext xmlns:c16="http://schemas.microsoft.com/office/drawing/2014/chart" uri="{C3380CC4-5D6E-409C-BE32-E72D297353CC}">
              <c16:uniqueId val="{0000002B-3894-4191-9250-5BD6B808FCCB}"/>
            </c:ext>
          </c:extLst>
        </c:ser>
        <c:ser>
          <c:idx val="40"/>
          <c:order val="40"/>
          <c:tx>
            <c:strRef>
              <c:f>'Performance Tables  CPU'!$H$193</c:f>
              <c:strCache>
                <c:ptCount val="1"/>
                <c:pt idx="0">
                  <c:v>Intel® Xeon® Platinum 8580 BF16</c:v>
                </c:pt>
              </c:strCache>
            </c:strRef>
          </c:tx>
          <c:spPr>
            <a:solidFill>
              <a:schemeClr val="accent5">
                <a:lumMod val="70000"/>
                <a:lumOff val="3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CPU'!$D$193:$D$201</c:f>
              <c:numCache>
                <c:formatCode>0.00</c:formatCode>
                <c:ptCount val="9"/>
                <c:pt idx="0">
                  <c:v>3211.932976271592</c:v>
                </c:pt>
                <c:pt idx="1">
                  <c:v>1407.6993638310159</c:v>
                </c:pt>
                <c:pt idx="2">
                  <c:v>48.322867420150033</c:v>
                </c:pt>
                <c:pt idx="3">
                  <c:v>29419.558138429089</c:v>
                </c:pt>
                <c:pt idx="4">
                  <c:v>13669.055680622219</c:v>
                </c:pt>
                <c:pt idx="5">
                  <c:v>275.94441616615649</c:v>
                </c:pt>
                <c:pt idx="6">
                  <c:v>16684.874181145129</c:v>
                </c:pt>
                <c:pt idx="7">
                  <c:v>2962.4935411466859</c:v>
                </c:pt>
                <c:pt idx="8">
                  <c:v>3444.2204004801379</c:v>
                </c:pt>
              </c:numCache>
            </c:numRef>
          </c:val>
          <c:extLst>
            <c:ext xmlns:c16="http://schemas.microsoft.com/office/drawing/2014/chart" uri="{C3380CC4-5D6E-409C-BE32-E72D297353CC}">
              <c16:uniqueId val="{0000002C-3894-4191-9250-5BD6B808FCCB}"/>
            </c:ext>
          </c:extLst>
        </c:ser>
        <c:ser>
          <c:idx val="41"/>
          <c:order val="41"/>
          <c:tx>
            <c:strRef>
              <c:f>'Performance Tables  CPU'!$G$202</c:f>
              <c:strCache>
                <c:ptCount val="1"/>
                <c:pt idx="0">
                  <c:v>Intel® Xeon® Platinum 8480+ INT8</c:v>
                </c:pt>
              </c:strCache>
            </c:strRef>
          </c:tx>
          <c:spPr>
            <a:solidFill>
              <a:schemeClr val="accent6">
                <a:lumMod val="70000"/>
                <a:lumOff val="3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CPU'!$C$203:$C$211</c:f>
              <c:numCache>
                <c:formatCode>0.00</c:formatCode>
                <c:ptCount val="9"/>
                <c:pt idx="0">
                  <c:v>3023.921656821607</c:v>
                </c:pt>
                <c:pt idx="1">
                  <c:v>1445.7833423078141</c:v>
                </c:pt>
                <c:pt idx="2">
                  <c:v>62.131156107594457</c:v>
                </c:pt>
                <c:pt idx="3">
                  <c:v>38538.651306153988</c:v>
                </c:pt>
                <c:pt idx="4">
                  <c:v>19226.965604738969</c:v>
                </c:pt>
                <c:pt idx="5">
                  <c:v>434.12617897173311</c:v>
                </c:pt>
                <c:pt idx="6">
                  <c:v>24134.028629971879</c:v>
                </c:pt>
                <c:pt idx="7">
                  <c:v>0</c:v>
                </c:pt>
                <c:pt idx="8">
                  <c:v>2380.517301672367</c:v>
                </c:pt>
              </c:numCache>
            </c:numRef>
          </c:val>
          <c:extLst>
            <c:ext xmlns:c16="http://schemas.microsoft.com/office/drawing/2014/chart" uri="{C3380CC4-5D6E-409C-BE32-E72D297353CC}">
              <c16:uniqueId val="{0000002D-3894-4191-9250-5BD6B808FCCB}"/>
            </c:ext>
          </c:extLst>
        </c:ser>
        <c:ser>
          <c:idx val="42"/>
          <c:order val="42"/>
          <c:tx>
            <c:strRef>
              <c:f>'Performance Tables  CPU'!$H$202</c:f>
              <c:strCache>
                <c:ptCount val="1"/>
                <c:pt idx="0">
                  <c:v>Intel® Xeon® Platinum 8480+ FP32</c:v>
                </c:pt>
              </c:strCache>
            </c:strRef>
          </c:tx>
          <c:spPr>
            <a:solidFill>
              <a:schemeClr val="accent1">
                <a:lumMod val="7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CPU'!$B$203:$B$211</c:f>
              <c:numCache>
                <c:formatCode>0.00</c:formatCode>
                <c:ptCount val="9"/>
                <c:pt idx="0">
                  <c:v>483.11925472453498</c:v>
                </c:pt>
                <c:pt idx="1">
                  <c:v>861.51125663100038</c:v>
                </c:pt>
                <c:pt idx="2">
                  <c:v>5.199084077091995</c:v>
                </c:pt>
                <c:pt idx="3">
                  <c:v>10274.08049884868</c:v>
                </c:pt>
                <c:pt idx="4">
                  <c:v>1597.378691289412</c:v>
                </c:pt>
                <c:pt idx="5">
                  <c:v>30.60765546558461</c:v>
                </c:pt>
                <c:pt idx="6">
                  <c:v>3392.4019383016271</c:v>
                </c:pt>
                <c:pt idx="7">
                  <c:v>1034.685662176812</c:v>
                </c:pt>
                <c:pt idx="8">
                  <c:v>950.60365750617109</c:v>
                </c:pt>
              </c:numCache>
            </c:numRef>
          </c:val>
          <c:extLst>
            <c:ext xmlns:c16="http://schemas.microsoft.com/office/drawing/2014/chart" uri="{C3380CC4-5D6E-409C-BE32-E72D297353CC}">
              <c16:uniqueId val="{0000002E-3894-4191-9250-5BD6B808FCCB}"/>
            </c:ext>
          </c:extLst>
        </c:ser>
        <c:ser>
          <c:idx val="43"/>
          <c:order val="43"/>
          <c:tx>
            <c:strRef>
              <c:f>'Performance Tables  CPU'!$H$203</c:f>
              <c:strCache>
                <c:ptCount val="1"/>
                <c:pt idx="0">
                  <c:v>Intel® Xeon® Platinum 8480+ BF16</c:v>
                </c:pt>
              </c:strCache>
            </c:strRef>
          </c:tx>
          <c:spPr>
            <a:solidFill>
              <a:schemeClr val="accent2">
                <a:lumMod val="7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CPU'!$D$203:$D$211</c:f>
              <c:numCache>
                <c:formatCode>0.00</c:formatCode>
                <c:ptCount val="9"/>
                <c:pt idx="0">
                  <c:v>1976.6350303500089</c:v>
                </c:pt>
                <c:pt idx="1">
                  <c:v>1021.751485005236</c:v>
                </c:pt>
                <c:pt idx="2">
                  <c:v>37.54215282544866</c:v>
                </c:pt>
                <c:pt idx="3">
                  <c:v>25608.674453495521</c:v>
                </c:pt>
                <c:pt idx="4">
                  <c:v>7480.129539644854</c:v>
                </c:pt>
                <c:pt idx="5">
                  <c:v>209.11995096373079</c:v>
                </c:pt>
                <c:pt idx="6">
                  <c:v>12168.49216360689</c:v>
                </c:pt>
                <c:pt idx="7">
                  <c:v>2068.8108864354608</c:v>
                </c:pt>
                <c:pt idx="8">
                  <c:v>2374.890988237798</c:v>
                </c:pt>
              </c:numCache>
            </c:numRef>
          </c:val>
          <c:extLst>
            <c:ext xmlns:c16="http://schemas.microsoft.com/office/drawing/2014/chart" uri="{C3380CC4-5D6E-409C-BE32-E72D297353CC}">
              <c16:uniqueId val="{0000002F-3894-4191-9250-5BD6B808FCCB}"/>
            </c:ext>
          </c:extLst>
        </c:ser>
        <c:ser>
          <c:idx val="44"/>
          <c:order val="44"/>
          <c:tx>
            <c:strRef>
              <c:f>'Performance Tables  CPU'!$G$212</c:f>
              <c:strCache>
                <c:ptCount val="1"/>
                <c:pt idx="0">
                  <c:v>Intel® Xeon® Platinum 6979P INT8</c:v>
                </c:pt>
              </c:strCache>
            </c:strRef>
          </c:tx>
          <c:spPr>
            <a:solidFill>
              <a:schemeClr val="accent3">
                <a:lumMod val="7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CPU'!$C$213:$C$221</c:f>
              <c:numCache>
                <c:formatCode>0.00</c:formatCode>
                <c:ptCount val="9"/>
                <c:pt idx="0">
                  <c:v>8897.2999999999993</c:v>
                </c:pt>
                <c:pt idx="1">
                  <c:v>3384.23</c:v>
                </c:pt>
                <c:pt idx="2">
                  <c:v>149.52000000000001</c:v>
                </c:pt>
                <c:pt idx="3">
                  <c:v>32737.09</c:v>
                </c:pt>
                <c:pt idx="4">
                  <c:v>27670.82</c:v>
                </c:pt>
                <c:pt idx="5">
                  <c:v>1009.69</c:v>
                </c:pt>
                <c:pt idx="6">
                  <c:v>29674.400000000001</c:v>
                </c:pt>
                <c:pt idx="8">
                  <c:v>5590.87</c:v>
                </c:pt>
              </c:numCache>
            </c:numRef>
          </c:val>
          <c:extLst>
            <c:ext xmlns:c16="http://schemas.microsoft.com/office/drawing/2014/chart" uri="{C3380CC4-5D6E-409C-BE32-E72D297353CC}">
              <c16:uniqueId val="{00000030-3894-4191-9250-5BD6B808FCCB}"/>
            </c:ext>
          </c:extLst>
        </c:ser>
        <c:ser>
          <c:idx val="45"/>
          <c:order val="45"/>
          <c:tx>
            <c:strRef>
              <c:f>'Performance Tables  CPU'!$H$212</c:f>
              <c:strCache>
                <c:ptCount val="1"/>
                <c:pt idx="0">
                  <c:v>Intel® Xeon® Platinum 6979P FP32</c:v>
                </c:pt>
              </c:strCache>
            </c:strRef>
          </c:tx>
          <c:spPr>
            <a:solidFill>
              <a:schemeClr val="accent4">
                <a:lumMod val="7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CPU'!$B$213:$B$221</c:f>
              <c:numCache>
                <c:formatCode>0.00</c:formatCode>
                <c:ptCount val="9"/>
                <c:pt idx="0">
                  <c:v>1217.03</c:v>
                </c:pt>
                <c:pt idx="1">
                  <c:v>2295.4</c:v>
                </c:pt>
                <c:pt idx="2">
                  <c:v>11.97</c:v>
                </c:pt>
                <c:pt idx="3">
                  <c:v>25621.919999999998</c:v>
                </c:pt>
                <c:pt idx="4">
                  <c:v>4254.9399999999996</c:v>
                </c:pt>
                <c:pt idx="5">
                  <c:v>77.989999999999995</c:v>
                </c:pt>
                <c:pt idx="6">
                  <c:v>9800.83</c:v>
                </c:pt>
                <c:pt idx="8">
                  <c:v>2699</c:v>
                </c:pt>
              </c:numCache>
            </c:numRef>
          </c:val>
          <c:extLst>
            <c:ext xmlns:c16="http://schemas.microsoft.com/office/drawing/2014/chart" uri="{C3380CC4-5D6E-409C-BE32-E72D297353CC}">
              <c16:uniqueId val="{00000031-3894-4191-9250-5BD6B808FCCB}"/>
            </c:ext>
          </c:extLst>
        </c:ser>
        <c:ser>
          <c:idx val="46"/>
          <c:order val="46"/>
          <c:tx>
            <c:strRef>
              <c:f>'Performance Tables  CPU'!$H$213</c:f>
              <c:strCache>
                <c:ptCount val="1"/>
                <c:pt idx="0">
                  <c:v>Intel® Xeon® Platinum 6979P BF16</c:v>
                </c:pt>
              </c:strCache>
            </c:strRef>
          </c:tx>
          <c:spPr>
            <a:solidFill>
              <a:schemeClr val="accent5">
                <a:lumMod val="70000"/>
              </a:schemeClr>
            </a:solidFill>
            <a:ln>
              <a:noFill/>
            </a:ln>
            <a:effectLst/>
          </c:spPr>
          <c:invertIfNegative val="0"/>
          <c:cat>
            <c:strRef>
              <c:f>'Performance Tables  CPU'!$A$3:$A$11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CPU'!$D$213:$D$221</c:f>
              <c:numCache>
                <c:formatCode>0.00</c:formatCode>
                <c:ptCount val="9"/>
                <c:pt idx="0">
                  <c:v>6414.49</c:v>
                </c:pt>
                <c:pt idx="1">
                  <c:v>2872.84</c:v>
                </c:pt>
                <c:pt idx="2">
                  <c:v>91.85</c:v>
                </c:pt>
                <c:pt idx="3">
                  <c:v>26297.21</c:v>
                </c:pt>
                <c:pt idx="4">
                  <c:v>22432.74</c:v>
                </c:pt>
                <c:pt idx="5">
                  <c:v>532.9</c:v>
                </c:pt>
                <c:pt idx="6">
                  <c:v>19479.18</c:v>
                </c:pt>
                <c:pt idx="8">
                  <c:v>6003.66</c:v>
                </c:pt>
              </c:numCache>
            </c:numRef>
          </c:val>
          <c:extLst>
            <c:ext xmlns:c16="http://schemas.microsoft.com/office/drawing/2014/chart" uri="{C3380CC4-5D6E-409C-BE32-E72D297353CC}">
              <c16:uniqueId val="{00000032-3894-4191-9250-5BD6B808FCCB}"/>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Ta'!$B$17:$B$21</c:f>
              <c:numCache>
                <c:formatCode>0.00</c:formatCode>
                <c:ptCount val="5"/>
                <c:pt idx="0">
                  <c:v>289.40199999999999</c:v>
                </c:pt>
                <c:pt idx="1">
                  <c:v>256.524</c:v>
                </c:pt>
                <c:pt idx="2">
                  <c:v>55.715000000000003</c:v>
                </c:pt>
                <c:pt idx="3">
                  <c:v>47.06</c:v>
                </c:pt>
                <c:pt idx="4">
                  <c:v>29.76</c:v>
                </c:pt>
              </c:numCache>
            </c:numRef>
          </c:val>
          <c:extLst>
            <c:ext xmlns:c16="http://schemas.microsoft.com/office/drawing/2014/chart" uri="{C3380CC4-5D6E-409C-BE32-E72D297353CC}">
              <c16:uniqueId val="{00000000-E0B4-4654-87AF-F8D096D457BC}"/>
            </c:ext>
          </c:extLst>
        </c:ser>
        <c:ser>
          <c:idx val="1"/>
          <c:order val="1"/>
          <c:tx>
            <c:strRef>
              <c:f>'OpenVINO Model Server. Perf. Ta'!$C$16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Ta'!$C$17:$C$21</c:f>
              <c:numCache>
                <c:formatCode>0.00</c:formatCode>
                <c:ptCount val="5"/>
                <c:pt idx="0">
                  <c:v>291.99900000000002</c:v>
                </c:pt>
                <c:pt idx="1">
                  <c:v>259.57600000000002</c:v>
                </c:pt>
                <c:pt idx="2">
                  <c:v>59.247</c:v>
                </c:pt>
                <c:pt idx="3">
                  <c:v>51.125</c:v>
                </c:pt>
                <c:pt idx="4">
                  <c:v>30.600999999999999</c:v>
                </c:pt>
              </c:numCache>
            </c:numRef>
          </c:val>
          <c:extLst>
            <c:ext xmlns:c16="http://schemas.microsoft.com/office/drawing/2014/chart" uri="{C3380CC4-5D6E-409C-BE32-E72D297353CC}">
              <c16:uniqueId val="{00000001-E0B4-4654-87AF-F8D096D457B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Ta'!$B$24:$B$28</c:f>
              <c:numCache>
                <c:formatCode>0.00</c:formatCode>
                <c:ptCount val="5"/>
                <c:pt idx="0">
                  <c:v>442.14499999999998</c:v>
                </c:pt>
                <c:pt idx="1">
                  <c:v>376.69</c:v>
                </c:pt>
                <c:pt idx="2">
                  <c:v>131.749</c:v>
                </c:pt>
                <c:pt idx="3">
                  <c:v>117.642</c:v>
                </c:pt>
                <c:pt idx="4">
                  <c:v>47.222000000000001</c:v>
                </c:pt>
              </c:numCache>
            </c:numRef>
          </c:val>
          <c:extLst>
            <c:ext xmlns:c16="http://schemas.microsoft.com/office/drawing/2014/chart" uri="{C3380CC4-5D6E-409C-BE32-E72D297353CC}">
              <c16:uniqueId val="{00000000-31CF-42BD-A44F-7FC6E3EBADCF}"/>
            </c:ext>
          </c:extLst>
        </c:ser>
        <c:ser>
          <c:idx val="1"/>
          <c:order val="1"/>
          <c:tx>
            <c:strRef>
              <c:f>'OpenVINO Model Server. Perf. Ta'!$C$23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Ta'!$C$24:$C$28</c:f>
              <c:numCache>
                <c:formatCode>0.00</c:formatCode>
                <c:ptCount val="5"/>
                <c:pt idx="0">
                  <c:v>485.65699999999998</c:v>
                </c:pt>
                <c:pt idx="1">
                  <c:v>412.41899999999998</c:v>
                </c:pt>
                <c:pt idx="2">
                  <c:v>148.119</c:v>
                </c:pt>
                <c:pt idx="3">
                  <c:v>141.548</c:v>
                </c:pt>
                <c:pt idx="4">
                  <c:v>49.646000000000001</c:v>
                </c:pt>
              </c:numCache>
            </c:numRef>
          </c:val>
          <c:extLst>
            <c:ext xmlns:c16="http://schemas.microsoft.com/office/drawing/2014/chart" uri="{C3380CC4-5D6E-409C-BE32-E72D297353CC}">
              <c16:uniqueId val="{00000001-31CF-42BD-A44F-7FC6E3EBADC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mask_rcnn_resnet50_atrous_coco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Ta'!$B$31:$B$35</c:f>
              <c:numCache>
                <c:formatCode>0.00</c:formatCode>
                <c:ptCount val="5"/>
                <c:pt idx="0">
                  <c:v>1.9610000000000001</c:v>
                </c:pt>
                <c:pt idx="1">
                  <c:v>1.718</c:v>
                </c:pt>
                <c:pt idx="2">
                  <c:v>0.39600000000000002</c:v>
                </c:pt>
                <c:pt idx="3">
                  <c:v>0.34399999999999997</c:v>
                </c:pt>
                <c:pt idx="4">
                  <c:v>0.18</c:v>
                </c:pt>
              </c:numCache>
            </c:numRef>
          </c:val>
          <c:extLst>
            <c:ext xmlns:c16="http://schemas.microsoft.com/office/drawing/2014/chart" uri="{C3380CC4-5D6E-409C-BE32-E72D297353CC}">
              <c16:uniqueId val="{00000000-0210-4E6B-9EBD-12CCBA12F5A0}"/>
            </c:ext>
          </c:extLst>
        </c:ser>
        <c:ser>
          <c:idx val="1"/>
          <c:order val="1"/>
          <c:tx>
            <c:strRef>
              <c:f>'OpenVINO Model Server. Perf. Ta'!$C$30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Ta'!$C$31:$C$35</c:f>
              <c:numCache>
                <c:formatCode>0.00</c:formatCode>
                <c:ptCount val="5"/>
                <c:pt idx="0">
                  <c:v>1.889</c:v>
                </c:pt>
                <c:pt idx="1">
                  <c:v>1.64</c:v>
                </c:pt>
                <c:pt idx="2">
                  <c:v>0.37</c:v>
                </c:pt>
                <c:pt idx="3">
                  <c:v>0.33100000000000002</c:v>
                </c:pt>
                <c:pt idx="4">
                  <c:v>0.14799999999999999</c:v>
                </c:pt>
              </c:numCache>
            </c:numRef>
          </c:val>
          <c:extLst>
            <c:ext xmlns:c16="http://schemas.microsoft.com/office/drawing/2014/chart" uri="{C3380CC4-5D6E-409C-BE32-E72D297353CC}">
              <c16:uniqueId val="{00000001-0210-4E6B-9EBD-12CCBA12F5A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mask_rcnn_resnet50_atrous_coco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Ta'!$B$38:$B$42</c:f>
              <c:numCache>
                <c:formatCode>0.00</c:formatCode>
                <c:ptCount val="5"/>
                <c:pt idx="0">
                  <c:v>6.9850000000000003</c:v>
                </c:pt>
                <c:pt idx="1">
                  <c:v>6.258</c:v>
                </c:pt>
                <c:pt idx="2">
                  <c:v>1.337</c:v>
                </c:pt>
                <c:pt idx="3">
                  <c:v>1.417</c:v>
                </c:pt>
                <c:pt idx="4">
                  <c:v>0.39</c:v>
                </c:pt>
              </c:numCache>
            </c:numRef>
          </c:val>
          <c:extLst>
            <c:ext xmlns:c16="http://schemas.microsoft.com/office/drawing/2014/chart" uri="{C3380CC4-5D6E-409C-BE32-E72D297353CC}">
              <c16:uniqueId val="{00000000-9572-457C-8F6D-790049525F4B}"/>
            </c:ext>
          </c:extLst>
        </c:ser>
        <c:ser>
          <c:idx val="1"/>
          <c:order val="1"/>
          <c:tx>
            <c:strRef>
              <c:f>'OpenVINO Model Server. Perf. Ta'!$C$37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Ta'!$C$38:$C$42</c:f>
              <c:numCache>
                <c:formatCode>0.00</c:formatCode>
                <c:ptCount val="5"/>
                <c:pt idx="0">
                  <c:v>7.085</c:v>
                </c:pt>
                <c:pt idx="1">
                  <c:v>6.4260000000000002</c:v>
                </c:pt>
                <c:pt idx="2">
                  <c:v>1.321</c:v>
                </c:pt>
                <c:pt idx="3">
                  <c:v>1.331</c:v>
                </c:pt>
                <c:pt idx="4">
                  <c:v>0.36</c:v>
                </c:pt>
              </c:numCache>
            </c:numRef>
          </c:val>
          <c:extLst>
            <c:ext xmlns:c16="http://schemas.microsoft.com/office/drawing/2014/chart" uri="{C3380CC4-5D6E-409C-BE32-E72D297353CC}">
              <c16:uniqueId val="{00000001-9572-457C-8F6D-790049525F4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Ta'!$B$45:$B$49</c:f>
              <c:numCache>
                <c:formatCode>0.00</c:formatCode>
                <c:ptCount val="5"/>
                <c:pt idx="0">
                  <c:v>3332.5210000000002</c:v>
                </c:pt>
                <c:pt idx="1">
                  <c:v>2904.8780000000002</c:v>
                </c:pt>
                <c:pt idx="2">
                  <c:v>731.03099999999995</c:v>
                </c:pt>
                <c:pt idx="3">
                  <c:v>628.38599999999997</c:v>
                </c:pt>
                <c:pt idx="4">
                  <c:v>380.43900000000002</c:v>
                </c:pt>
              </c:numCache>
            </c:numRef>
          </c:val>
          <c:extLst>
            <c:ext xmlns:c16="http://schemas.microsoft.com/office/drawing/2014/chart" uri="{C3380CC4-5D6E-409C-BE32-E72D297353CC}">
              <c16:uniqueId val="{00000000-83EE-45CB-AF69-69628A16DFDE}"/>
            </c:ext>
          </c:extLst>
        </c:ser>
        <c:ser>
          <c:idx val="1"/>
          <c:order val="1"/>
          <c:tx>
            <c:strRef>
              <c:f>'OpenVINO Model Server. Perf. Ta'!$C$44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Ta'!$C$45:$C$49</c:f>
              <c:numCache>
                <c:formatCode>0.00</c:formatCode>
                <c:ptCount val="5"/>
                <c:pt idx="0">
                  <c:v>3923.3649999999998</c:v>
                </c:pt>
                <c:pt idx="1">
                  <c:v>3349.2069999999999</c:v>
                </c:pt>
                <c:pt idx="2">
                  <c:v>855.52599999999995</c:v>
                </c:pt>
                <c:pt idx="3">
                  <c:v>628.38599999999997</c:v>
                </c:pt>
                <c:pt idx="4">
                  <c:v>440.45299999999997</c:v>
                </c:pt>
              </c:numCache>
            </c:numRef>
          </c:val>
          <c:extLst>
            <c:ext xmlns:c16="http://schemas.microsoft.com/office/drawing/2014/chart" uri="{C3380CC4-5D6E-409C-BE32-E72D297353CC}">
              <c16:uniqueId val="{00000001-83EE-45CB-AF69-69628A16DFD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Ta'!$B$52:$B$56</c:f>
              <c:numCache>
                <c:formatCode>0.00</c:formatCode>
                <c:ptCount val="5"/>
                <c:pt idx="0">
                  <c:v>7562.7619999999997</c:v>
                </c:pt>
                <c:pt idx="1">
                  <c:v>7521.1149999999998</c:v>
                </c:pt>
                <c:pt idx="2">
                  <c:v>2154.0439999999999</c:v>
                </c:pt>
                <c:pt idx="3">
                  <c:v>1905.703</c:v>
                </c:pt>
                <c:pt idx="4">
                  <c:v>611.39099999999996</c:v>
                </c:pt>
              </c:numCache>
            </c:numRef>
          </c:val>
          <c:extLst>
            <c:ext xmlns:c16="http://schemas.microsoft.com/office/drawing/2014/chart" uri="{C3380CC4-5D6E-409C-BE32-E72D297353CC}">
              <c16:uniqueId val="{00000000-F08F-4345-8775-E1BED2DA40B1}"/>
            </c:ext>
          </c:extLst>
        </c:ser>
        <c:ser>
          <c:idx val="1"/>
          <c:order val="1"/>
          <c:tx>
            <c:strRef>
              <c:f>'OpenVINO Model Server. Perf. Ta'!$C$51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Ta'!$C$52:$C$56</c:f>
              <c:numCache>
                <c:formatCode>0.00</c:formatCode>
                <c:ptCount val="5"/>
                <c:pt idx="0">
                  <c:v>12328.807000000001</c:v>
                </c:pt>
                <c:pt idx="1">
                  <c:v>10365.087</c:v>
                </c:pt>
                <c:pt idx="2">
                  <c:v>2745.2820000000002</c:v>
                </c:pt>
                <c:pt idx="3">
                  <c:v>2723.3029999999999</c:v>
                </c:pt>
                <c:pt idx="4">
                  <c:v>714.91499999999996</c:v>
                </c:pt>
              </c:numCache>
            </c:numRef>
          </c:val>
          <c:extLst>
            <c:ext xmlns:c16="http://schemas.microsoft.com/office/drawing/2014/chart" uri="{C3380CC4-5D6E-409C-BE32-E72D297353CC}">
              <c16:uniqueId val="{00000001-F08F-4345-8775-E1BED2DA40B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Ta'!$B$59:$B$63</c:f>
              <c:numCache>
                <c:formatCode>0.00</c:formatCode>
                <c:ptCount val="5"/>
                <c:pt idx="0">
                  <c:v>639.95799999999997</c:v>
                </c:pt>
                <c:pt idx="1">
                  <c:v>572.92100000000005</c:v>
                </c:pt>
                <c:pt idx="2">
                  <c:v>112.697</c:v>
                </c:pt>
                <c:pt idx="3">
                  <c:v>106.07</c:v>
                </c:pt>
                <c:pt idx="4">
                  <c:v>56.88</c:v>
                </c:pt>
              </c:numCache>
            </c:numRef>
          </c:val>
          <c:extLst>
            <c:ext xmlns:c16="http://schemas.microsoft.com/office/drawing/2014/chart" uri="{C3380CC4-5D6E-409C-BE32-E72D297353CC}">
              <c16:uniqueId val="{00000000-3FCF-4ED2-BD7D-3B56D90CCBAD}"/>
            </c:ext>
          </c:extLst>
        </c:ser>
        <c:ser>
          <c:idx val="1"/>
          <c:order val="1"/>
          <c:tx>
            <c:strRef>
              <c:f>'OpenVINO Model Server. Perf. Ta'!$C$58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Ta'!$C$59:$C$63</c:f>
              <c:numCache>
                <c:formatCode>0.00</c:formatCode>
                <c:ptCount val="5"/>
                <c:pt idx="0">
                  <c:v>645.63800000000003</c:v>
                </c:pt>
                <c:pt idx="1">
                  <c:v>580.49400000000003</c:v>
                </c:pt>
                <c:pt idx="2">
                  <c:v>115.10899999999999</c:v>
                </c:pt>
                <c:pt idx="3">
                  <c:v>106.07</c:v>
                </c:pt>
                <c:pt idx="4">
                  <c:v>57.896000000000001</c:v>
                </c:pt>
              </c:numCache>
            </c:numRef>
          </c:val>
          <c:extLst>
            <c:ext xmlns:c16="http://schemas.microsoft.com/office/drawing/2014/chart" uri="{C3380CC4-5D6E-409C-BE32-E72D297353CC}">
              <c16:uniqueId val="{00000001-3FCF-4ED2-BD7D-3B56D90CCB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SSD-Resnet34-1200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Ta'!$B$73:$B$77</c:f>
              <c:numCache>
                <c:formatCode>0.00</c:formatCode>
                <c:ptCount val="5"/>
                <c:pt idx="0">
                  <c:v>12.090999999999999</c:v>
                </c:pt>
                <c:pt idx="1">
                  <c:v>10.523999999999999</c:v>
                </c:pt>
                <c:pt idx="2">
                  <c:v>2.0270000000000001</c:v>
                </c:pt>
                <c:pt idx="3">
                  <c:v>2.0550000000000002</c:v>
                </c:pt>
                <c:pt idx="4">
                  <c:v>1.0329999999999999</c:v>
                </c:pt>
              </c:numCache>
            </c:numRef>
          </c:val>
          <c:extLst>
            <c:ext xmlns:c16="http://schemas.microsoft.com/office/drawing/2014/chart" uri="{C3380CC4-5D6E-409C-BE32-E72D297353CC}">
              <c16:uniqueId val="{00000000-9FDD-4628-9C60-012CB1B7D545}"/>
            </c:ext>
          </c:extLst>
        </c:ser>
        <c:ser>
          <c:idx val="1"/>
          <c:order val="1"/>
          <c:tx>
            <c:strRef>
              <c:f>'OpenVINO Model Server. Perf. Ta'!$C$72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Ta'!$C$73:$C$77</c:f>
              <c:numCache>
                <c:formatCode>0.00</c:formatCode>
                <c:ptCount val="5"/>
                <c:pt idx="0">
                  <c:v>12.196</c:v>
                </c:pt>
                <c:pt idx="1">
                  <c:v>10.627000000000001</c:v>
                </c:pt>
                <c:pt idx="2">
                  <c:v>2.004</c:v>
                </c:pt>
                <c:pt idx="3">
                  <c:v>2.0550000000000002</c:v>
                </c:pt>
                <c:pt idx="4">
                  <c:v>0.996</c:v>
                </c:pt>
              </c:numCache>
            </c:numRef>
          </c:val>
          <c:extLst>
            <c:ext xmlns:c16="http://schemas.microsoft.com/office/drawing/2014/chart" uri="{C3380CC4-5D6E-409C-BE32-E72D297353CC}">
              <c16:uniqueId val="{00000001-9FDD-4628-9C60-012CB1B7D54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SSD-Resnet34-1200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Ta'!$B$80:$B$84</c:f>
              <c:numCache>
                <c:formatCode>0.00</c:formatCode>
                <c:ptCount val="5"/>
                <c:pt idx="0">
                  <c:v>44.378999999999998</c:v>
                </c:pt>
                <c:pt idx="1">
                  <c:v>38.732999999999997</c:v>
                </c:pt>
                <c:pt idx="2">
                  <c:v>7.7480000000000002</c:v>
                </c:pt>
                <c:pt idx="3">
                  <c:v>7.8840000000000003</c:v>
                </c:pt>
                <c:pt idx="4">
                  <c:v>1.946</c:v>
                </c:pt>
              </c:numCache>
            </c:numRef>
          </c:val>
          <c:extLst>
            <c:ext xmlns:c16="http://schemas.microsoft.com/office/drawing/2014/chart" uri="{C3380CC4-5D6E-409C-BE32-E72D297353CC}">
              <c16:uniqueId val="{00000000-041D-47FD-A434-A8F5DF5FCFAD}"/>
            </c:ext>
          </c:extLst>
        </c:ser>
        <c:ser>
          <c:idx val="1"/>
          <c:order val="1"/>
          <c:tx>
            <c:strRef>
              <c:f>'OpenVINO Model Server. Perf. Ta'!$C$79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Ta'!$C$80:$C$84</c:f>
              <c:numCache>
                <c:formatCode>0.00</c:formatCode>
                <c:ptCount val="5"/>
                <c:pt idx="0">
                  <c:v>47.197000000000003</c:v>
                </c:pt>
                <c:pt idx="1">
                  <c:v>40.619</c:v>
                </c:pt>
                <c:pt idx="2">
                  <c:v>7.7960000000000003</c:v>
                </c:pt>
                <c:pt idx="3">
                  <c:v>8.016</c:v>
                </c:pt>
                <c:pt idx="4">
                  <c:v>1.9350000000000001</c:v>
                </c:pt>
              </c:numCache>
            </c:numRef>
          </c:val>
          <c:extLst>
            <c:ext xmlns:c16="http://schemas.microsoft.com/office/drawing/2014/chart" uri="{C3380CC4-5D6E-409C-BE32-E72D297353CC}">
              <c16:uniqueId val="{00000001-041D-47FD-A434-A8F5DF5FCF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Ta'!$B$87:$B$91</c:f>
              <c:numCache>
                <c:formatCode>0.00</c:formatCode>
                <c:ptCount val="5"/>
                <c:pt idx="0">
                  <c:v>1374.8910000000001</c:v>
                </c:pt>
                <c:pt idx="1">
                  <c:v>1203.3140000000001</c:v>
                </c:pt>
                <c:pt idx="2">
                  <c:v>263.584</c:v>
                </c:pt>
                <c:pt idx="3">
                  <c:v>238.91</c:v>
                </c:pt>
                <c:pt idx="4">
                  <c:v>128.88999999999999</c:v>
                </c:pt>
              </c:numCache>
            </c:numRef>
          </c:val>
          <c:extLst>
            <c:ext xmlns:c16="http://schemas.microsoft.com/office/drawing/2014/chart" uri="{C3380CC4-5D6E-409C-BE32-E72D297353CC}">
              <c16:uniqueId val="{00000000-58FF-4C4A-9713-AB87A172105E}"/>
            </c:ext>
          </c:extLst>
        </c:ser>
        <c:ser>
          <c:idx val="1"/>
          <c:order val="1"/>
          <c:tx>
            <c:strRef>
              <c:f>'OpenVINO Model Server. Perf. Ta'!$C$86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Ta'!$C$87:$C$91</c:f>
              <c:numCache>
                <c:formatCode>0.00</c:formatCode>
                <c:ptCount val="5"/>
                <c:pt idx="0">
                  <c:v>1385.809</c:v>
                </c:pt>
                <c:pt idx="1">
                  <c:v>1234.49</c:v>
                </c:pt>
                <c:pt idx="2">
                  <c:v>274.52300000000002</c:v>
                </c:pt>
                <c:pt idx="3">
                  <c:v>259.50400000000002</c:v>
                </c:pt>
                <c:pt idx="4">
                  <c:v>132.72999999999999</c:v>
                </c:pt>
              </c:numCache>
            </c:numRef>
          </c:val>
          <c:extLst>
            <c:ext xmlns:c16="http://schemas.microsoft.com/office/drawing/2014/chart" uri="{C3380CC4-5D6E-409C-BE32-E72D297353CC}">
              <c16:uniqueId val="{00000001-58FF-4C4A-9713-AB87A17210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Stable-Diffusion-V1-5,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CPU'!$I$262</c:f>
              <c:strCache>
                <c:ptCount val="1"/>
                <c:pt idx="0">
                  <c:v>Intel® Xeon® Platinum 6979P FP16</c:v>
                </c:pt>
              </c:strCache>
            </c:strRef>
          </c:tx>
          <c:spPr>
            <a:solidFill>
              <a:schemeClr val="accent1"/>
            </a:solidFill>
            <a:ln>
              <a:noFill/>
            </a:ln>
            <a:effectLst/>
          </c:spPr>
          <c:invertIfNegative val="0"/>
          <c:cat>
            <c:strRef>
              <c:f>'Performance Tables  CPU'!$A$231</c:f>
              <c:strCache>
                <c:ptCount val="1"/>
                <c:pt idx="0">
                  <c:v>Stable-Diffusion-v1-5</c:v>
                </c:pt>
              </c:strCache>
            </c:strRef>
          </c:cat>
          <c:val>
            <c:numRef>
              <c:f>'Performance Tables  CPU'!$B$271</c:f>
              <c:numCache>
                <c:formatCode>0.0</c:formatCode>
                <c:ptCount val="1"/>
                <c:pt idx="0">
                  <c:v>4.1500000000000004</c:v>
                </c:pt>
              </c:numCache>
            </c:numRef>
          </c:val>
          <c:extLst>
            <c:ext xmlns:c16="http://schemas.microsoft.com/office/drawing/2014/chart" uri="{C3380CC4-5D6E-409C-BE32-E72D297353CC}">
              <c16:uniqueId val="{00000000-4C0A-42D3-9B48-7E92B5DF7E90}"/>
            </c:ext>
          </c:extLst>
        </c:ser>
        <c:ser>
          <c:idx val="1"/>
          <c:order val="1"/>
          <c:tx>
            <c:strRef>
              <c:f>'Performance Tables  CPU'!$K$262</c:f>
              <c:strCache>
                <c:ptCount val="1"/>
                <c:pt idx="0">
                  <c:v>Intel® Xeon® Platinum 6979P INT8</c:v>
                </c:pt>
              </c:strCache>
            </c:strRef>
          </c:tx>
          <c:spPr>
            <a:solidFill>
              <a:schemeClr val="accent2"/>
            </a:solidFill>
            <a:ln>
              <a:noFill/>
            </a:ln>
            <a:effectLst/>
          </c:spPr>
          <c:invertIfNegative val="0"/>
          <c:cat>
            <c:strRef>
              <c:f>'Performance Tables  CPU'!$A$231</c:f>
              <c:strCache>
                <c:ptCount val="1"/>
                <c:pt idx="0">
                  <c:v>Stable-Diffusion-v1-5</c:v>
                </c:pt>
              </c:strCache>
            </c:strRef>
          </c:cat>
          <c:val>
            <c:numRef>
              <c:f>'Performance Tables  CPU'!$D$271</c:f>
              <c:numCache>
                <c:formatCode>0.0</c:formatCode>
                <c:ptCount val="1"/>
                <c:pt idx="0">
                  <c:v>4.01</c:v>
                </c:pt>
              </c:numCache>
            </c:numRef>
          </c:val>
          <c:extLst>
            <c:ext xmlns:c16="http://schemas.microsoft.com/office/drawing/2014/chart" uri="{C3380CC4-5D6E-409C-BE32-E72D297353CC}">
              <c16:uniqueId val="{00000001-4C0A-42D3-9B48-7E92B5DF7E90}"/>
            </c:ext>
          </c:extLst>
        </c:ser>
        <c:ser>
          <c:idx val="2"/>
          <c:order val="2"/>
          <c:tx>
            <c:strRef>
              <c:f>'Performance Tables  CPU'!$I$252</c:f>
              <c:strCache>
                <c:ptCount val="1"/>
                <c:pt idx="0">
                  <c:v>Intel® Xeon® Platinum 8580 FP16</c:v>
                </c:pt>
              </c:strCache>
            </c:strRef>
          </c:tx>
          <c:spPr>
            <a:solidFill>
              <a:schemeClr val="accent3"/>
            </a:solidFill>
            <a:ln>
              <a:noFill/>
            </a:ln>
            <a:effectLst/>
          </c:spPr>
          <c:invertIfNegative val="0"/>
          <c:cat>
            <c:strRef>
              <c:f>'Performance Tables  CPU'!$A$231</c:f>
              <c:strCache>
                <c:ptCount val="1"/>
                <c:pt idx="0">
                  <c:v>Stable-Diffusion-v1-5</c:v>
                </c:pt>
              </c:strCache>
            </c:strRef>
          </c:cat>
          <c:val>
            <c:numRef>
              <c:f>'Performance Tables  CPU'!$B$261</c:f>
              <c:numCache>
                <c:formatCode>0.0</c:formatCode>
                <c:ptCount val="1"/>
                <c:pt idx="0">
                  <c:v>4</c:v>
                </c:pt>
              </c:numCache>
            </c:numRef>
          </c:val>
          <c:extLst>
            <c:ext xmlns:c16="http://schemas.microsoft.com/office/drawing/2014/chart" uri="{C3380CC4-5D6E-409C-BE32-E72D297353CC}">
              <c16:uniqueId val="{00000001-223C-437F-83D9-AC389B5B8856}"/>
            </c:ext>
          </c:extLst>
        </c:ser>
        <c:ser>
          <c:idx val="3"/>
          <c:order val="3"/>
          <c:tx>
            <c:strRef>
              <c:f>'Performance Tables  CPU'!$K$252</c:f>
              <c:strCache>
                <c:ptCount val="1"/>
                <c:pt idx="0">
                  <c:v>Intel® Xeon® Platinum 8580 INT8</c:v>
                </c:pt>
              </c:strCache>
            </c:strRef>
          </c:tx>
          <c:spPr>
            <a:solidFill>
              <a:schemeClr val="accent4"/>
            </a:solidFill>
            <a:ln>
              <a:noFill/>
            </a:ln>
            <a:effectLst/>
          </c:spPr>
          <c:invertIfNegative val="0"/>
          <c:cat>
            <c:strRef>
              <c:f>'Performance Tables  CPU'!$A$231</c:f>
              <c:strCache>
                <c:ptCount val="1"/>
                <c:pt idx="0">
                  <c:v>Stable-Diffusion-v1-5</c:v>
                </c:pt>
              </c:strCache>
            </c:strRef>
          </c:cat>
          <c:val>
            <c:numRef>
              <c:f>'Performance Tables  CPU'!$D$261</c:f>
              <c:numCache>
                <c:formatCode>0.0</c:formatCode>
                <c:ptCount val="1"/>
                <c:pt idx="0">
                  <c:v>4</c:v>
                </c:pt>
              </c:numCache>
            </c:numRef>
          </c:val>
          <c:extLst>
            <c:ext xmlns:c16="http://schemas.microsoft.com/office/drawing/2014/chart" uri="{C3380CC4-5D6E-409C-BE32-E72D297353CC}">
              <c16:uniqueId val="{00000002-223C-437F-83D9-AC389B5B8856}"/>
            </c:ext>
          </c:extLst>
        </c:ser>
        <c:ser>
          <c:idx val="4"/>
          <c:order val="4"/>
          <c:tx>
            <c:strRef>
              <c:f>'Performance Tables  CPU'!$I$242</c:f>
              <c:strCache>
                <c:ptCount val="1"/>
                <c:pt idx="0">
                  <c:v>Intel® Xeon® Platinum 8480+ FP16</c:v>
                </c:pt>
              </c:strCache>
            </c:strRef>
          </c:tx>
          <c:spPr>
            <a:solidFill>
              <a:schemeClr val="accent5"/>
            </a:solidFill>
            <a:ln>
              <a:noFill/>
            </a:ln>
            <a:effectLst/>
          </c:spPr>
          <c:invertIfNegative val="0"/>
          <c:cat>
            <c:strRef>
              <c:f>'Performance Tables  CPU'!$A$231</c:f>
              <c:strCache>
                <c:ptCount val="1"/>
                <c:pt idx="0">
                  <c:v>Stable-Diffusion-v1-5</c:v>
                </c:pt>
              </c:strCache>
            </c:strRef>
          </c:cat>
          <c:val>
            <c:numRef>
              <c:f>'Performance Tables  CPU'!$B$251</c:f>
              <c:numCache>
                <c:formatCode>0.0</c:formatCode>
                <c:ptCount val="1"/>
                <c:pt idx="0">
                  <c:v>4.5999999999999996</c:v>
                </c:pt>
              </c:numCache>
            </c:numRef>
          </c:val>
          <c:extLst>
            <c:ext xmlns:c16="http://schemas.microsoft.com/office/drawing/2014/chart" uri="{C3380CC4-5D6E-409C-BE32-E72D297353CC}">
              <c16:uniqueId val="{00000003-223C-437F-83D9-AC389B5B8856}"/>
            </c:ext>
          </c:extLst>
        </c:ser>
        <c:ser>
          <c:idx val="5"/>
          <c:order val="5"/>
          <c:tx>
            <c:strRef>
              <c:f>'Performance Tables  CPU'!$K$242</c:f>
              <c:strCache>
                <c:ptCount val="1"/>
                <c:pt idx="0">
                  <c:v>Intel® Xeon® Platinum 8480+ INT8</c:v>
                </c:pt>
              </c:strCache>
            </c:strRef>
          </c:tx>
          <c:spPr>
            <a:solidFill>
              <a:schemeClr val="accent6"/>
            </a:solidFill>
            <a:ln>
              <a:noFill/>
            </a:ln>
            <a:effectLst/>
          </c:spPr>
          <c:invertIfNegative val="0"/>
          <c:cat>
            <c:strRef>
              <c:f>'Performance Tables  CPU'!$A$231</c:f>
              <c:strCache>
                <c:ptCount val="1"/>
                <c:pt idx="0">
                  <c:v>Stable-Diffusion-v1-5</c:v>
                </c:pt>
              </c:strCache>
            </c:strRef>
          </c:cat>
          <c:val>
            <c:numRef>
              <c:f>'Performance Tables  CPU'!$D$251</c:f>
              <c:numCache>
                <c:formatCode>0.0</c:formatCode>
                <c:ptCount val="1"/>
                <c:pt idx="0">
                  <c:v>4.5999999999999996</c:v>
                </c:pt>
              </c:numCache>
            </c:numRef>
          </c:val>
          <c:extLst>
            <c:ext xmlns:c16="http://schemas.microsoft.com/office/drawing/2014/chart" uri="{C3380CC4-5D6E-409C-BE32-E72D297353CC}">
              <c16:uniqueId val="{00000004-223C-437F-83D9-AC389B5B8856}"/>
            </c:ext>
          </c:extLst>
        </c:ser>
        <c:ser>
          <c:idx val="6"/>
          <c:order val="6"/>
          <c:tx>
            <c:strRef>
              <c:f>'Performance Tables  CPU'!$I$232</c:f>
              <c:strCache>
                <c:ptCount val="1"/>
                <c:pt idx="0">
                  <c:v>Intel® Xeon® Platinum 8380 FP16</c:v>
                </c:pt>
              </c:strCache>
            </c:strRef>
          </c:tx>
          <c:spPr>
            <a:solidFill>
              <a:schemeClr val="accent1">
                <a:lumMod val="60000"/>
              </a:schemeClr>
            </a:solidFill>
            <a:ln>
              <a:noFill/>
            </a:ln>
            <a:effectLst/>
          </c:spPr>
          <c:invertIfNegative val="0"/>
          <c:cat>
            <c:strRef>
              <c:f>'Performance Tables  CPU'!$A$231</c:f>
              <c:strCache>
                <c:ptCount val="1"/>
                <c:pt idx="0">
                  <c:v>Stable-Diffusion-v1-5</c:v>
                </c:pt>
              </c:strCache>
            </c:strRef>
          </c:cat>
          <c:val>
            <c:numRef>
              <c:f>'Performance Tables  CPU'!$B$241</c:f>
              <c:numCache>
                <c:formatCode>0.0</c:formatCode>
                <c:ptCount val="1"/>
                <c:pt idx="0">
                  <c:v>13.7</c:v>
                </c:pt>
              </c:numCache>
            </c:numRef>
          </c:val>
          <c:extLst>
            <c:ext xmlns:c16="http://schemas.microsoft.com/office/drawing/2014/chart" uri="{C3380CC4-5D6E-409C-BE32-E72D297353CC}">
              <c16:uniqueId val="{00000005-223C-437F-83D9-AC389B5B8856}"/>
            </c:ext>
          </c:extLst>
        </c:ser>
        <c:ser>
          <c:idx val="7"/>
          <c:order val="7"/>
          <c:tx>
            <c:strRef>
              <c:f>'Performance Tables  CPU'!$K$232</c:f>
              <c:strCache>
                <c:ptCount val="1"/>
                <c:pt idx="0">
                  <c:v>Intel® Xeon® Platinum 8380 INT8</c:v>
                </c:pt>
              </c:strCache>
            </c:strRef>
          </c:tx>
          <c:spPr>
            <a:solidFill>
              <a:schemeClr val="accent2">
                <a:lumMod val="60000"/>
              </a:schemeClr>
            </a:solidFill>
            <a:ln>
              <a:noFill/>
            </a:ln>
            <a:effectLst/>
          </c:spPr>
          <c:invertIfNegative val="0"/>
          <c:cat>
            <c:strRef>
              <c:f>'Performance Tables  CPU'!$A$231</c:f>
              <c:strCache>
                <c:ptCount val="1"/>
                <c:pt idx="0">
                  <c:v>Stable-Diffusion-v1-5</c:v>
                </c:pt>
              </c:strCache>
            </c:strRef>
          </c:cat>
          <c:val>
            <c:numRef>
              <c:f>'Performance Tables  CPU'!$D$241</c:f>
              <c:numCache>
                <c:formatCode>0.0</c:formatCode>
                <c:ptCount val="1"/>
                <c:pt idx="0">
                  <c:v>13.3</c:v>
                </c:pt>
              </c:numCache>
            </c:numRef>
          </c:val>
          <c:extLst>
            <c:ext xmlns:c16="http://schemas.microsoft.com/office/drawing/2014/chart" uri="{C3380CC4-5D6E-409C-BE32-E72D297353CC}">
              <c16:uniqueId val="{00000006-223C-437F-83D9-AC389B5B8856}"/>
            </c:ext>
          </c:extLst>
        </c:ser>
        <c:ser>
          <c:idx val="8"/>
          <c:order val="8"/>
          <c:tx>
            <c:strRef>
              <c:f>'Performance Tables  CPU'!$I$222</c:f>
              <c:strCache>
                <c:ptCount val="1"/>
                <c:pt idx="0">
                  <c:v>Intel® Core™  i9-13900K FP16</c:v>
                </c:pt>
              </c:strCache>
            </c:strRef>
          </c:tx>
          <c:spPr>
            <a:solidFill>
              <a:schemeClr val="accent3">
                <a:lumMod val="60000"/>
              </a:schemeClr>
            </a:solidFill>
            <a:ln>
              <a:noFill/>
            </a:ln>
            <a:effectLst/>
          </c:spPr>
          <c:invertIfNegative val="0"/>
          <c:cat>
            <c:strRef>
              <c:f>'Performance Tables  CPU'!$A$231</c:f>
              <c:strCache>
                <c:ptCount val="1"/>
                <c:pt idx="0">
                  <c:v>Stable-Diffusion-v1-5</c:v>
                </c:pt>
              </c:strCache>
            </c:strRef>
          </c:cat>
          <c:val>
            <c:numRef>
              <c:f>'Performance Tables  CPU'!$B$231</c:f>
              <c:numCache>
                <c:formatCode>0.0</c:formatCode>
                <c:ptCount val="1"/>
                <c:pt idx="0">
                  <c:v>39.299999999999997</c:v>
                </c:pt>
              </c:numCache>
            </c:numRef>
          </c:val>
          <c:extLst>
            <c:ext xmlns:c16="http://schemas.microsoft.com/office/drawing/2014/chart" uri="{C3380CC4-5D6E-409C-BE32-E72D297353CC}">
              <c16:uniqueId val="{00000007-223C-437F-83D9-AC389B5B8856}"/>
            </c:ext>
          </c:extLst>
        </c:ser>
        <c:ser>
          <c:idx val="9"/>
          <c:order val="9"/>
          <c:tx>
            <c:strRef>
              <c:f>'Performance Tables  CPU'!$K$222</c:f>
              <c:strCache>
                <c:ptCount val="1"/>
                <c:pt idx="0">
                  <c:v>Intel® Core™  i9-13900K INT8</c:v>
                </c:pt>
              </c:strCache>
            </c:strRef>
          </c:tx>
          <c:spPr>
            <a:solidFill>
              <a:schemeClr val="accent4">
                <a:lumMod val="60000"/>
              </a:schemeClr>
            </a:solidFill>
            <a:ln>
              <a:noFill/>
            </a:ln>
            <a:effectLst/>
          </c:spPr>
          <c:invertIfNegative val="0"/>
          <c:cat>
            <c:strRef>
              <c:f>'Performance Tables  CPU'!$A$231</c:f>
              <c:strCache>
                <c:ptCount val="1"/>
                <c:pt idx="0">
                  <c:v>Stable-Diffusion-v1-5</c:v>
                </c:pt>
              </c:strCache>
            </c:strRef>
          </c:cat>
          <c:val>
            <c:numRef>
              <c:f>'Performance Tables  CPU'!$D$231</c:f>
              <c:numCache>
                <c:formatCode>0.0</c:formatCode>
                <c:ptCount val="1"/>
                <c:pt idx="0">
                  <c:v>40</c:v>
                </c:pt>
              </c:numCache>
            </c:numRef>
          </c:val>
          <c:extLst>
            <c:ext xmlns:c16="http://schemas.microsoft.com/office/drawing/2014/chart" uri="{C3380CC4-5D6E-409C-BE32-E72D297353CC}">
              <c16:uniqueId val="{00000008-223C-437F-83D9-AC389B5B8856}"/>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Ta'!$B$94:$B$98</c:f>
              <c:numCache>
                <c:formatCode>0.00</c:formatCode>
                <c:ptCount val="5"/>
                <c:pt idx="0">
                  <c:v>4836.5389999999998</c:v>
                </c:pt>
                <c:pt idx="1">
                  <c:v>4261.0839999999998</c:v>
                </c:pt>
                <c:pt idx="2">
                  <c:v>916.11099999999999</c:v>
                </c:pt>
                <c:pt idx="3">
                  <c:v>880.37699999999995</c:v>
                </c:pt>
                <c:pt idx="4">
                  <c:v>256.113</c:v>
                </c:pt>
              </c:numCache>
            </c:numRef>
          </c:val>
          <c:extLst>
            <c:ext xmlns:c16="http://schemas.microsoft.com/office/drawing/2014/chart" uri="{C3380CC4-5D6E-409C-BE32-E72D297353CC}">
              <c16:uniqueId val="{00000000-3430-44DA-A860-D4772DA3F4E9}"/>
            </c:ext>
          </c:extLst>
        </c:ser>
        <c:ser>
          <c:idx val="1"/>
          <c:order val="1"/>
          <c:tx>
            <c:strRef>
              <c:f>'OpenVINO Model Server. Perf. Ta'!$C$93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Ta'!$C$94:$C$98</c:f>
              <c:numCache>
                <c:formatCode>0.00</c:formatCode>
                <c:ptCount val="5"/>
                <c:pt idx="0">
                  <c:v>5079.6239999999998</c:v>
                </c:pt>
                <c:pt idx="1">
                  <c:v>4445.7929999999997</c:v>
                </c:pt>
                <c:pt idx="2">
                  <c:v>966.63900000000001</c:v>
                </c:pt>
                <c:pt idx="3">
                  <c:v>995.12400000000002</c:v>
                </c:pt>
                <c:pt idx="4">
                  <c:v>266.50200000000001</c:v>
                </c:pt>
              </c:numCache>
            </c:numRef>
          </c:val>
          <c:extLst>
            <c:ext xmlns:c16="http://schemas.microsoft.com/office/drawing/2014/chart" uri="{C3380CC4-5D6E-409C-BE32-E72D297353CC}">
              <c16:uniqueId val="{00000001-3430-44DA-A860-D4772DA3F4E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Ta'!$B$101:$B$105</c:f>
              <c:numCache>
                <c:formatCode>0.00</c:formatCode>
                <c:ptCount val="5"/>
                <c:pt idx="0">
                  <c:v>315.245</c:v>
                </c:pt>
                <c:pt idx="1">
                  <c:v>279.58499999999998</c:v>
                </c:pt>
                <c:pt idx="2">
                  <c:v>67.400999999999996</c:v>
                </c:pt>
                <c:pt idx="3">
                  <c:v>62.386000000000003</c:v>
                </c:pt>
                <c:pt idx="4">
                  <c:v>34.598999999999997</c:v>
                </c:pt>
              </c:numCache>
            </c:numRef>
          </c:val>
          <c:extLst>
            <c:ext xmlns:c16="http://schemas.microsoft.com/office/drawing/2014/chart" uri="{C3380CC4-5D6E-409C-BE32-E72D297353CC}">
              <c16:uniqueId val="{00000000-BC76-49ED-9EB2-6E82E0C3E3AC}"/>
            </c:ext>
          </c:extLst>
        </c:ser>
        <c:ser>
          <c:idx val="1"/>
          <c:order val="1"/>
          <c:tx>
            <c:strRef>
              <c:f>'OpenVINO Model Server. Perf. Ta'!$C$100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Ta'!$C$101:$C$105</c:f>
              <c:numCache>
                <c:formatCode>0.00</c:formatCode>
                <c:ptCount val="5"/>
                <c:pt idx="0">
                  <c:v>383.81</c:v>
                </c:pt>
                <c:pt idx="1">
                  <c:v>337.39699999999999</c:v>
                </c:pt>
                <c:pt idx="2">
                  <c:v>74.006</c:v>
                </c:pt>
                <c:pt idx="3">
                  <c:v>71.239999999999995</c:v>
                </c:pt>
                <c:pt idx="4">
                  <c:v>38.386000000000003</c:v>
                </c:pt>
              </c:numCache>
            </c:numRef>
          </c:val>
          <c:extLst>
            <c:ext xmlns:c16="http://schemas.microsoft.com/office/drawing/2014/chart" uri="{C3380CC4-5D6E-409C-BE32-E72D297353CC}">
              <c16:uniqueId val="{00000001-BC76-49ED-9EB2-6E82E0C3E3A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Ta'!$B$108:$B$112</c:f>
              <c:numCache>
                <c:formatCode>0.00</c:formatCode>
                <c:ptCount val="5"/>
                <c:pt idx="0">
                  <c:v>704.71299999999997</c:v>
                </c:pt>
                <c:pt idx="1">
                  <c:v>641.43299999999999</c:v>
                </c:pt>
                <c:pt idx="2">
                  <c:v>151.66499999999999</c:v>
                </c:pt>
                <c:pt idx="3">
                  <c:v>139.345</c:v>
                </c:pt>
                <c:pt idx="4">
                  <c:v>55.667999999999999</c:v>
                </c:pt>
              </c:numCache>
            </c:numRef>
          </c:val>
          <c:extLst>
            <c:ext xmlns:c16="http://schemas.microsoft.com/office/drawing/2014/chart" uri="{C3380CC4-5D6E-409C-BE32-E72D297353CC}">
              <c16:uniqueId val="{00000000-D550-45F3-8024-86B49F6BF740}"/>
            </c:ext>
          </c:extLst>
        </c:ser>
        <c:ser>
          <c:idx val="1"/>
          <c:order val="1"/>
          <c:tx>
            <c:strRef>
              <c:f>'OpenVINO Model Server. Perf. Ta'!$C$107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Ta'!$C$108:$C$112</c:f>
              <c:numCache>
                <c:formatCode>0.00</c:formatCode>
                <c:ptCount val="5"/>
                <c:pt idx="0">
                  <c:v>858.66</c:v>
                </c:pt>
                <c:pt idx="1">
                  <c:v>758.75800000000004</c:v>
                </c:pt>
                <c:pt idx="2">
                  <c:v>204.29599999999999</c:v>
                </c:pt>
                <c:pt idx="3">
                  <c:v>199.77199999999999</c:v>
                </c:pt>
                <c:pt idx="4">
                  <c:v>68.072000000000003</c:v>
                </c:pt>
              </c:numCache>
            </c:numRef>
          </c:val>
          <c:extLst>
            <c:ext xmlns:c16="http://schemas.microsoft.com/office/drawing/2014/chart" uri="{C3380CC4-5D6E-409C-BE32-E72D297353CC}">
              <c16:uniqueId val="{00000001-D550-45F3-8024-86B49F6BF74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Yolo-V11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Ta'!$B$115:$B$119</c:f>
              <c:numCache>
                <c:formatCode>0.00</c:formatCode>
                <c:ptCount val="5"/>
                <c:pt idx="0">
                  <c:v>354.52100000000002</c:v>
                </c:pt>
                <c:pt idx="1">
                  <c:v>312.78399999999999</c:v>
                </c:pt>
                <c:pt idx="2">
                  <c:v>76.287999999999997</c:v>
                </c:pt>
                <c:pt idx="3">
                  <c:v>68.631</c:v>
                </c:pt>
                <c:pt idx="4">
                  <c:v>38.752000000000002</c:v>
                </c:pt>
              </c:numCache>
            </c:numRef>
          </c:val>
          <c:extLst>
            <c:ext xmlns:c16="http://schemas.microsoft.com/office/drawing/2014/chart" uri="{C3380CC4-5D6E-409C-BE32-E72D297353CC}">
              <c16:uniqueId val="{00000000-5CD9-40D6-ABA4-428272371736}"/>
            </c:ext>
          </c:extLst>
        </c:ser>
        <c:ser>
          <c:idx val="1"/>
          <c:order val="1"/>
          <c:tx>
            <c:strRef>
              <c:f>'OpenVINO Model Server. Perf. Ta'!$C$114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Ta'!$C$115:$C$119</c:f>
              <c:numCache>
                <c:formatCode>0.00</c:formatCode>
                <c:ptCount val="5"/>
                <c:pt idx="0">
                  <c:v>437.29500000000002</c:v>
                </c:pt>
                <c:pt idx="1">
                  <c:v>385.38099999999997</c:v>
                </c:pt>
                <c:pt idx="2">
                  <c:v>85.882999999999996</c:v>
                </c:pt>
                <c:pt idx="3">
                  <c:v>80.399000000000001</c:v>
                </c:pt>
                <c:pt idx="4">
                  <c:v>43.750999999999998</c:v>
                </c:pt>
              </c:numCache>
            </c:numRef>
          </c:val>
          <c:extLst>
            <c:ext xmlns:c16="http://schemas.microsoft.com/office/drawing/2014/chart" uri="{C3380CC4-5D6E-409C-BE32-E72D297353CC}">
              <c16:uniqueId val="{00000001-5CD9-40D6-ABA4-42827237173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Ta'!$B$66:$B$70</c:f>
              <c:numCache>
                <c:formatCode>0.00</c:formatCode>
                <c:ptCount val="5"/>
                <c:pt idx="0">
                  <c:v>2349.9189999999999</c:v>
                </c:pt>
                <c:pt idx="1">
                  <c:v>2072.444</c:v>
                </c:pt>
                <c:pt idx="2">
                  <c:v>439.19</c:v>
                </c:pt>
                <c:pt idx="3">
                  <c:v>433.34500000000003</c:v>
                </c:pt>
                <c:pt idx="4">
                  <c:v>113.447</c:v>
                </c:pt>
              </c:numCache>
            </c:numRef>
          </c:val>
          <c:extLst>
            <c:ext xmlns:c16="http://schemas.microsoft.com/office/drawing/2014/chart" uri="{C3380CC4-5D6E-409C-BE32-E72D297353CC}">
              <c16:uniqueId val="{00000000-F18A-40EC-9CEA-B5BE39C9F623}"/>
            </c:ext>
          </c:extLst>
        </c:ser>
        <c:ser>
          <c:idx val="1"/>
          <c:order val="1"/>
          <c:tx>
            <c:strRef>
              <c:f>'OpenVINO Model Server. Perf. Ta'!$C$65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Ta'!$C$66:$C$70</c:f>
              <c:numCache>
                <c:formatCode>0.00</c:formatCode>
                <c:ptCount val="5"/>
                <c:pt idx="0">
                  <c:v>2493.0329999999999</c:v>
                </c:pt>
                <c:pt idx="1">
                  <c:v>2196.8139999999999</c:v>
                </c:pt>
                <c:pt idx="2">
                  <c:v>455.02699999999999</c:v>
                </c:pt>
                <c:pt idx="3">
                  <c:v>466.47300000000001</c:v>
                </c:pt>
                <c:pt idx="4">
                  <c:v>117.702</c:v>
                </c:pt>
              </c:numCache>
            </c:numRef>
          </c:val>
          <c:extLst>
            <c:ext xmlns:c16="http://schemas.microsoft.com/office/drawing/2014/chart" uri="{C3380CC4-5D6E-409C-BE32-E72D297353CC}">
              <c16:uniqueId val="{00000001-F18A-40EC-9CEA-B5BE39C9F62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Processor N100 INT8</c:v>
                </c:pt>
              </c:strCache>
            </c:strRef>
          </c:tx>
          <c:spPr>
            <a:solidFill>
              <a:schemeClr val="accent1"/>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CPU'!$D$3:$D$11</c15:sqref>
                  </c15:fullRef>
                </c:ext>
              </c:extLst>
              <c:f>('Performance Tables  CPU'!$D$3:$D$9,'Performance Tables  CPU'!$D$11)</c:f>
              <c:numCache>
                <c:formatCode>0.00</c:formatCode>
                <c:ptCount val="8"/>
                <c:pt idx="1">
                  <c:v>66.232461999999998</c:v>
                </c:pt>
                <c:pt idx="3">
                  <c:v>3.7999900000000002</c:v>
                </c:pt>
                <c:pt idx="4">
                  <c:v>21.882133</c:v>
                </c:pt>
                <c:pt idx="5">
                  <c:v>1224.622666</c:v>
                </c:pt>
                <c:pt idx="6">
                  <c:v>9.7223100000000002</c:v>
                </c:pt>
                <c:pt idx="7">
                  <c:v>43.426996000000003</c:v>
                </c:pt>
              </c:numCache>
            </c:numRef>
          </c:val>
          <c:extLst>
            <c:ext xmlns:c16="http://schemas.microsoft.com/office/drawing/2014/chart" uri="{C3380CC4-5D6E-409C-BE32-E72D297353CC}">
              <c16:uniqueId val="{00000000-327B-4C23-8224-16BB92215730}"/>
            </c:ext>
          </c:extLst>
        </c:ser>
        <c:ser>
          <c:idx val="1"/>
          <c:order val="1"/>
          <c:tx>
            <c:strRef>
              <c:f>'Performance Tables  CPU'!$G$12</c:f>
              <c:strCache>
                <c:ptCount val="1"/>
                <c:pt idx="0">
                  <c:v>Intel® Atom x7425E INT8</c:v>
                </c:pt>
              </c:strCache>
            </c:strRef>
          </c:tx>
          <c:spPr>
            <a:solidFill>
              <a:schemeClr val="accent2"/>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CPU'!$D$13:$D$21</c15:sqref>
                  </c15:fullRef>
                </c:ext>
              </c:extLst>
              <c:f>('Performance Tables  CPU'!$D$13:$D$19,'Performance Tables  CPU'!$D$21)</c:f>
              <c:numCache>
                <c:formatCode>0.00</c:formatCode>
                <c:ptCount val="8"/>
                <c:pt idx="1">
                  <c:v>71.83623399999999</c:v>
                </c:pt>
                <c:pt idx="3">
                  <c:v>4.0493819999999996</c:v>
                </c:pt>
                <c:pt idx="4">
                  <c:v>23.764621000000002</c:v>
                </c:pt>
                <c:pt idx="5">
                  <c:v>1317.432489</c:v>
                </c:pt>
                <c:pt idx="6">
                  <c:v>10.518701999999999</c:v>
                </c:pt>
                <c:pt idx="7">
                  <c:v>47.389456000000003</c:v>
                </c:pt>
              </c:numCache>
            </c:numRef>
          </c:val>
          <c:extLst>
            <c:ext xmlns:c16="http://schemas.microsoft.com/office/drawing/2014/chart" uri="{C3380CC4-5D6E-409C-BE32-E72D297353CC}">
              <c16:uniqueId val="{00000001-327B-4C23-8224-16BB92215730}"/>
            </c:ext>
          </c:extLst>
        </c:ser>
        <c:ser>
          <c:idx val="2"/>
          <c:order val="2"/>
          <c:tx>
            <c:strRef>
              <c:f>'Performance Tables  CPU'!$G$22</c:f>
              <c:strCache>
                <c:ptCount val="1"/>
                <c:pt idx="0">
                  <c:v>Intel® Atom x6425E INT8</c:v>
                </c:pt>
              </c:strCache>
            </c:strRef>
          </c:tx>
          <c:spPr>
            <a:solidFill>
              <a:schemeClr val="accent3"/>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CPU'!$D$23:$D$31</c15:sqref>
                  </c15:fullRef>
                </c:ext>
              </c:extLst>
              <c:f>('Performance Tables  CPU'!$D$23:$D$29,'Performance Tables  CPU'!$D$31)</c:f>
              <c:numCache>
                <c:formatCode>0.00</c:formatCode>
                <c:ptCount val="8"/>
                <c:pt idx="1">
                  <c:v>139.681071</c:v>
                </c:pt>
                <c:pt idx="3">
                  <c:v>7.7983309999999992</c:v>
                </c:pt>
                <c:pt idx="4">
                  <c:v>51.332362000000003</c:v>
                </c:pt>
                <c:pt idx="5">
                  <c:v>2995.1011680000001</c:v>
                </c:pt>
                <c:pt idx="6">
                  <c:v>22.721927000000001</c:v>
                </c:pt>
                <c:pt idx="7">
                  <c:v>99.613490999999996</c:v>
                </c:pt>
              </c:numCache>
            </c:numRef>
          </c:val>
          <c:extLst>
            <c:ext xmlns:c16="http://schemas.microsoft.com/office/drawing/2014/chart" uri="{C3380CC4-5D6E-409C-BE32-E72D297353CC}">
              <c16:uniqueId val="{00000002-327B-4C23-8224-16BB92215730}"/>
            </c:ext>
          </c:extLst>
        </c:ser>
        <c:ser>
          <c:idx val="3"/>
          <c:order val="3"/>
          <c:tx>
            <c:strRef>
              <c:f>'Performance Tables  CPU'!$G$32</c:f>
              <c:strCache>
                <c:ptCount val="1"/>
                <c:pt idx="0">
                  <c:v>Intel® Celeron 6305E INT8</c:v>
                </c:pt>
              </c:strCache>
            </c:strRef>
          </c:tx>
          <c:spPr>
            <a:solidFill>
              <a:schemeClr val="accent4"/>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CPU'!$D$33:$D$41</c15:sqref>
                  </c15:fullRef>
                </c:ext>
              </c:extLst>
              <c:f>('Performance Tables  CPU'!$D$33:$D$39,'Performance Tables  CPU'!$D$41)</c:f>
              <c:numCache>
                <c:formatCode>0.00</c:formatCode>
                <c:ptCount val="8"/>
                <c:pt idx="0">
                  <c:v>87.730841999999996</c:v>
                </c:pt>
                <c:pt idx="1">
                  <c:v>55.758451999999998</c:v>
                </c:pt>
                <c:pt idx="2">
                  <c:v>5772.1537109999999</c:v>
                </c:pt>
                <c:pt idx="3">
                  <c:v>3.5959569999999998</c:v>
                </c:pt>
                <c:pt idx="4">
                  <c:v>19.80387</c:v>
                </c:pt>
                <c:pt idx="5">
                  <c:v>1118.70901</c:v>
                </c:pt>
                <c:pt idx="6">
                  <c:v>9.0592980000000001</c:v>
                </c:pt>
                <c:pt idx="7">
                  <c:v>40.212744000000001</c:v>
                </c:pt>
              </c:numCache>
            </c:numRef>
          </c:val>
          <c:extLst>
            <c:ext xmlns:c16="http://schemas.microsoft.com/office/drawing/2014/chart" uri="{C3380CC4-5D6E-409C-BE32-E72D297353CC}">
              <c16:uniqueId val="{00000003-327B-4C23-8224-16BB92215730}"/>
            </c:ext>
          </c:extLst>
        </c:ser>
        <c:ser>
          <c:idx val="4"/>
          <c:order val="4"/>
          <c:tx>
            <c:strRef>
              <c:f>'Performance Tables  CPU'!$G$42</c:f>
              <c:strCache>
                <c:ptCount val="1"/>
                <c:pt idx="0">
                  <c:v>Intel® Core™ i7-1185GRE INT8</c:v>
                </c:pt>
              </c:strCache>
            </c:strRef>
          </c:tx>
          <c:spPr>
            <a:solidFill>
              <a:schemeClr val="accent5"/>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CPU'!$D$43:$D$51</c15:sqref>
                  </c15:fullRef>
                </c:ext>
              </c:extLst>
              <c:f>('Performance Tables  CPU'!$D$43:$D$49,'Performance Tables  CPU'!$D$51)</c:f>
              <c:numCache>
                <c:formatCode>0.00</c:formatCode>
                <c:ptCount val="8"/>
                <c:pt idx="0">
                  <c:v>28.413640999999998</c:v>
                </c:pt>
                <c:pt idx="1">
                  <c:v>20.123538</c:v>
                </c:pt>
                <c:pt idx="2">
                  <c:v>1805.6867420000001</c:v>
                </c:pt>
                <c:pt idx="3">
                  <c:v>1.201776</c:v>
                </c:pt>
                <c:pt idx="4">
                  <c:v>6.3991660000000001</c:v>
                </c:pt>
                <c:pt idx="5">
                  <c:v>335.04447499999998</c:v>
                </c:pt>
                <c:pt idx="6">
                  <c:v>2.818584</c:v>
                </c:pt>
                <c:pt idx="7">
                  <c:v>13.203290000000001</c:v>
                </c:pt>
              </c:numCache>
            </c:numRef>
          </c:val>
          <c:extLst>
            <c:ext xmlns:c16="http://schemas.microsoft.com/office/drawing/2014/chart" uri="{C3380CC4-5D6E-409C-BE32-E72D297353CC}">
              <c16:uniqueId val="{00000004-327B-4C23-8224-16BB92215730}"/>
            </c:ext>
          </c:extLst>
        </c:ser>
        <c:ser>
          <c:idx val="5"/>
          <c:order val="5"/>
          <c:tx>
            <c:strRef>
              <c:f>'Performance Tables  CPU'!$G$52</c:f>
              <c:strCache>
                <c:ptCount val="1"/>
                <c:pt idx="0">
                  <c:v>Intel® Core Ultra 7-155H INT8</c:v>
                </c:pt>
              </c:strCache>
            </c:strRef>
          </c:tx>
          <c:spPr>
            <a:solidFill>
              <a:schemeClr val="accent6"/>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CPU'!$D$53:$D$61</c15:sqref>
                  </c15:fullRef>
                </c:ext>
              </c:extLst>
              <c:f>('Performance Tables  CPU'!$D$53:$D$59,'Performance Tables  CPU'!$D$61)</c:f>
              <c:numCache>
                <c:formatCode>0.00</c:formatCode>
                <c:ptCount val="8"/>
                <c:pt idx="0">
                  <c:v>25.21</c:v>
                </c:pt>
                <c:pt idx="1">
                  <c:v>22.16</c:v>
                </c:pt>
                <c:pt idx="2">
                  <c:v>1025.52</c:v>
                </c:pt>
                <c:pt idx="3">
                  <c:v>1.36</c:v>
                </c:pt>
                <c:pt idx="4">
                  <c:v>6.23</c:v>
                </c:pt>
                <c:pt idx="5">
                  <c:v>209.14</c:v>
                </c:pt>
                <c:pt idx="6">
                  <c:v>2.71</c:v>
                </c:pt>
                <c:pt idx="7">
                  <c:v>12.75</c:v>
                </c:pt>
              </c:numCache>
            </c:numRef>
          </c:val>
          <c:extLst>
            <c:ext xmlns:c16="http://schemas.microsoft.com/office/drawing/2014/chart" uri="{C3380CC4-5D6E-409C-BE32-E72D297353CC}">
              <c16:uniqueId val="{00000005-327B-4C23-8224-16BB92215730}"/>
            </c:ext>
          </c:extLst>
        </c:ser>
        <c:ser>
          <c:idx val="6"/>
          <c:order val="6"/>
          <c:tx>
            <c:strRef>
              <c:f>'Performance Tables  CPU'!$G$62</c:f>
              <c:strCache>
                <c:ptCount val="1"/>
                <c:pt idx="0">
                  <c:v>Intel® Core™Ultra7-268V INT8</c:v>
                </c:pt>
              </c:strCache>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CPU'!$D$63:$D$71</c15:sqref>
                  </c15:fullRef>
                </c:ext>
              </c:extLst>
              <c:f>('Performance Tables  CPU'!$D$63:$D$69,'Performance Tables  CPU'!$D$71)</c:f>
              <c:numCache>
                <c:formatCode>0.00</c:formatCode>
                <c:ptCount val="8"/>
                <c:pt idx="0">
                  <c:v>41.27</c:v>
                </c:pt>
                <c:pt idx="1">
                  <c:v>28.44</c:v>
                </c:pt>
                <c:pt idx="2">
                  <c:v>2598.7800000000002</c:v>
                </c:pt>
                <c:pt idx="3">
                  <c:v>2.0699999999999998</c:v>
                </c:pt>
                <c:pt idx="4">
                  <c:v>9.58</c:v>
                </c:pt>
                <c:pt idx="5">
                  <c:v>493.86</c:v>
                </c:pt>
                <c:pt idx="6">
                  <c:v>4.6399999999999997</c:v>
                </c:pt>
                <c:pt idx="7">
                  <c:v>20.34</c:v>
                </c:pt>
              </c:numCache>
            </c:numRef>
          </c:val>
          <c:extLst>
            <c:ext xmlns:c16="http://schemas.microsoft.com/office/drawing/2014/chart" uri="{C3380CC4-5D6E-409C-BE32-E72D297353CC}">
              <c16:uniqueId val="{00000006-327B-4C23-8224-16BB92215730}"/>
            </c:ext>
          </c:extLst>
        </c:ser>
        <c:ser>
          <c:idx val="7"/>
          <c:order val="7"/>
          <c:tx>
            <c:strRef>
              <c:f>'Performance Tables  CPU'!$G$72</c:f>
              <c:strCache>
                <c:ptCount val="1"/>
                <c:pt idx="0">
                  <c:v>Intel® Core™ i7-1185G7 INT8</c:v>
                </c:pt>
              </c:strCache>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CPU'!$D$73:$D$81</c15:sqref>
                  </c15:fullRef>
                </c:ext>
              </c:extLst>
              <c:f>('Performance Tables  CPU'!$D$73:$D$79,'Performance Tables  CPU'!$D$81)</c:f>
              <c:numCache>
                <c:formatCode>0.00</c:formatCode>
                <c:ptCount val="8"/>
                <c:pt idx="0">
                  <c:v>22.659573000000002</c:v>
                </c:pt>
                <c:pt idx="1">
                  <c:v>14.622239</c:v>
                </c:pt>
                <c:pt idx="2">
                  <c:v>1361.2058569999999</c:v>
                </c:pt>
                <c:pt idx="3">
                  <c:v>0.94983899999999999</c:v>
                </c:pt>
                <c:pt idx="4">
                  <c:v>4.9514259999999997</c:v>
                </c:pt>
                <c:pt idx="5">
                  <c:v>250.44637299999999</c:v>
                </c:pt>
                <c:pt idx="6">
                  <c:v>2.1982400000000002</c:v>
                </c:pt>
                <c:pt idx="7">
                  <c:v>10.196965000000001</c:v>
                </c:pt>
              </c:numCache>
            </c:numRef>
          </c:val>
          <c:extLst>
            <c:ext xmlns:c16="http://schemas.microsoft.com/office/drawing/2014/chart" uri="{C3380CC4-5D6E-409C-BE32-E72D297353CC}">
              <c16:uniqueId val="{00000007-327B-4C23-8224-16BB92215730}"/>
            </c:ext>
          </c:extLst>
        </c:ser>
        <c:ser>
          <c:idx val="8"/>
          <c:order val="8"/>
          <c:tx>
            <c:strRef>
              <c:f>'Performance Tables  CPU'!$G$82</c:f>
              <c:strCache>
                <c:ptCount val="1"/>
                <c:pt idx="0">
                  <c:v>Intel® Core™ i7-12700H INT8</c:v>
                </c:pt>
              </c:strCache>
            </c:strRef>
          </c:tx>
          <c:spPr>
            <a:solidFill>
              <a:schemeClr val="accent3">
                <a:lumMod val="6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CPU'!$D$83:$D$91</c15:sqref>
                  </c15:fullRef>
                </c:ext>
              </c:extLst>
              <c:f>('Performance Tables  CPU'!$D$83:$D$89,'Performance Tables  CPU'!$D$91)</c:f>
              <c:numCache>
                <c:formatCode>0.00</c:formatCode>
                <c:ptCount val="8"/>
                <c:pt idx="0">
                  <c:v>16.263373999999999</c:v>
                </c:pt>
                <c:pt idx="1">
                  <c:v>11.462268</c:v>
                </c:pt>
                <c:pt idx="2">
                  <c:v>886.7756139999999</c:v>
                </c:pt>
                <c:pt idx="3">
                  <c:v>0.89021699999999993</c:v>
                </c:pt>
                <c:pt idx="4">
                  <c:v>3.4656199999999999</c:v>
                </c:pt>
                <c:pt idx="5">
                  <c:v>159.25134399999999</c:v>
                </c:pt>
                <c:pt idx="6">
                  <c:v>1.7205539999999999</c:v>
                </c:pt>
                <c:pt idx="7">
                  <c:v>6.488143</c:v>
                </c:pt>
              </c:numCache>
            </c:numRef>
          </c:val>
          <c:extLst>
            <c:ext xmlns:c16="http://schemas.microsoft.com/office/drawing/2014/chart" uri="{C3380CC4-5D6E-409C-BE32-E72D297353CC}">
              <c16:uniqueId val="{00000008-327B-4C23-8224-16BB92215730}"/>
            </c:ext>
          </c:extLst>
        </c:ser>
        <c:ser>
          <c:idx val="9"/>
          <c:order val="9"/>
          <c:tx>
            <c:strRef>
              <c:f>'Performance Tables  CPU'!$G$92</c:f>
              <c:strCache>
                <c:ptCount val="1"/>
                <c:pt idx="0">
                  <c:v>Intel® Core™ i5-1235U INT8</c:v>
                </c:pt>
              </c:strCache>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CPU'!$D$93:$D$101</c15:sqref>
                  </c15:fullRef>
                </c:ext>
              </c:extLst>
              <c:f>('Performance Tables  CPU'!$D$93:$D$99,'Performance Tables  CPU'!$D$101)</c:f>
              <c:numCache>
                <c:formatCode>0.00</c:formatCode>
                <c:ptCount val="8"/>
                <c:pt idx="0">
                  <c:v>46.545361999999997</c:v>
                </c:pt>
                <c:pt idx="1">
                  <c:v>33.092401000000002</c:v>
                </c:pt>
                <c:pt idx="2">
                  <c:v>2440.723246</c:v>
                </c:pt>
                <c:pt idx="3">
                  <c:v>1.9006799999999999</c:v>
                </c:pt>
                <c:pt idx="4">
                  <c:v>11.402594000000001</c:v>
                </c:pt>
                <c:pt idx="5">
                  <c:v>511.08967100000001</c:v>
                </c:pt>
                <c:pt idx="6">
                  <c:v>4.8051050000000002</c:v>
                </c:pt>
                <c:pt idx="7">
                  <c:v>20.621137000000001</c:v>
                </c:pt>
              </c:numCache>
            </c:numRef>
          </c:val>
          <c:extLst>
            <c:ext xmlns:c16="http://schemas.microsoft.com/office/drawing/2014/chart" uri="{C3380CC4-5D6E-409C-BE32-E72D297353CC}">
              <c16:uniqueId val="{00000009-327B-4C23-8224-16BB92215730}"/>
            </c:ext>
          </c:extLst>
        </c:ser>
        <c:ser>
          <c:idx val="10"/>
          <c:order val="10"/>
          <c:tx>
            <c:strRef>
              <c:f>'Performance Tables  CPU'!$G$102</c:f>
              <c:strCache>
                <c:ptCount val="1"/>
                <c:pt idx="0">
                  <c:v>Intel® Core™ i5-1335U INT8</c:v>
                </c:pt>
              </c:strCache>
            </c:strRef>
          </c:tx>
          <c:spPr>
            <a:solidFill>
              <a:schemeClr val="accent5">
                <a:lumMod val="6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CPU'!$D$103:$D$111</c15:sqref>
                  </c15:fullRef>
                </c:ext>
              </c:extLst>
              <c:f>('Performance Tables  CPU'!$D$103:$D$109,'Performance Tables  CPU'!$D$111)</c:f>
              <c:numCache>
                <c:formatCode>0.00</c:formatCode>
                <c:ptCount val="8"/>
                <c:pt idx="0">
                  <c:v>40.140027000000003</c:v>
                </c:pt>
                <c:pt idx="1">
                  <c:v>28.727155</c:v>
                </c:pt>
                <c:pt idx="2">
                  <c:v>2069.275267</c:v>
                </c:pt>
                <c:pt idx="3">
                  <c:v>1.74309</c:v>
                </c:pt>
                <c:pt idx="4">
                  <c:v>9.6067049999999998</c:v>
                </c:pt>
                <c:pt idx="5">
                  <c:v>466.341612</c:v>
                </c:pt>
                <c:pt idx="6">
                  <c:v>4.1570619999999998</c:v>
                </c:pt>
                <c:pt idx="7">
                  <c:v>18.147960999999999</c:v>
                </c:pt>
              </c:numCache>
            </c:numRef>
          </c:val>
          <c:extLst>
            <c:ext xmlns:c16="http://schemas.microsoft.com/office/drawing/2014/chart" uri="{C3380CC4-5D6E-409C-BE32-E72D297353CC}">
              <c16:uniqueId val="{0000000A-327B-4C23-8224-16BB92215730}"/>
            </c:ext>
          </c:extLst>
        </c:ser>
        <c:ser>
          <c:idx val="11"/>
          <c:order val="11"/>
          <c:tx>
            <c:strRef>
              <c:f>'Performance Tables  CPU'!$G$112</c:f>
              <c:strCache>
                <c:ptCount val="1"/>
                <c:pt idx="0">
                  <c:v>Intel® Core™ i7-1355U INT8</c:v>
                </c:pt>
              </c:strCache>
            </c:strRef>
          </c:tx>
          <c:spPr>
            <a:solidFill>
              <a:schemeClr val="accent6">
                <a:lumMod val="6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CPU'!$D$113:$D$121</c15:sqref>
                  </c15:fullRef>
                </c:ext>
              </c:extLst>
              <c:f>('Performance Tables  CPU'!$D$113:$D$119,'Performance Tables  CPU'!$D$121)</c:f>
              <c:numCache>
                <c:formatCode>0.00</c:formatCode>
                <c:ptCount val="8"/>
                <c:pt idx="0">
                  <c:v>37.636181999999998</c:v>
                </c:pt>
                <c:pt idx="1">
                  <c:v>26.945651999999999</c:v>
                </c:pt>
                <c:pt idx="2">
                  <c:v>1935.637884</c:v>
                </c:pt>
                <c:pt idx="3">
                  <c:v>1.605896</c:v>
                </c:pt>
                <c:pt idx="4">
                  <c:v>9.0000719999999994</c:v>
                </c:pt>
                <c:pt idx="5">
                  <c:v>439.18794300000002</c:v>
                </c:pt>
                <c:pt idx="6">
                  <c:v>3.8714439999999999</c:v>
                </c:pt>
                <c:pt idx="7">
                  <c:v>16.988171999999999</c:v>
                </c:pt>
              </c:numCache>
            </c:numRef>
          </c:val>
          <c:extLst>
            <c:ext xmlns:c16="http://schemas.microsoft.com/office/drawing/2014/chart" uri="{C3380CC4-5D6E-409C-BE32-E72D297353CC}">
              <c16:uniqueId val="{0000000B-327B-4C23-8224-16BB92215730}"/>
            </c:ext>
          </c:extLst>
        </c:ser>
        <c:ser>
          <c:idx val="12"/>
          <c:order val="12"/>
          <c:tx>
            <c:strRef>
              <c:f>'Performance Tables  CPU'!$G$122</c:f>
              <c:strCache>
                <c:ptCount val="1"/>
                <c:pt idx="0">
                  <c:v>Intel® Core™ i5-13600K INT8</c:v>
                </c:pt>
              </c:strCache>
            </c:strRef>
          </c:tx>
          <c:spPr>
            <a:solidFill>
              <a:schemeClr val="accent1">
                <a:lumMod val="80000"/>
                <a:lumOff val="2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CPU'!$D$123:$D$131</c15:sqref>
                  </c15:fullRef>
                </c:ext>
              </c:extLst>
              <c:f>('Performance Tables  CPU'!$D$123:$D$129,'Performance Tables  CPU'!$D$131)</c:f>
              <c:numCache>
                <c:formatCode>0.00</c:formatCode>
                <c:ptCount val="8"/>
                <c:pt idx="0">
                  <c:v>13.317095999999999</c:v>
                </c:pt>
                <c:pt idx="1">
                  <c:v>9.2201209999999989</c:v>
                </c:pt>
                <c:pt idx="2">
                  <c:v>733.91427399999998</c:v>
                </c:pt>
                <c:pt idx="3">
                  <c:v>0.68519599999999992</c:v>
                </c:pt>
                <c:pt idx="4">
                  <c:v>2.8247949999999999</c:v>
                </c:pt>
                <c:pt idx="5">
                  <c:v>133.73070300000001</c:v>
                </c:pt>
                <c:pt idx="6">
                  <c:v>1.332811</c:v>
                </c:pt>
                <c:pt idx="7">
                  <c:v>5.2714729999999994</c:v>
                </c:pt>
              </c:numCache>
            </c:numRef>
          </c:val>
          <c:extLst>
            <c:ext xmlns:c16="http://schemas.microsoft.com/office/drawing/2014/chart" uri="{C3380CC4-5D6E-409C-BE32-E72D297353CC}">
              <c16:uniqueId val="{0000000C-327B-4C23-8224-16BB92215730}"/>
            </c:ext>
          </c:extLst>
        </c:ser>
        <c:ser>
          <c:idx val="13"/>
          <c:order val="13"/>
          <c:tx>
            <c:strRef>
              <c:f>'Performance Tables  CPU'!$G$132</c:f>
              <c:strCache>
                <c:ptCount val="1"/>
                <c:pt idx="0">
                  <c:v>Intel® Core™  i9-13900K INT8</c:v>
                </c:pt>
              </c:strCache>
            </c:strRef>
          </c:tx>
          <c:spPr>
            <a:solidFill>
              <a:schemeClr val="accent2">
                <a:lumMod val="80000"/>
                <a:lumOff val="2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CPU'!$D$133:$D$141</c15:sqref>
                  </c15:fullRef>
                </c:ext>
              </c:extLst>
              <c:f>('Performance Tables  CPU'!$D$133:$D$139,'Performance Tables  CPU'!$D$141)</c:f>
              <c:numCache>
                <c:formatCode>0.00</c:formatCode>
                <c:ptCount val="8"/>
                <c:pt idx="0">
                  <c:v>10.725605</c:v>
                </c:pt>
                <c:pt idx="1">
                  <c:v>7.3398289999999999</c:v>
                </c:pt>
                <c:pt idx="2">
                  <c:v>562.59743400000002</c:v>
                </c:pt>
                <c:pt idx="3">
                  <c:v>0.59555599999999997</c:v>
                </c:pt>
                <c:pt idx="4">
                  <c:v>2.1736330000000001</c:v>
                </c:pt>
                <c:pt idx="5">
                  <c:v>102.01652300000001</c:v>
                </c:pt>
                <c:pt idx="6">
                  <c:v>1.0824450000000001</c:v>
                </c:pt>
                <c:pt idx="7">
                  <c:v>4.1262499999999998</c:v>
                </c:pt>
              </c:numCache>
            </c:numRef>
          </c:val>
          <c:extLst>
            <c:ext xmlns:c16="http://schemas.microsoft.com/office/drawing/2014/chart" uri="{C3380CC4-5D6E-409C-BE32-E72D297353CC}">
              <c16:uniqueId val="{0000000D-327B-4C23-8224-16BB92215730}"/>
            </c:ext>
          </c:extLst>
        </c:ser>
        <c:ser>
          <c:idx val="14"/>
          <c:order val="14"/>
          <c:tx>
            <c:strRef>
              <c:f>'Performance Tables  CPU'!$G$142</c:f>
              <c:strCache>
                <c:ptCount val="1"/>
                <c:pt idx="0">
                  <c:v>Intel® Xeon® Gold 5218T INT8</c:v>
                </c:pt>
              </c:strCache>
            </c:strRef>
          </c:tx>
          <c:spPr>
            <a:solidFill>
              <a:schemeClr val="accent3">
                <a:lumMod val="80000"/>
                <a:lumOff val="2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CPU'!$D$143:$D$151</c15:sqref>
                  </c15:fullRef>
                </c:ext>
              </c:extLst>
              <c:f>('Performance Tables  CPU'!$D$143:$D$149,'Performance Tables  CPU'!$D$151)</c:f>
              <c:numCache>
                <c:formatCode>0.00</c:formatCode>
                <c:ptCount val="8"/>
                <c:pt idx="0">
                  <c:v>14.398161999999999</c:v>
                </c:pt>
                <c:pt idx="1">
                  <c:v>11.068709</c:v>
                </c:pt>
                <c:pt idx="2">
                  <c:v>637.88479299999995</c:v>
                </c:pt>
                <c:pt idx="3">
                  <c:v>1.452885</c:v>
                </c:pt>
                <c:pt idx="4">
                  <c:v>3.0569869999999999</c:v>
                </c:pt>
                <c:pt idx="5">
                  <c:v>116.194768</c:v>
                </c:pt>
                <c:pt idx="6">
                  <c:v>1.5595779999999999</c:v>
                </c:pt>
                <c:pt idx="7">
                  <c:v>5.9327319999999997</c:v>
                </c:pt>
              </c:numCache>
            </c:numRef>
          </c:val>
          <c:extLst>
            <c:ext xmlns:c16="http://schemas.microsoft.com/office/drawing/2014/chart" uri="{C3380CC4-5D6E-409C-BE32-E72D297353CC}">
              <c16:uniqueId val="{0000000E-327B-4C23-8224-16BB92215730}"/>
            </c:ext>
          </c:extLst>
        </c:ser>
        <c:ser>
          <c:idx val="15"/>
          <c:order val="15"/>
          <c:tx>
            <c:strRef>
              <c:f>'Performance Tables  CPU'!$G$152</c:f>
              <c:strCache>
                <c:ptCount val="1"/>
                <c:pt idx="0">
                  <c:v>Intel® Xeon® Silver 6238L INT8</c:v>
                </c:pt>
              </c:strCache>
            </c:strRef>
          </c:tx>
          <c:spPr>
            <a:solidFill>
              <a:schemeClr val="accent4">
                <a:lumMod val="80000"/>
                <a:lumOff val="2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CPU'!$D$153:$D$161</c15:sqref>
                  </c15:fullRef>
                </c:ext>
              </c:extLst>
              <c:f>('Performance Tables  CPU'!$D$153:$D$159,'Performance Tables  CPU'!$D$161)</c:f>
              <c:numCache>
                <c:formatCode>0.00</c:formatCode>
                <c:ptCount val="8"/>
                <c:pt idx="0">
                  <c:v>11.087857</c:v>
                </c:pt>
                <c:pt idx="1">
                  <c:v>8.5092529999999993</c:v>
                </c:pt>
                <c:pt idx="2">
                  <c:v>321.84730300000001</c:v>
                </c:pt>
                <c:pt idx="3">
                  <c:v>1.212618</c:v>
                </c:pt>
                <c:pt idx="4">
                  <c:v>1.8401099999999999</c:v>
                </c:pt>
                <c:pt idx="5">
                  <c:v>49.531506</c:v>
                </c:pt>
                <c:pt idx="6">
                  <c:v>1.21932</c:v>
                </c:pt>
                <c:pt idx="7">
                  <c:v>4.2082050000000004</c:v>
                </c:pt>
              </c:numCache>
            </c:numRef>
          </c:val>
          <c:extLst>
            <c:ext xmlns:c16="http://schemas.microsoft.com/office/drawing/2014/chart" uri="{C3380CC4-5D6E-409C-BE32-E72D297353CC}">
              <c16:uniqueId val="{0000000F-327B-4C23-8224-16BB92215730}"/>
            </c:ext>
          </c:extLst>
        </c:ser>
        <c:ser>
          <c:idx val="16"/>
          <c:order val="16"/>
          <c:tx>
            <c:strRef>
              <c:f>'Performance Tables  CPU'!$G$162</c:f>
              <c:strCache>
                <c:ptCount val="1"/>
                <c:pt idx="0">
                  <c:v>Intel® Xeon® Gold 6338N INT8</c:v>
                </c:pt>
              </c:strCache>
            </c:strRef>
          </c:tx>
          <c:spPr>
            <a:solidFill>
              <a:schemeClr val="accent5">
                <a:lumMod val="80000"/>
                <a:lumOff val="2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CPU'!$D$163:$D$171</c15:sqref>
                  </c15:fullRef>
                </c:ext>
              </c:extLst>
              <c:f>('Performance Tables  CPU'!$D$163:$D$169,'Performance Tables  CPU'!$D$171)</c:f>
              <c:numCache>
                <c:formatCode>0.00</c:formatCode>
                <c:ptCount val="8"/>
                <c:pt idx="0">
                  <c:v>6.397151</c:v>
                </c:pt>
                <c:pt idx="1">
                  <c:v>4.8313929999999994</c:v>
                </c:pt>
                <c:pt idx="2">
                  <c:v>221.46280100000001</c:v>
                </c:pt>
                <c:pt idx="3">
                  <c:v>0.58717999999999992</c:v>
                </c:pt>
                <c:pt idx="4">
                  <c:v>1.342028</c:v>
                </c:pt>
                <c:pt idx="5">
                  <c:v>36.912962</c:v>
                </c:pt>
                <c:pt idx="6">
                  <c:v>0.77205599999999996</c:v>
                </c:pt>
                <c:pt idx="7">
                  <c:v>2.9847389999999998</c:v>
                </c:pt>
              </c:numCache>
            </c:numRef>
          </c:val>
          <c:extLst>
            <c:ext xmlns:c16="http://schemas.microsoft.com/office/drawing/2014/chart" uri="{C3380CC4-5D6E-409C-BE32-E72D297353CC}">
              <c16:uniqueId val="{00000010-327B-4C23-8224-16BB92215730}"/>
            </c:ext>
          </c:extLst>
        </c:ser>
        <c:ser>
          <c:idx val="17"/>
          <c:order val="17"/>
          <c:tx>
            <c:strRef>
              <c:f>'Performance Tables  CPU'!$G$172</c:f>
              <c:strCache>
                <c:ptCount val="1"/>
                <c:pt idx="0">
                  <c:v>Intel® Xeon® Platinum 8280 INT8</c:v>
                </c:pt>
              </c:strCache>
            </c:strRef>
          </c:tx>
          <c:spPr>
            <a:solidFill>
              <a:schemeClr val="accent6">
                <a:lumMod val="80000"/>
                <a:lumOff val="2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CPU'!$D$173:$D$181</c15:sqref>
                  </c15:fullRef>
                </c:ext>
              </c:extLst>
              <c:f>('Performance Tables  CPU'!$D$173:$D$179,'Performance Tables  CPU'!$D$181)</c:f>
              <c:numCache>
                <c:formatCode>0.00</c:formatCode>
                <c:ptCount val="8"/>
                <c:pt idx="0">
                  <c:v>9.1801709999999996</c:v>
                </c:pt>
                <c:pt idx="1">
                  <c:v>6.898072</c:v>
                </c:pt>
                <c:pt idx="2">
                  <c:v>248.71774300000001</c:v>
                </c:pt>
                <c:pt idx="3">
                  <c:v>0.93086799999999992</c:v>
                </c:pt>
                <c:pt idx="4">
                  <c:v>1.5889869999999999</c:v>
                </c:pt>
                <c:pt idx="5">
                  <c:v>37.179392999999997</c:v>
                </c:pt>
                <c:pt idx="6">
                  <c:v>1.203209</c:v>
                </c:pt>
                <c:pt idx="7">
                  <c:v>3.6039460000000001</c:v>
                </c:pt>
              </c:numCache>
            </c:numRef>
          </c:val>
          <c:extLst>
            <c:ext xmlns:c16="http://schemas.microsoft.com/office/drawing/2014/chart" uri="{C3380CC4-5D6E-409C-BE32-E72D297353CC}">
              <c16:uniqueId val="{00000011-327B-4C23-8224-16BB92215730}"/>
            </c:ext>
          </c:extLst>
        </c:ser>
        <c:ser>
          <c:idx val="18"/>
          <c:order val="18"/>
          <c:tx>
            <c:strRef>
              <c:f>'Performance Tables  CPU'!$G$182</c:f>
              <c:strCache>
                <c:ptCount val="1"/>
                <c:pt idx="0">
                  <c:v>Intel® Xeon® Platinum 8380 INT8</c:v>
                </c:pt>
              </c:strCache>
            </c:strRef>
          </c:tx>
          <c:spPr>
            <a:solidFill>
              <a:schemeClr val="accent1">
                <a:lumMod val="8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CPU'!$D$183:$D$191</c15:sqref>
                  </c15:fullRef>
                </c:ext>
              </c:extLst>
              <c:f>('Performance Tables  CPU'!$D$183:$D$189,'Performance Tables  CPU'!$D$191)</c:f>
              <c:numCache>
                <c:formatCode>0.00</c:formatCode>
                <c:ptCount val="8"/>
                <c:pt idx="0">
                  <c:v>5.1768269999999994</c:v>
                </c:pt>
                <c:pt idx="1">
                  <c:v>4.2821669999999994</c:v>
                </c:pt>
                <c:pt idx="2">
                  <c:v>172.97955200000001</c:v>
                </c:pt>
                <c:pt idx="3">
                  <c:v>0.57989299999999999</c:v>
                </c:pt>
                <c:pt idx="4">
                  <c:v>1.074667</c:v>
                </c:pt>
                <c:pt idx="5">
                  <c:v>27.045677999999999</c:v>
                </c:pt>
                <c:pt idx="6">
                  <c:v>0.70498399999999994</c:v>
                </c:pt>
                <c:pt idx="7">
                  <c:v>2.3657919999999999</c:v>
                </c:pt>
              </c:numCache>
            </c:numRef>
          </c:val>
          <c:extLst>
            <c:ext xmlns:c16="http://schemas.microsoft.com/office/drawing/2014/chart" uri="{C3380CC4-5D6E-409C-BE32-E72D297353CC}">
              <c16:uniqueId val="{00000012-327B-4C23-8224-16BB92215730}"/>
            </c:ext>
          </c:extLst>
        </c:ser>
        <c:ser>
          <c:idx val="19"/>
          <c:order val="19"/>
          <c:tx>
            <c:strRef>
              <c:f>'Performance Tables  CPU'!$G$192</c:f>
              <c:strCache>
                <c:ptCount val="1"/>
                <c:pt idx="0">
                  <c:v>Intel® Xeon® Platinum 8580 INT8</c:v>
                </c:pt>
              </c:strCache>
            </c:strRef>
          </c:tx>
          <c:spPr>
            <a:solidFill>
              <a:schemeClr val="accent2">
                <a:lumMod val="8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CPU'!$E$193:$E$201</c15:sqref>
                  </c15:fullRef>
                </c:ext>
              </c:extLst>
              <c:f>('Performance Tables  CPU'!$E$193:$E$199,'Performance Tables  CPU'!$E$201)</c:f>
              <c:numCache>
                <c:formatCode>0.00</c:formatCode>
                <c:ptCount val="8"/>
                <c:pt idx="0">
                  <c:v>3.6576430000000002</c:v>
                </c:pt>
                <c:pt idx="1">
                  <c:v>4.7058799999999996</c:v>
                </c:pt>
                <c:pt idx="2">
                  <c:v>55.702564000000002</c:v>
                </c:pt>
                <c:pt idx="3">
                  <c:v>0.84034900000000001</c:v>
                </c:pt>
                <c:pt idx="4">
                  <c:v>0.99582899999999996</c:v>
                </c:pt>
                <c:pt idx="5">
                  <c:v>7.6719659999999994</c:v>
                </c:pt>
                <c:pt idx="6">
                  <c:v>0.71998399999999996</c:v>
                </c:pt>
                <c:pt idx="7">
                  <c:v>3.0849540000000002</c:v>
                </c:pt>
              </c:numCache>
            </c:numRef>
          </c:val>
          <c:extLst>
            <c:ext xmlns:c16="http://schemas.microsoft.com/office/drawing/2014/chart" uri="{C3380CC4-5D6E-409C-BE32-E72D297353CC}">
              <c16:uniqueId val="{00000013-327B-4C23-8224-16BB92215730}"/>
            </c:ext>
          </c:extLst>
        </c:ser>
        <c:ser>
          <c:idx val="20"/>
          <c:order val="20"/>
          <c:tx>
            <c:strRef>
              <c:f>'Performance Tables  CPU'!$G$202</c:f>
              <c:strCache>
                <c:ptCount val="1"/>
                <c:pt idx="0">
                  <c:v>Intel® Xeon® Platinum 8480+ INT8</c:v>
                </c:pt>
              </c:strCache>
            </c:strRef>
          </c:tx>
          <c:spPr>
            <a:solidFill>
              <a:schemeClr val="accent3">
                <a:lumMod val="8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CPU'!$E$203:$E$211</c15:sqref>
                  </c15:fullRef>
                </c:ext>
              </c:extLst>
              <c:f>('Performance Tables  CPU'!$E$203:$E$209,'Performance Tables  CPU'!$E$211)</c:f>
              <c:numCache>
                <c:formatCode>0.00</c:formatCode>
                <c:ptCount val="8"/>
                <c:pt idx="0">
                  <c:v>3.7944070000000001</c:v>
                </c:pt>
                <c:pt idx="1">
                  <c:v>4.694782</c:v>
                </c:pt>
                <c:pt idx="2">
                  <c:v>58.489922</c:v>
                </c:pt>
                <c:pt idx="3">
                  <c:v>0.64781599999999995</c:v>
                </c:pt>
                <c:pt idx="4">
                  <c:v>1.0056989999999999</c:v>
                </c:pt>
                <c:pt idx="5">
                  <c:v>8.902317</c:v>
                </c:pt>
                <c:pt idx="6">
                  <c:v>0.74430499999999999</c:v>
                </c:pt>
                <c:pt idx="7">
                  <c:v>3.1302729999999999</c:v>
                </c:pt>
              </c:numCache>
            </c:numRef>
          </c:val>
          <c:extLst>
            <c:ext xmlns:c16="http://schemas.microsoft.com/office/drawing/2014/chart" uri="{C3380CC4-5D6E-409C-BE32-E72D297353CC}">
              <c16:uniqueId val="{00000014-327B-4C23-8224-16BB92215730}"/>
            </c:ext>
          </c:extLst>
        </c:ser>
        <c:ser>
          <c:idx val="21"/>
          <c:order val="21"/>
          <c:tx>
            <c:strRef>
              <c:f>'Performance Tables  CPU'!$G$212</c:f>
              <c:strCache>
                <c:ptCount val="1"/>
                <c:pt idx="0">
                  <c:v>Intel® Xeon® Platinum 6979P INT8</c:v>
                </c:pt>
              </c:strCache>
            </c:strRef>
          </c:tx>
          <c:spPr>
            <a:solidFill>
              <a:schemeClr val="accent4">
                <a:lumMod val="80000"/>
              </a:schemeClr>
            </a:solidFill>
            <a:ln>
              <a:noFill/>
            </a:ln>
            <a:effectLst/>
          </c:spPr>
          <c:invertIfNegative val="0"/>
          <c:cat>
            <c:strRef>
              <c:extLst>
                <c:ext xmlns:c15="http://schemas.microsoft.com/office/drawing/2012/chart" uri="{02D57815-91ED-43cb-92C2-25804820EDAC}">
                  <c15:fullRef>
                    <c15:sqref>'Performance Tables  CPU'!$A$3:$A$11</c15:sqref>
                  </c15:fullRef>
                </c:ext>
              </c:extLst>
              <c:f>('Performance Tables  CPU'!$A$3:$A$9,'Performance Tables  CPU'!$A$11)</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extLst>
                <c:ext xmlns:c15="http://schemas.microsoft.com/office/drawing/2012/chart" uri="{02D57815-91ED-43cb-92C2-25804820EDAC}">
                  <c15:fullRef>
                    <c15:sqref>'Performance Tables  CPU'!$E$213:$E$221</c15:sqref>
                  </c15:fullRef>
                </c:ext>
              </c:extLst>
              <c:f>('Performance Tables  CPU'!$E$213:$E$219,'Performance Tables  CPU'!$E$221)</c:f>
              <c:numCache>
                <c:formatCode>0.00</c:formatCode>
                <c:ptCount val="8"/>
                <c:pt idx="0">
                  <c:v>7.74</c:v>
                </c:pt>
                <c:pt idx="1">
                  <c:v>9.7100000000000009</c:v>
                </c:pt>
                <c:pt idx="2">
                  <c:v>74.599999999999994</c:v>
                </c:pt>
                <c:pt idx="3">
                  <c:v>1.65</c:v>
                </c:pt>
                <c:pt idx="4">
                  <c:v>2.2799999999999998</c:v>
                </c:pt>
                <c:pt idx="5">
                  <c:v>9.73</c:v>
                </c:pt>
                <c:pt idx="6">
                  <c:v>2.08</c:v>
                </c:pt>
                <c:pt idx="7">
                  <c:v>6.56</c:v>
                </c:pt>
              </c:numCache>
            </c:numRef>
          </c:val>
          <c:extLst>
            <c:ext xmlns:c16="http://schemas.microsoft.com/office/drawing/2014/chart" uri="{C3380CC4-5D6E-409C-BE32-E72D297353CC}">
              <c16:uniqueId val="{00000015-327B-4C23-8224-16BB92215730}"/>
            </c:ext>
          </c:extLst>
        </c:ser>
        <c:dLbls>
          <c:showLegendKey val="0"/>
          <c:showVal val="0"/>
          <c:showCatName val="0"/>
          <c:showSerName val="0"/>
          <c:showPercent val="0"/>
          <c:showBubbleSize val="0"/>
        </c:dLbls>
        <c:gapWidth val="182"/>
        <c:axId val="898632968"/>
        <c:axId val="898633296"/>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 NPU'!$E$20</c:f>
              <c:strCache>
                <c:ptCount val="1"/>
                <c:pt idx="0">
                  <c:v>Intel® Celeron®  6305E iGPU</c:v>
                </c:pt>
              </c:strCache>
            </c:strRef>
          </c:tx>
          <c:spPr>
            <a:solidFill>
              <a:schemeClr val="accent1"/>
            </a:solidFill>
            <a:ln>
              <a:noFill/>
            </a:ln>
            <a:effectLst/>
          </c:spPr>
          <c:invertIfNegative val="0"/>
          <c:cat>
            <c:strRef>
              <c:f>'Performance Tables GPU, NPU'!$A$129:$A$136</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NPU'!$D$21:$D$28</c:f>
              <c:numCache>
                <c:formatCode>0.00</c:formatCode>
                <c:ptCount val="8"/>
                <c:pt idx="0">
                  <c:v>26.558226999999999</c:v>
                </c:pt>
                <c:pt idx="1">
                  <c:v>25.451868999999999</c:v>
                </c:pt>
                <c:pt idx="2">
                  <c:v>2110.648643</c:v>
                </c:pt>
                <c:pt idx="3">
                  <c:v>2.7246100000000002</c:v>
                </c:pt>
                <c:pt idx="4">
                  <c:v>6.3031410000000001</c:v>
                </c:pt>
                <c:pt idx="5">
                  <c:v>210.408849</c:v>
                </c:pt>
                <c:pt idx="6">
                  <c:v>4.2978930000000002</c:v>
                </c:pt>
                <c:pt idx="7">
                  <c:v>10.339399</c:v>
                </c:pt>
              </c:numCache>
            </c:numRef>
          </c:val>
          <c:extLst>
            <c:ext xmlns:c16="http://schemas.microsoft.com/office/drawing/2014/chart" uri="{C3380CC4-5D6E-409C-BE32-E72D297353CC}">
              <c16:uniqueId val="{00000000-02CC-4462-9288-443C7DDFB510}"/>
            </c:ext>
          </c:extLst>
        </c:ser>
        <c:ser>
          <c:idx val="1"/>
          <c:order val="1"/>
          <c:tx>
            <c:strRef>
              <c:f>'Performance Tables GPU, NPU'!$E$29</c:f>
              <c:strCache>
                <c:ptCount val="1"/>
                <c:pt idx="0">
                  <c:v>Intel® Core™ i7-1185G7 iGPU</c:v>
                </c:pt>
              </c:strCache>
            </c:strRef>
          </c:tx>
          <c:spPr>
            <a:solidFill>
              <a:schemeClr val="accent2"/>
            </a:solidFill>
            <a:ln>
              <a:noFill/>
            </a:ln>
            <a:effectLst/>
          </c:spPr>
          <c:invertIfNegative val="0"/>
          <c:cat>
            <c:strRef>
              <c:f>'Performance Tables GPU, NPU'!$A$129:$A$136</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NPU'!$D$30:$D$37</c:f>
              <c:numCache>
                <c:formatCode>0.00</c:formatCode>
                <c:ptCount val="8"/>
                <c:pt idx="0">
                  <c:v>17.093074999999999</c:v>
                </c:pt>
                <c:pt idx="1">
                  <c:v>17.916919</c:v>
                </c:pt>
                <c:pt idx="2">
                  <c:v>1113.843196</c:v>
                </c:pt>
                <c:pt idx="3">
                  <c:v>2.0498180000000001</c:v>
                </c:pt>
                <c:pt idx="4">
                  <c:v>4.8236420000000004</c:v>
                </c:pt>
                <c:pt idx="5">
                  <c:v>118.278886</c:v>
                </c:pt>
                <c:pt idx="6">
                  <c:v>3.326416</c:v>
                </c:pt>
                <c:pt idx="7">
                  <c:v>8.1016469999999998</c:v>
                </c:pt>
              </c:numCache>
            </c:numRef>
          </c:val>
          <c:extLst>
            <c:ext xmlns:c16="http://schemas.microsoft.com/office/drawing/2014/chart" uri="{C3380CC4-5D6E-409C-BE32-E72D297353CC}">
              <c16:uniqueId val="{00000002-02CC-4462-9288-443C7DDFB510}"/>
            </c:ext>
          </c:extLst>
        </c:ser>
        <c:ser>
          <c:idx val="2"/>
          <c:order val="2"/>
          <c:tx>
            <c:strRef>
              <c:f>'Performance Tables GPU, NPU'!$E$128</c:f>
              <c:strCache>
                <c:ptCount val="1"/>
                <c:pt idx="0">
                  <c:v>Intel® ARC® A770M</c:v>
                </c:pt>
              </c:strCache>
            </c:strRef>
          </c:tx>
          <c:spPr>
            <a:solidFill>
              <a:schemeClr val="accent3"/>
            </a:solidFill>
            <a:ln>
              <a:noFill/>
            </a:ln>
            <a:effectLst/>
          </c:spPr>
          <c:invertIfNegative val="0"/>
          <c:cat>
            <c:strRef>
              <c:f>'Performance Tables GPU, NPU'!$A$129:$A$136</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NPU'!$D$129:$D$136</c:f>
              <c:numCache>
                <c:formatCode>0.00</c:formatCode>
                <c:ptCount val="8"/>
                <c:pt idx="0">
                  <c:v>4.8257149999999998</c:v>
                </c:pt>
                <c:pt idx="2">
                  <c:v>48.508698000000003</c:v>
                </c:pt>
                <c:pt idx="4">
                  <c:v>1.4211149999999999</c:v>
                </c:pt>
                <c:pt idx="5">
                  <c:v>14.858601999999999</c:v>
                </c:pt>
                <c:pt idx="7">
                  <c:v>3.2128459999999999</c:v>
                </c:pt>
              </c:numCache>
            </c:numRef>
          </c:val>
          <c:extLst>
            <c:ext xmlns:c16="http://schemas.microsoft.com/office/drawing/2014/chart" uri="{C3380CC4-5D6E-409C-BE32-E72D297353CC}">
              <c16:uniqueId val="{00000003-02CC-4462-9288-443C7DDFB510}"/>
            </c:ext>
          </c:extLst>
        </c:ser>
        <c:ser>
          <c:idx val="3"/>
          <c:order val="3"/>
          <c:tx>
            <c:strRef>
              <c:f>'Performance Tables GPU, NPU'!$E$2</c:f>
              <c:strCache>
                <c:ptCount val="1"/>
                <c:pt idx="0">
                  <c:v>Intel® Atom x7425E</c:v>
                </c:pt>
              </c:strCache>
            </c:strRef>
          </c:tx>
          <c:spPr>
            <a:solidFill>
              <a:schemeClr val="accent4"/>
            </a:solidFill>
            <a:ln>
              <a:noFill/>
            </a:ln>
            <a:effectLst/>
          </c:spPr>
          <c:invertIfNegative val="0"/>
          <c:cat>
            <c:strRef>
              <c:f>'Performance Tables GPU, NPU'!$A$129:$A$136</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NPU'!$D$3:$D$10</c:f>
              <c:numCache>
                <c:formatCode>0.00</c:formatCode>
                <c:ptCount val="8"/>
                <c:pt idx="1">
                  <c:v>34.134807000000002</c:v>
                </c:pt>
                <c:pt idx="3">
                  <c:v>3.4906760000000001</c:v>
                </c:pt>
                <c:pt idx="4">
                  <c:v>10.563796999999999</c:v>
                </c:pt>
                <c:pt idx="5">
                  <c:v>472.58651400000002</c:v>
                </c:pt>
                <c:pt idx="6">
                  <c:v>6.1969149999999997</c:v>
                </c:pt>
                <c:pt idx="7">
                  <c:v>18.506516999999999</c:v>
                </c:pt>
              </c:numCache>
            </c:numRef>
          </c:val>
          <c:extLst>
            <c:ext xmlns:c16="http://schemas.microsoft.com/office/drawing/2014/chart" uri="{C3380CC4-5D6E-409C-BE32-E72D297353CC}">
              <c16:uniqueId val="{00000000-D69D-4236-94AA-F1A4F65AA818}"/>
            </c:ext>
          </c:extLst>
        </c:ser>
        <c:ser>
          <c:idx val="4"/>
          <c:order val="4"/>
          <c:tx>
            <c:strRef>
              <c:f>'Performance Tables GPU, NPU'!$E$11</c:f>
              <c:strCache>
                <c:ptCount val="1"/>
                <c:pt idx="0">
                  <c:v>Intel® Atom x6425E iGPU</c:v>
                </c:pt>
              </c:strCache>
            </c:strRef>
          </c:tx>
          <c:spPr>
            <a:solidFill>
              <a:schemeClr val="accent5"/>
            </a:solidFill>
            <a:ln>
              <a:noFill/>
            </a:ln>
            <a:effectLst/>
          </c:spPr>
          <c:invertIfNegative val="0"/>
          <c:cat>
            <c:strRef>
              <c:f>'Performance Tables GPU, NPU'!$A$129:$A$136</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NPU'!$D$12:$D$19</c:f>
              <c:numCache>
                <c:formatCode>0.00</c:formatCode>
                <c:ptCount val="8"/>
                <c:pt idx="1">
                  <c:v>60.103610000000003</c:v>
                </c:pt>
                <c:pt idx="3">
                  <c:v>7.7126039999999998</c:v>
                </c:pt>
                <c:pt idx="4">
                  <c:v>22.893892000000001</c:v>
                </c:pt>
                <c:pt idx="5">
                  <c:v>870.64521500000001</c:v>
                </c:pt>
                <c:pt idx="6">
                  <c:v>13.544791999999999</c:v>
                </c:pt>
                <c:pt idx="7">
                  <c:v>35.833764000000002</c:v>
                </c:pt>
              </c:numCache>
            </c:numRef>
          </c:val>
          <c:extLst>
            <c:ext xmlns:c16="http://schemas.microsoft.com/office/drawing/2014/chart" uri="{C3380CC4-5D6E-409C-BE32-E72D297353CC}">
              <c16:uniqueId val="{00000001-D69D-4236-94AA-F1A4F65AA818}"/>
            </c:ext>
          </c:extLst>
        </c:ser>
        <c:ser>
          <c:idx val="5"/>
          <c:order val="5"/>
          <c:tx>
            <c:strRef>
              <c:f>'Performance Tables GPU, NPU'!$E$38</c:f>
              <c:strCache>
                <c:ptCount val="1"/>
                <c:pt idx="0">
                  <c:v>Intel® Core™ i7-1185GRE iGPU</c:v>
                </c:pt>
              </c:strCache>
            </c:strRef>
          </c:tx>
          <c:spPr>
            <a:solidFill>
              <a:schemeClr val="accent6"/>
            </a:solidFill>
            <a:ln>
              <a:noFill/>
            </a:ln>
            <a:effectLst/>
          </c:spPr>
          <c:invertIfNegative val="0"/>
          <c:cat>
            <c:strRef>
              <c:f>'Performance Tables GPU, NPU'!$A$129:$A$136</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NPU'!$D$39:$D$46</c:f>
              <c:numCache>
                <c:formatCode>0.00</c:formatCode>
                <c:ptCount val="8"/>
                <c:pt idx="0">
                  <c:v>21.212679000000001</c:v>
                </c:pt>
                <c:pt idx="1">
                  <c:v>23.382729999999999</c:v>
                </c:pt>
                <c:pt idx="2">
                  <c:v>1606.310471</c:v>
                </c:pt>
                <c:pt idx="3">
                  <c:v>1.756389</c:v>
                </c:pt>
                <c:pt idx="4">
                  <c:v>5.4674239999999994</c:v>
                </c:pt>
                <c:pt idx="5">
                  <c:v>173.50260700000001</c:v>
                </c:pt>
                <c:pt idx="6">
                  <c:v>3.5550199999999998</c:v>
                </c:pt>
                <c:pt idx="7">
                  <c:v>9.4854330000000004</c:v>
                </c:pt>
              </c:numCache>
            </c:numRef>
          </c:val>
          <c:extLst>
            <c:ext xmlns:c16="http://schemas.microsoft.com/office/drawing/2014/chart" uri="{C3380CC4-5D6E-409C-BE32-E72D297353CC}">
              <c16:uniqueId val="{00000002-D69D-4236-94AA-F1A4F65AA818}"/>
            </c:ext>
          </c:extLst>
        </c:ser>
        <c:ser>
          <c:idx val="6"/>
          <c:order val="6"/>
          <c:tx>
            <c:strRef>
              <c:f>'Performance Tables GPU, NPU'!$E$137</c:f>
              <c:strCache>
                <c:ptCount val="1"/>
                <c:pt idx="0">
                  <c:v>Intel® Flex-170</c:v>
                </c:pt>
              </c:strCache>
            </c:strRef>
          </c:tx>
          <c:spPr>
            <a:solidFill>
              <a:schemeClr val="accent1">
                <a:lumMod val="60000"/>
              </a:schemeClr>
            </a:solidFill>
            <a:ln>
              <a:noFill/>
            </a:ln>
            <a:effectLst/>
          </c:spPr>
          <c:invertIfNegative val="0"/>
          <c:cat>
            <c:strRef>
              <c:f>'Performance Tables GPU, NPU'!$A$129:$A$136</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NPU'!$D$138:$D$145</c:f>
              <c:numCache>
                <c:formatCode>0.00</c:formatCode>
                <c:ptCount val="8"/>
                <c:pt idx="0">
                  <c:v>2.9884050000000002</c:v>
                </c:pt>
                <c:pt idx="1">
                  <c:v>2.798648</c:v>
                </c:pt>
                <c:pt idx="2">
                  <c:v>48.66724</c:v>
                </c:pt>
                <c:pt idx="3">
                  <c:v>0.57291999999999998</c:v>
                </c:pt>
                <c:pt idx="4">
                  <c:v>0.77835199999999993</c:v>
                </c:pt>
                <c:pt idx="5">
                  <c:v>13.932774</c:v>
                </c:pt>
                <c:pt idx="6">
                  <c:v>0.78270600000000001</c:v>
                </c:pt>
                <c:pt idx="7">
                  <c:v>1.9638310000000001</c:v>
                </c:pt>
              </c:numCache>
            </c:numRef>
          </c:val>
          <c:extLst>
            <c:ext xmlns:c16="http://schemas.microsoft.com/office/drawing/2014/chart" uri="{C3380CC4-5D6E-409C-BE32-E72D297353CC}">
              <c16:uniqueId val="{00000003-D69D-4236-94AA-F1A4F65AA818}"/>
            </c:ext>
          </c:extLst>
        </c:ser>
        <c:ser>
          <c:idx val="7"/>
          <c:order val="7"/>
          <c:tx>
            <c:strRef>
              <c:f>'Performance Tables GPU, NPU'!$E$92</c:f>
              <c:strCache>
                <c:ptCount val="1"/>
                <c:pt idx="0">
                  <c:v>Intel® Processor N100</c:v>
                </c:pt>
              </c:strCache>
            </c:strRef>
          </c:tx>
          <c:spPr>
            <a:solidFill>
              <a:schemeClr val="accent2">
                <a:lumMod val="60000"/>
              </a:schemeClr>
            </a:solidFill>
            <a:ln>
              <a:noFill/>
            </a:ln>
            <a:effectLst/>
          </c:spPr>
          <c:invertIfNegative val="0"/>
          <c:cat>
            <c:strRef>
              <c:f>'Performance Tables GPU, NPU'!$A$129:$A$136</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NPU'!$D$93:$D$100</c:f>
              <c:numCache>
                <c:formatCode>0.00</c:formatCode>
                <c:ptCount val="8"/>
                <c:pt idx="1">
                  <c:v>38.016728000000001</c:v>
                </c:pt>
                <c:pt idx="3">
                  <c:v>3.8367529999999999</c:v>
                </c:pt>
                <c:pt idx="4">
                  <c:v>13.152021</c:v>
                </c:pt>
                <c:pt idx="5">
                  <c:v>622.970956</c:v>
                </c:pt>
                <c:pt idx="6">
                  <c:v>7.3515560000000004</c:v>
                </c:pt>
                <c:pt idx="7">
                  <c:v>23.032627000000002</c:v>
                </c:pt>
              </c:numCache>
            </c:numRef>
          </c:val>
          <c:extLst>
            <c:ext xmlns:c16="http://schemas.microsoft.com/office/drawing/2014/chart" uri="{C3380CC4-5D6E-409C-BE32-E72D297353CC}">
              <c16:uniqueId val="{00000000-DAE5-43F5-8CC4-62911F900D33}"/>
            </c:ext>
          </c:extLst>
        </c:ser>
        <c:ser>
          <c:idx val="8"/>
          <c:order val="8"/>
          <c:tx>
            <c:strRef>
              <c:f>'Performance Tables GPU, NPU'!$E$74</c:f>
              <c:strCache>
                <c:ptCount val="1"/>
                <c:pt idx="0">
                  <c:v>Intel® Core™ i7-1355U iGPU</c:v>
                </c:pt>
              </c:strCache>
            </c:strRef>
          </c:tx>
          <c:spPr>
            <a:solidFill>
              <a:schemeClr val="accent3">
                <a:lumMod val="60000"/>
              </a:schemeClr>
            </a:solidFill>
            <a:ln>
              <a:noFill/>
            </a:ln>
            <a:effectLst/>
          </c:spPr>
          <c:invertIfNegative val="0"/>
          <c:cat>
            <c:strRef>
              <c:f>'Performance Tables GPU, NPU'!$A$129:$A$136</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NPU'!$D$75:$D$82</c:f>
              <c:numCache>
                <c:formatCode>0.00</c:formatCode>
                <c:ptCount val="8"/>
                <c:pt idx="0">
                  <c:v>14.378886</c:v>
                </c:pt>
                <c:pt idx="1">
                  <c:v>13.414196</c:v>
                </c:pt>
                <c:pt idx="2">
                  <c:v>1191.5908199999999</c:v>
                </c:pt>
                <c:pt idx="3">
                  <c:v>1.3821650000000001</c:v>
                </c:pt>
                <c:pt idx="4">
                  <c:v>3.8515000000000001</c:v>
                </c:pt>
                <c:pt idx="5">
                  <c:v>126.730411</c:v>
                </c:pt>
                <c:pt idx="6">
                  <c:v>2.4858899999999999</c:v>
                </c:pt>
                <c:pt idx="7">
                  <c:v>6.3824709999999998</c:v>
                </c:pt>
              </c:numCache>
            </c:numRef>
          </c:val>
          <c:extLst>
            <c:ext xmlns:c16="http://schemas.microsoft.com/office/drawing/2014/chart" uri="{C3380CC4-5D6E-409C-BE32-E72D297353CC}">
              <c16:uniqueId val="{00000000-3DF5-4040-88EC-D7550A756AE3}"/>
            </c:ext>
          </c:extLst>
        </c:ser>
        <c:ser>
          <c:idx val="9"/>
          <c:order val="9"/>
          <c:tx>
            <c:strRef>
              <c:f>'Performance Tables GPU, NPU'!$E$56</c:f>
              <c:strCache>
                <c:ptCount val="1"/>
                <c:pt idx="0">
                  <c:v>Intel® Core™ i5-1235U iGPU</c:v>
                </c:pt>
              </c:strCache>
            </c:strRef>
          </c:tx>
          <c:spPr>
            <a:solidFill>
              <a:schemeClr val="accent4">
                <a:lumMod val="60000"/>
              </a:schemeClr>
            </a:solidFill>
            <a:ln>
              <a:noFill/>
            </a:ln>
            <a:effectLst/>
          </c:spPr>
          <c:invertIfNegative val="0"/>
          <c:val>
            <c:numRef>
              <c:f>'Performance Tables GPU, NPU'!$D$57:$D$64</c:f>
              <c:numCache>
                <c:formatCode>0.00</c:formatCode>
                <c:ptCount val="8"/>
                <c:pt idx="0">
                  <c:v>19.839071000000001</c:v>
                </c:pt>
                <c:pt idx="1">
                  <c:v>20.167293000000001</c:v>
                </c:pt>
                <c:pt idx="2">
                  <c:v>1499.361987</c:v>
                </c:pt>
                <c:pt idx="3">
                  <c:v>1.700647</c:v>
                </c:pt>
                <c:pt idx="4">
                  <c:v>5.0863290000000001</c:v>
                </c:pt>
                <c:pt idx="5">
                  <c:v>172.851204</c:v>
                </c:pt>
                <c:pt idx="6">
                  <c:v>3.1094050000000002</c:v>
                </c:pt>
                <c:pt idx="7">
                  <c:v>8.1084769999999988</c:v>
                </c:pt>
              </c:numCache>
            </c:numRef>
          </c:val>
          <c:extLst>
            <c:ext xmlns:c16="http://schemas.microsoft.com/office/drawing/2014/chart" uri="{C3380CC4-5D6E-409C-BE32-E72D297353CC}">
              <c16:uniqueId val="{00000000-A09E-4597-9035-D34CAE972AAC}"/>
            </c:ext>
          </c:extLst>
        </c:ser>
        <c:ser>
          <c:idx val="10"/>
          <c:order val="10"/>
          <c:tx>
            <c:strRef>
              <c:f>'Performance Tables GPU, NPU'!$E$65</c:f>
              <c:strCache>
                <c:ptCount val="1"/>
                <c:pt idx="0">
                  <c:v>Intel® Core™ i5-1335U iGPU</c:v>
                </c:pt>
              </c:strCache>
            </c:strRef>
          </c:tx>
          <c:spPr>
            <a:solidFill>
              <a:schemeClr val="accent5">
                <a:lumMod val="60000"/>
              </a:schemeClr>
            </a:solidFill>
            <a:ln>
              <a:noFill/>
            </a:ln>
            <a:effectLst/>
          </c:spPr>
          <c:invertIfNegative val="0"/>
          <c:val>
            <c:numRef>
              <c:f>'Performance Tables GPU, NPU'!$D$66:$D$73</c:f>
              <c:numCache>
                <c:formatCode>0.00</c:formatCode>
                <c:ptCount val="8"/>
                <c:pt idx="0">
                  <c:v>18.451986000000002</c:v>
                </c:pt>
                <c:pt idx="1">
                  <c:v>14.610669</c:v>
                </c:pt>
                <c:pt idx="2">
                  <c:v>1506.7629079999999</c:v>
                </c:pt>
                <c:pt idx="3">
                  <c:v>1.482356</c:v>
                </c:pt>
                <c:pt idx="4">
                  <c:v>4.3080790000000002</c:v>
                </c:pt>
                <c:pt idx="5">
                  <c:v>144.706954</c:v>
                </c:pt>
                <c:pt idx="6">
                  <c:v>2.750035</c:v>
                </c:pt>
                <c:pt idx="7">
                  <c:v>7.110646</c:v>
                </c:pt>
              </c:numCache>
            </c:numRef>
          </c:val>
          <c:extLst>
            <c:ext xmlns:c16="http://schemas.microsoft.com/office/drawing/2014/chart" uri="{C3380CC4-5D6E-409C-BE32-E72D297353CC}">
              <c16:uniqueId val="{00000001-A09E-4597-9035-D34CAE972AAC}"/>
            </c:ext>
          </c:extLst>
        </c:ser>
        <c:ser>
          <c:idx val="11"/>
          <c:order val="11"/>
          <c:tx>
            <c:strRef>
              <c:f>'Performance Tables GPU, NPU'!$E$101</c:f>
              <c:strCache>
                <c:ptCount val="1"/>
                <c:pt idx="0">
                  <c:v>Intel® Core™Ultra7-268V iGPU</c:v>
                </c:pt>
              </c:strCache>
            </c:strRef>
          </c:tx>
          <c:spPr>
            <a:solidFill>
              <a:schemeClr val="accent6">
                <a:lumMod val="60000"/>
              </a:schemeClr>
            </a:solidFill>
            <a:ln>
              <a:noFill/>
            </a:ln>
            <a:effectLst/>
          </c:spPr>
          <c:invertIfNegative val="0"/>
          <c:val>
            <c:numRef>
              <c:f>'Performance Tables GPU, NPU'!$D$102:$D$109</c:f>
              <c:numCache>
                <c:formatCode>0.00</c:formatCode>
                <c:ptCount val="8"/>
                <c:pt idx="0">
                  <c:v>3.93</c:v>
                </c:pt>
                <c:pt idx="1">
                  <c:v>10.220000000000001</c:v>
                </c:pt>
                <c:pt idx="2">
                  <c:v>109.21</c:v>
                </c:pt>
                <c:pt idx="3">
                  <c:v>1.2</c:v>
                </c:pt>
                <c:pt idx="4">
                  <c:v>1.23</c:v>
                </c:pt>
                <c:pt idx="5">
                  <c:v>26.21</c:v>
                </c:pt>
                <c:pt idx="6">
                  <c:v>1.75</c:v>
                </c:pt>
                <c:pt idx="7">
                  <c:v>3.3</c:v>
                </c:pt>
              </c:numCache>
            </c:numRef>
          </c:val>
          <c:extLst>
            <c:ext xmlns:c16="http://schemas.microsoft.com/office/drawing/2014/chart" uri="{C3380CC4-5D6E-409C-BE32-E72D297353CC}">
              <c16:uniqueId val="{00000002-A09E-4597-9035-D34CAE972AAC}"/>
            </c:ext>
          </c:extLst>
        </c:ser>
        <c:ser>
          <c:idx val="13"/>
          <c:order val="12"/>
          <c:tx>
            <c:strRef>
              <c:f>'Performance Tables GPU, NPU'!$E$110</c:f>
              <c:strCache>
                <c:ptCount val="1"/>
                <c:pt idx="0">
                  <c:v>Intel® Core™Ultra7-155H NPU</c:v>
                </c:pt>
              </c:strCache>
            </c:strRef>
          </c:tx>
          <c:spPr>
            <a:solidFill>
              <a:schemeClr val="accent2">
                <a:lumMod val="80000"/>
                <a:lumOff val="20000"/>
              </a:schemeClr>
            </a:solidFill>
            <a:ln>
              <a:noFill/>
            </a:ln>
            <a:effectLst/>
          </c:spPr>
          <c:invertIfNegative val="0"/>
          <c:val>
            <c:numRef>
              <c:f>'Performance Tables GPU, NPU'!$D$111:$D$118</c:f>
              <c:numCache>
                <c:formatCode>0.00</c:formatCode>
                <c:ptCount val="8"/>
                <c:pt idx="0">
                  <c:v>12.15</c:v>
                </c:pt>
                <c:pt idx="1">
                  <c:v>27.47</c:v>
                </c:pt>
                <c:pt idx="3">
                  <c:v>0.79</c:v>
                </c:pt>
                <c:pt idx="4">
                  <c:v>1.58</c:v>
                </c:pt>
                <c:pt idx="6">
                  <c:v>1.67</c:v>
                </c:pt>
                <c:pt idx="7">
                  <c:v>8.7100000000000009</c:v>
                </c:pt>
              </c:numCache>
            </c:numRef>
          </c:val>
          <c:extLst>
            <c:ext xmlns:c16="http://schemas.microsoft.com/office/drawing/2014/chart" uri="{C3380CC4-5D6E-409C-BE32-E72D297353CC}">
              <c16:uniqueId val="{00000004-A09E-4597-9035-D34CAE972AAC}"/>
            </c:ext>
          </c:extLst>
        </c:ser>
        <c:ser>
          <c:idx val="14"/>
          <c:order val="13"/>
          <c:tx>
            <c:strRef>
              <c:f>'Performance Tables GPU, NPU'!$E$119</c:f>
              <c:strCache>
                <c:ptCount val="1"/>
                <c:pt idx="0">
                  <c:v>Intel® Core™Ultra7-165H NPU</c:v>
                </c:pt>
              </c:strCache>
            </c:strRef>
          </c:tx>
          <c:spPr>
            <a:solidFill>
              <a:schemeClr val="accent3">
                <a:lumMod val="80000"/>
                <a:lumOff val="20000"/>
              </a:schemeClr>
            </a:solidFill>
            <a:ln>
              <a:noFill/>
            </a:ln>
            <a:effectLst/>
          </c:spPr>
          <c:invertIfNegative val="0"/>
          <c:val>
            <c:numRef>
              <c:f>'Performance Tables GPU, NPU'!$D$120:$D$127</c:f>
              <c:numCache>
                <c:formatCode>0.00</c:formatCode>
                <c:ptCount val="8"/>
                <c:pt idx="0">
                  <c:v>5.25</c:v>
                </c:pt>
                <c:pt idx="1">
                  <c:v>119.56</c:v>
                </c:pt>
                <c:pt idx="3">
                  <c:v>0.46</c:v>
                </c:pt>
                <c:pt idx="4">
                  <c:v>0.79</c:v>
                </c:pt>
                <c:pt idx="6">
                  <c:v>8.2899999999999991</c:v>
                </c:pt>
                <c:pt idx="7">
                  <c:v>3.97</c:v>
                </c:pt>
              </c:numCache>
            </c:numRef>
          </c:val>
          <c:extLst>
            <c:ext xmlns:c16="http://schemas.microsoft.com/office/drawing/2014/chart" uri="{C3380CC4-5D6E-409C-BE32-E72D297353CC}">
              <c16:uniqueId val="{00000005-A09E-4597-9035-D34CAE972AAC}"/>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2nd Token Throughput Rate. Tokens/sec</a:t>
            </a:r>
          </a:p>
          <a:p>
            <a:pPr>
              <a:defRPr/>
            </a:pPr>
            <a:r>
              <a:rPr lang="en-US" sz="900"/>
              <a:t>Higher is better</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CPU'!$I$222</c:f>
              <c:strCache>
                <c:ptCount val="1"/>
                <c:pt idx="0">
                  <c:v>Intel® Core™  i9-13900K FP16</c:v>
                </c:pt>
              </c:strCache>
            </c:strRef>
          </c:tx>
          <c:spPr>
            <a:solidFill>
              <a:schemeClr val="accent1"/>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CPU'!$B$223:$B$230</c:f>
              <c:numCache>
                <c:formatCode>0.0</c:formatCode>
                <c:ptCount val="8"/>
                <c:pt idx="0">
                  <c:v>3.591656</c:v>
                </c:pt>
                <c:pt idx="1">
                  <c:v>3.8363339999999999</c:v>
                </c:pt>
                <c:pt idx="2">
                  <c:v>4.942571</c:v>
                </c:pt>
                <c:pt idx="3">
                  <c:v>4.4812880000000002</c:v>
                </c:pt>
                <c:pt idx="4">
                  <c:v>10.17916</c:v>
                </c:pt>
                <c:pt idx="5">
                  <c:v>4.7188340000000002</c:v>
                </c:pt>
                <c:pt idx="6">
                  <c:v>8.519774</c:v>
                </c:pt>
                <c:pt idx="7">
                  <c:v>4.7532829999999997</c:v>
                </c:pt>
              </c:numCache>
            </c:numRef>
          </c:val>
          <c:extLst>
            <c:ext xmlns:c16="http://schemas.microsoft.com/office/drawing/2014/chart" uri="{C3380CC4-5D6E-409C-BE32-E72D297353CC}">
              <c16:uniqueId val="{00000000-8B82-43FF-9014-174E74B4566D}"/>
            </c:ext>
          </c:extLst>
        </c:ser>
        <c:ser>
          <c:idx val="1"/>
          <c:order val="1"/>
          <c:tx>
            <c:strRef>
              <c:f>'Performance Tables  CPU'!$J$222</c:f>
              <c:strCache>
                <c:ptCount val="1"/>
                <c:pt idx="0">
                  <c:v>Intel® Core™  i9-13900K INT4</c:v>
                </c:pt>
              </c:strCache>
            </c:strRef>
          </c:tx>
          <c:spPr>
            <a:solidFill>
              <a:schemeClr val="accent2"/>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CPU'!$C$223:$C$230</c:f>
              <c:numCache>
                <c:formatCode>0.0</c:formatCode>
                <c:ptCount val="8"/>
                <c:pt idx="0">
                  <c:v>9.4282540000000008</c:v>
                </c:pt>
                <c:pt idx="1">
                  <c:v>10.6585</c:v>
                </c:pt>
                <c:pt idx="2">
                  <c:v>13.442080000000001</c:v>
                </c:pt>
                <c:pt idx="3">
                  <c:v>11.914339999999999</c:v>
                </c:pt>
                <c:pt idx="4">
                  <c:v>25.406870000000001</c:v>
                </c:pt>
                <c:pt idx="5">
                  <c:v>14.40985</c:v>
                </c:pt>
                <c:pt idx="6">
                  <c:v>19.11</c:v>
                </c:pt>
                <c:pt idx="7">
                  <c:v>13.099819999999999</c:v>
                </c:pt>
              </c:numCache>
            </c:numRef>
          </c:val>
          <c:extLst>
            <c:ext xmlns:c16="http://schemas.microsoft.com/office/drawing/2014/chart" uri="{C3380CC4-5D6E-409C-BE32-E72D297353CC}">
              <c16:uniqueId val="{00000001-8B82-43FF-9014-174E74B4566D}"/>
            </c:ext>
          </c:extLst>
        </c:ser>
        <c:ser>
          <c:idx val="2"/>
          <c:order val="2"/>
          <c:tx>
            <c:strRef>
              <c:f>'Performance Tables  CPU'!$K$222</c:f>
              <c:strCache>
                <c:ptCount val="1"/>
                <c:pt idx="0">
                  <c:v>Intel® Core™  i9-13900K INT8</c:v>
                </c:pt>
              </c:strCache>
            </c:strRef>
          </c:tx>
          <c:spPr>
            <a:solidFill>
              <a:schemeClr val="accent3"/>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CPU'!$D$223:$D$230</c:f>
              <c:numCache>
                <c:formatCode>0.0</c:formatCode>
                <c:ptCount val="8"/>
                <c:pt idx="0">
                  <c:v>6.8986229999999997</c:v>
                </c:pt>
                <c:pt idx="1">
                  <c:v>7.469214</c:v>
                </c:pt>
                <c:pt idx="2">
                  <c:v>9.2917550000000002</c:v>
                </c:pt>
                <c:pt idx="3">
                  <c:v>8.6590140000000009</c:v>
                </c:pt>
                <c:pt idx="4">
                  <c:v>18.996079999999999</c:v>
                </c:pt>
                <c:pt idx="5">
                  <c:v>9.1288090000000004</c:v>
                </c:pt>
                <c:pt idx="6">
                  <c:v>15.6625</c:v>
                </c:pt>
                <c:pt idx="7">
                  <c:v>9.2449390000000005</c:v>
                </c:pt>
              </c:numCache>
            </c:numRef>
          </c:val>
          <c:extLst>
            <c:ext xmlns:c16="http://schemas.microsoft.com/office/drawing/2014/chart" uri="{C3380CC4-5D6E-409C-BE32-E72D297353CC}">
              <c16:uniqueId val="{00000002-8B82-43FF-9014-174E74B4566D}"/>
            </c:ext>
          </c:extLst>
        </c:ser>
        <c:ser>
          <c:idx val="3"/>
          <c:order val="3"/>
          <c:tx>
            <c:strRef>
              <c:f>'Performance Tables  CPU'!$I$232</c:f>
              <c:strCache>
                <c:ptCount val="1"/>
                <c:pt idx="0">
                  <c:v>Intel® Xeon® Platinum 8380 FP16</c:v>
                </c:pt>
              </c:strCache>
            </c:strRef>
          </c:tx>
          <c:spPr>
            <a:solidFill>
              <a:schemeClr val="accent4"/>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CPU'!$B$233:$B$240</c:f>
              <c:numCache>
                <c:formatCode>0.0</c:formatCode>
                <c:ptCount val="8"/>
                <c:pt idx="0">
                  <c:v>7.7209669999999999</c:v>
                </c:pt>
                <c:pt idx="1">
                  <c:v>8.4801330000000004</c:v>
                </c:pt>
                <c:pt idx="2">
                  <c:v>10.618230000000001</c:v>
                </c:pt>
                <c:pt idx="3">
                  <c:v>9.7197040000000001</c:v>
                </c:pt>
                <c:pt idx="4">
                  <c:v>19.325119999999998</c:v>
                </c:pt>
                <c:pt idx="5">
                  <c:v>10.22457</c:v>
                </c:pt>
                <c:pt idx="6">
                  <c:v>17.356729999999999</c:v>
                </c:pt>
                <c:pt idx="7">
                  <c:v>10.271459999999999</c:v>
                </c:pt>
              </c:numCache>
            </c:numRef>
          </c:val>
          <c:extLst>
            <c:ext xmlns:c16="http://schemas.microsoft.com/office/drawing/2014/chart" uri="{C3380CC4-5D6E-409C-BE32-E72D297353CC}">
              <c16:uniqueId val="{00000003-8B82-43FF-9014-174E74B4566D}"/>
            </c:ext>
          </c:extLst>
        </c:ser>
        <c:ser>
          <c:idx val="4"/>
          <c:order val="4"/>
          <c:tx>
            <c:strRef>
              <c:f>'Performance Tables  CPU'!$J$232</c:f>
              <c:strCache>
                <c:ptCount val="1"/>
                <c:pt idx="0">
                  <c:v>Intel® Xeon® Platinum 8380 INT4</c:v>
                </c:pt>
              </c:strCache>
            </c:strRef>
          </c:tx>
          <c:spPr>
            <a:solidFill>
              <a:schemeClr val="accent5"/>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CPU'!$C$233:$C$240</c:f>
              <c:numCache>
                <c:formatCode>0.0</c:formatCode>
                <c:ptCount val="8"/>
                <c:pt idx="0">
                  <c:v>20.781040000000001</c:v>
                </c:pt>
                <c:pt idx="1">
                  <c:v>22.79739</c:v>
                </c:pt>
                <c:pt idx="2">
                  <c:v>25.413150000000002</c:v>
                </c:pt>
                <c:pt idx="3">
                  <c:v>26.06907</c:v>
                </c:pt>
                <c:pt idx="4">
                  <c:v>46.8142</c:v>
                </c:pt>
                <c:pt idx="5">
                  <c:v>26.891100000000002</c:v>
                </c:pt>
                <c:pt idx="6">
                  <c:v>39.411720000000003</c:v>
                </c:pt>
                <c:pt idx="7">
                  <c:v>28.257850000000001</c:v>
                </c:pt>
              </c:numCache>
            </c:numRef>
          </c:val>
          <c:extLst>
            <c:ext xmlns:c16="http://schemas.microsoft.com/office/drawing/2014/chart" uri="{C3380CC4-5D6E-409C-BE32-E72D297353CC}">
              <c16:uniqueId val="{00000004-8B82-43FF-9014-174E74B4566D}"/>
            </c:ext>
          </c:extLst>
        </c:ser>
        <c:ser>
          <c:idx val="5"/>
          <c:order val="5"/>
          <c:tx>
            <c:strRef>
              <c:f>'Performance Tables  CPU'!$K$232</c:f>
              <c:strCache>
                <c:ptCount val="1"/>
                <c:pt idx="0">
                  <c:v>Intel® Xeon® Platinum 8380 INT8</c:v>
                </c:pt>
              </c:strCache>
            </c:strRef>
          </c:tx>
          <c:spPr>
            <a:solidFill>
              <a:schemeClr val="accent6"/>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CPU'!$D$233:$D$240</c:f>
              <c:numCache>
                <c:formatCode>0.0</c:formatCode>
                <c:ptCount val="8"/>
                <c:pt idx="0">
                  <c:v>14.182980000000001</c:v>
                </c:pt>
                <c:pt idx="1">
                  <c:v>15.560090000000001</c:v>
                </c:pt>
                <c:pt idx="2">
                  <c:v>18.686150000000001</c:v>
                </c:pt>
                <c:pt idx="3">
                  <c:v>17.659420000000001</c:v>
                </c:pt>
                <c:pt idx="4">
                  <c:v>33.539879999999997</c:v>
                </c:pt>
                <c:pt idx="5">
                  <c:v>18.540800000000001</c:v>
                </c:pt>
                <c:pt idx="6">
                  <c:v>29.28228</c:v>
                </c:pt>
                <c:pt idx="7">
                  <c:v>19.327059999999999</c:v>
                </c:pt>
              </c:numCache>
            </c:numRef>
          </c:val>
          <c:extLst>
            <c:ext xmlns:c16="http://schemas.microsoft.com/office/drawing/2014/chart" uri="{C3380CC4-5D6E-409C-BE32-E72D297353CC}">
              <c16:uniqueId val="{00000005-8B82-43FF-9014-174E74B4566D}"/>
            </c:ext>
          </c:extLst>
        </c:ser>
        <c:ser>
          <c:idx val="6"/>
          <c:order val="6"/>
          <c:tx>
            <c:strRef>
              <c:f>'Performance Tables  CPU'!$I$242</c:f>
              <c:strCache>
                <c:ptCount val="1"/>
                <c:pt idx="0">
                  <c:v>Intel® Xeon® Platinum 8480+ FP16</c:v>
                </c:pt>
              </c:strCache>
            </c:strRef>
          </c:tx>
          <c:spPr>
            <a:solidFill>
              <a:schemeClr val="accent1">
                <a:lumMod val="60000"/>
              </a:schemeClr>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CPU'!$B$243:$B$250</c:f>
              <c:numCache>
                <c:formatCode>0.0</c:formatCode>
                <c:ptCount val="8"/>
                <c:pt idx="0">
                  <c:v>10.767480000000001</c:v>
                </c:pt>
                <c:pt idx="1">
                  <c:v>11.27703</c:v>
                </c:pt>
                <c:pt idx="2">
                  <c:v>14.19392</c:v>
                </c:pt>
                <c:pt idx="3">
                  <c:v>13.23147</c:v>
                </c:pt>
                <c:pt idx="4">
                  <c:v>27.268519999999999</c:v>
                </c:pt>
                <c:pt idx="5">
                  <c:v>13.728249999999999</c:v>
                </c:pt>
                <c:pt idx="6">
                  <c:v>23.09563</c:v>
                </c:pt>
                <c:pt idx="7">
                  <c:v>13.94947</c:v>
                </c:pt>
              </c:numCache>
            </c:numRef>
          </c:val>
          <c:extLst>
            <c:ext xmlns:c16="http://schemas.microsoft.com/office/drawing/2014/chart" uri="{C3380CC4-5D6E-409C-BE32-E72D297353CC}">
              <c16:uniqueId val="{00000006-8B82-43FF-9014-174E74B4566D}"/>
            </c:ext>
          </c:extLst>
        </c:ser>
        <c:ser>
          <c:idx val="7"/>
          <c:order val="7"/>
          <c:tx>
            <c:strRef>
              <c:f>'Performance Tables  CPU'!$J$242</c:f>
              <c:strCache>
                <c:ptCount val="1"/>
                <c:pt idx="0">
                  <c:v>Intel® Xeon® Platinum 8480+ INT4</c:v>
                </c:pt>
              </c:strCache>
            </c:strRef>
          </c:tx>
          <c:spPr>
            <a:solidFill>
              <a:schemeClr val="accent2">
                <a:lumMod val="60000"/>
              </a:schemeClr>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CPU'!$C$243:$C$250</c:f>
              <c:numCache>
                <c:formatCode>0.0</c:formatCode>
                <c:ptCount val="8"/>
                <c:pt idx="0">
                  <c:v>22.71077</c:v>
                </c:pt>
                <c:pt idx="1">
                  <c:v>23.701409999999999</c:v>
                </c:pt>
                <c:pt idx="2">
                  <c:v>26.114239999999999</c:v>
                </c:pt>
                <c:pt idx="3">
                  <c:v>26.026019999999999</c:v>
                </c:pt>
                <c:pt idx="4">
                  <c:v>45.666829999999997</c:v>
                </c:pt>
                <c:pt idx="5">
                  <c:v>27.426739999999999</c:v>
                </c:pt>
                <c:pt idx="6">
                  <c:v>41.548699999999997</c:v>
                </c:pt>
                <c:pt idx="7">
                  <c:v>30.024740000000001</c:v>
                </c:pt>
              </c:numCache>
            </c:numRef>
          </c:val>
          <c:extLst>
            <c:ext xmlns:c16="http://schemas.microsoft.com/office/drawing/2014/chart" uri="{C3380CC4-5D6E-409C-BE32-E72D297353CC}">
              <c16:uniqueId val="{00000007-8B82-43FF-9014-174E74B4566D}"/>
            </c:ext>
          </c:extLst>
        </c:ser>
        <c:ser>
          <c:idx val="8"/>
          <c:order val="8"/>
          <c:tx>
            <c:strRef>
              <c:f>'Performance Tables  CPU'!$K$242</c:f>
              <c:strCache>
                <c:ptCount val="1"/>
                <c:pt idx="0">
                  <c:v>Intel® Xeon® Platinum 8480+ INT8</c:v>
                </c:pt>
              </c:strCache>
            </c:strRef>
          </c:tx>
          <c:spPr>
            <a:solidFill>
              <a:schemeClr val="accent3">
                <a:lumMod val="60000"/>
              </a:schemeClr>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CPU'!$D$243:$D$250</c:f>
              <c:numCache>
                <c:formatCode>0.0</c:formatCode>
                <c:ptCount val="8"/>
                <c:pt idx="0">
                  <c:v>16.836980000000001</c:v>
                </c:pt>
                <c:pt idx="1">
                  <c:v>16.936060000000001</c:v>
                </c:pt>
                <c:pt idx="2">
                  <c:v>20.10669</c:v>
                </c:pt>
                <c:pt idx="3">
                  <c:v>18.969259999999998</c:v>
                </c:pt>
                <c:pt idx="4">
                  <c:v>36.962359999999997</c:v>
                </c:pt>
                <c:pt idx="5">
                  <c:v>19.902889999999999</c:v>
                </c:pt>
                <c:pt idx="6">
                  <c:v>33.528750000000002</c:v>
                </c:pt>
                <c:pt idx="7">
                  <c:v>22.142309999999998</c:v>
                </c:pt>
              </c:numCache>
            </c:numRef>
          </c:val>
          <c:extLst>
            <c:ext xmlns:c16="http://schemas.microsoft.com/office/drawing/2014/chart" uri="{C3380CC4-5D6E-409C-BE32-E72D297353CC}">
              <c16:uniqueId val="{00000008-8B82-43FF-9014-174E74B4566D}"/>
            </c:ext>
          </c:extLst>
        </c:ser>
        <c:ser>
          <c:idx val="9"/>
          <c:order val="9"/>
          <c:tx>
            <c:strRef>
              <c:f>'Performance Tables  CPU'!$I$252</c:f>
              <c:strCache>
                <c:ptCount val="1"/>
                <c:pt idx="0">
                  <c:v>Intel® Xeon® Platinum 8580 FP16</c:v>
                </c:pt>
              </c:strCache>
            </c:strRef>
          </c:tx>
          <c:spPr>
            <a:solidFill>
              <a:schemeClr val="accent4">
                <a:lumMod val="60000"/>
              </a:schemeClr>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CPU'!$B$253:$B$260</c:f>
              <c:numCache>
                <c:formatCode>0.0</c:formatCode>
                <c:ptCount val="8"/>
                <c:pt idx="0">
                  <c:v>12.14067</c:v>
                </c:pt>
                <c:pt idx="1">
                  <c:v>12.69379</c:v>
                </c:pt>
                <c:pt idx="2">
                  <c:v>16.646190000000001</c:v>
                </c:pt>
                <c:pt idx="3">
                  <c:v>14.93079</c:v>
                </c:pt>
                <c:pt idx="4">
                  <c:v>31.508120000000002</c:v>
                </c:pt>
                <c:pt idx="5">
                  <c:v>15.745200000000001</c:v>
                </c:pt>
                <c:pt idx="6">
                  <c:v>26.951989999999999</c:v>
                </c:pt>
                <c:pt idx="7">
                  <c:v>16.103439999999999</c:v>
                </c:pt>
              </c:numCache>
            </c:numRef>
          </c:val>
          <c:extLst>
            <c:ext xmlns:c16="http://schemas.microsoft.com/office/drawing/2014/chart" uri="{C3380CC4-5D6E-409C-BE32-E72D297353CC}">
              <c16:uniqueId val="{00000009-8B82-43FF-9014-174E74B4566D}"/>
            </c:ext>
          </c:extLst>
        </c:ser>
        <c:ser>
          <c:idx val="10"/>
          <c:order val="10"/>
          <c:tx>
            <c:strRef>
              <c:f>'Performance Tables  CPU'!$J$252</c:f>
              <c:strCache>
                <c:ptCount val="1"/>
                <c:pt idx="0">
                  <c:v>Intel® Xeon® Platinum 8580 INT4</c:v>
                </c:pt>
              </c:strCache>
            </c:strRef>
          </c:tx>
          <c:spPr>
            <a:solidFill>
              <a:schemeClr val="accent5">
                <a:lumMod val="60000"/>
              </a:schemeClr>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CPU'!$C$253:$C$260</c:f>
              <c:numCache>
                <c:formatCode>0.0</c:formatCode>
                <c:ptCount val="8"/>
                <c:pt idx="0">
                  <c:v>25.46001</c:v>
                </c:pt>
                <c:pt idx="1">
                  <c:v>27.095089999999999</c:v>
                </c:pt>
                <c:pt idx="2">
                  <c:v>31.714390000000002</c:v>
                </c:pt>
                <c:pt idx="3">
                  <c:v>30.06296</c:v>
                </c:pt>
                <c:pt idx="4">
                  <c:v>54.711750000000002</c:v>
                </c:pt>
                <c:pt idx="5">
                  <c:v>33.277279999999998</c:v>
                </c:pt>
                <c:pt idx="6">
                  <c:v>46.648910000000001</c:v>
                </c:pt>
                <c:pt idx="7">
                  <c:v>35.478299999999997</c:v>
                </c:pt>
              </c:numCache>
            </c:numRef>
          </c:val>
          <c:extLst>
            <c:ext xmlns:c16="http://schemas.microsoft.com/office/drawing/2014/chart" uri="{C3380CC4-5D6E-409C-BE32-E72D297353CC}">
              <c16:uniqueId val="{0000000A-8B82-43FF-9014-174E74B4566D}"/>
            </c:ext>
          </c:extLst>
        </c:ser>
        <c:ser>
          <c:idx val="11"/>
          <c:order val="11"/>
          <c:tx>
            <c:strRef>
              <c:f>'Performance Tables  CPU'!$K$252</c:f>
              <c:strCache>
                <c:ptCount val="1"/>
                <c:pt idx="0">
                  <c:v>Intel® Xeon® Platinum 8580 INT8</c:v>
                </c:pt>
              </c:strCache>
            </c:strRef>
          </c:tx>
          <c:spPr>
            <a:solidFill>
              <a:schemeClr val="accent6">
                <a:lumMod val="60000"/>
              </a:schemeClr>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CPU'!$D$253:$D$260</c:f>
              <c:numCache>
                <c:formatCode>0.0</c:formatCode>
                <c:ptCount val="8"/>
                <c:pt idx="0">
                  <c:v>18.959040000000002</c:v>
                </c:pt>
                <c:pt idx="1">
                  <c:v>19.332100000000001</c:v>
                </c:pt>
                <c:pt idx="2">
                  <c:v>23.05376</c:v>
                </c:pt>
                <c:pt idx="3">
                  <c:v>21.730139999999999</c:v>
                </c:pt>
                <c:pt idx="4">
                  <c:v>42.578789999999998</c:v>
                </c:pt>
                <c:pt idx="5">
                  <c:v>22.240369999999999</c:v>
                </c:pt>
                <c:pt idx="6">
                  <c:v>40.437060000000002</c:v>
                </c:pt>
                <c:pt idx="7">
                  <c:v>25.699439999999999</c:v>
                </c:pt>
              </c:numCache>
            </c:numRef>
          </c:val>
          <c:extLst>
            <c:ext xmlns:c16="http://schemas.microsoft.com/office/drawing/2014/chart" uri="{C3380CC4-5D6E-409C-BE32-E72D297353CC}">
              <c16:uniqueId val="{0000000B-8B82-43FF-9014-174E74B4566D}"/>
            </c:ext>
          </c:extLst>
        </c:ser>
        <c:ser>
          <c:idx val="12"/>
          <c:order val="12"/>
          <c:tx>
            <c:strRef>
              <c:f>'Performance Tables  CPU'!$I$262</c:f>
              <c:strCache>
                <c:ptCount val="1"/>
                <c:pt idx="0">
                  <c:v>Intel® Xeon® Platinum 6979P FP16</c:v>
                </c:pt>
              </c:strCache>
            </c:strRef>
          </c:tx>
          <c:spPr>
            <a:solidFill>
              <a:schemeClr val="accent1">
                <a:lumMod val="80000"/>
                <a:lumOff val="20000"/>
              </a:schemeClr>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CPU'!$B$263:$B$270</c:f>
              <c:numCache>
                <c:formatCode>0.0</c:formatCode>
                <c:ptCount val="8"/>
                <c:pt idx="0">
                  <c:v>51.949025487256378</c:v>
                </c:pt>
                <c:pt idx="1">
                  <c:v>53.595641931459539</c:v>
                </c:pt>
                <c:pt idx="2">
                  <c:v>131.96908960091199</c:v>
                </c:pt>
                <c:pt idx="3">
                  <c:v>57.223959957662693</c:v>
                </c:pt>
                <c:pt idx="4">
                  <c:v>65.03364093085041</c:v>
                </c:pt>
                <c:pt idx="5">
                  <c:v>61.358324000059021</c:v>
                </c:pt>
                <c:pt idx="6">
                  <c:v>111.87491753529491</c:v>
                </c:pt>
                <c:pt idx="7">
                  <c:v>62.24725932373903</c:v>
                </c:pt>
              </c:numCache>
            </c:numRef>
          </c:val>
          <c:extLst>
            <c:ext xmlns:c16="http://schemas.microsoft.com/office/drawing/2014/chart" uri="{C3380CC4-5D6E-409C-BE32-E72D297353CC}">
              <c16:uniqueId val="{0000000C-8B82-43FF-9014-174E74B4566D}"/>
            </c:ext>
          </c:extLst>
        </c:ser>
        <c:ser>
          <c:idx val="13"/>
          <c:order val="13"/>
          <c:tx>
            <c:strRef>
              <c:f>'Performance Tables  CPU'!$J$262</c:f>
              <c:strCache>
                <c:ptCount val="1"/>
                <c:pt idx="0">
                  <c:v>Intel® Xeon® Platinum 6979P INT4</c:v>
                </c:pt>
              </c:strCache>
            </c:strRef>
          </c:tx>
          <c:spPr>
            <a:solidFill>
              <a:schemeClr val="accent2">
                <a:lumMod val="80000"/>
                <a:lumOff val="20000"/>
              </a:schemeClr>
            </a:solidFill>
            <a:ln>
              <a:noFill/>
            </a:ln>
            <a:effectLst/>
          </c:spPr>
          <c:invertIfNegative val="0"/>
          <c:cat>
            <c:strRef>
              <c:f>'Performance Tables  CPU'!$A$223:$A$230</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CPU'!$C$263:$C$270</c:f>
              <c:numCache>
                <c:formatCode>0.0</c:formatCode>
                <c:ptCount val="8"/>
                <c:pt idx="0">
                  <c:v>116.5158371040724</c:v>
                </c:pt>
                <c:pt idx="1">
                  <c:v>136.36363636363635</c:v>
                </c:pt>
                <c:pt idx="2">
                  <c:v>139.53488372093022</c:v>
                </c:pt>
                <c:pt idx="3">
                  <c:v>148.19976771196283</c:v>
                </c:pt>
                <c:pt idx="4">
                  <c:v>272.72727272727269</c:v>
                </c:pt>
                <c:pt idx="5">
                  <c:v>126.42280501491274</c:v>
                </c:pt>
                <c:pt idx="6">
                  <c:v>176.64995822890563</c:v>
                </c:pt>
                <c:pt idx="7">
                  <c:v>164.41441441441444</c:v>
                </c:pt>
              </c:numCache>
            </c:numRef>
          </c:val>
          <c:extLst>
            <c:ext xmlns:c16="http://schemas.microsoft.com/office/drawing/2014/chart" uri="{C3380CC4-5D6E-409C-BE32-E72D297353CC}">
              <c16:uniqueId val="{0000000D-8B82-43FF-9014-174E74B4566D}"/>
            </c:ext>
          </c:extLst>
        </c:ser>
        <c:dLbls>
          <c:showLegendKey val="0"/>
          <c:showVal val="0"/>
          <c:showCatName val="0"/>
          <c:showSerName val="0"/>
          <c:showPercent val="0"/>
          <c:showBubbleSize val="0"/>
        </c:dLbls>
        <c:gapWidth val="182"/>
        <c:axId val="1212079711"/>
        <c:axId val="1212072991"/>
      </c:barChart>
      <c:catAx>
        <c:axId val="1212079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072991"/>
        <c:crosses val="autoZero"/>
        <c:auto val="1"/>
        <c:lblAlgn val="ctr"/>
        <c:lblOffset val="100"/>
        <c:noMultiLvlLbl val="0"/>
      </c:catAx>
      <c:valAx>
        <c:axId val="1212072991"/>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079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 NPU'!$F$2</c:f>
              <c:strCache>
                <c:ptCount val="1"/>
                <c:pt idx="0">
                  <c:v>Intel® Atom x7425E INT8</c:v>
                </c:pt>
              </c:strCache>
            </c:strRef>
          </c:tx>
          <c:spPr>
            <a:solidFill>
              <a:schemeClr val="accent1">
                <a:lumMod val="60000"/>
              </a:schemeClr>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NPU'!$C$3:$C$10</c:f>
              <c:numCache>
                <c:formatCode>0.00</c:formatCode>
                <c:ptCount val="8"/>
                <c:pt idx="1">
                  <c:v>40.008282020089283</c:v>
                </c:pt>
                <c:pt idx="3">
                  <c:v>414.66304702769241</c:v>
                </c:pt>
                <c:pt idx="4">
                  <c:v>106.3453935648898</c:v>
                </c:pt>
                <c:pt idx="5">
                  <c:v>2.1635457549007029</c:v>
                </c:pt>
                <c:pt idx="6">
                  <c:v>211.07886465044399</c:v>
                </c:pt>
                <c:pt idx="7">
                  <c:v>60.925920145263277</c:v>
                </c:pt>
              </c:numCache>
            </c:numRef>
          </c:val>
          <c:extLst>
            <c:ext xmlns:c16="http://schemas.microsoft.com/office/drawing/2014/chart" uri="{C3380CC4-5D6E-409C-BE32-E72D297353CC}">
              <c16:uniqueId val="{00000000-25F5-42BA-A008-5A6C79129ECA}"/>
            </c:ext>
          </c:extLst>
        </c:ser>
        <c:ser>
          <c:idx val="7"/>
          <c:order val="1"/>
          <c:tx>
            <c:strRef>
              <c:f>'Performance Tables GPU, NPU'!$G$2</c:f>
              <c:strCache>
                <c:ptCount val="1"/>
                <c:pt idx="0">
                  <c:v>Intel® Atom x7425E FP16</c:v>
                </c:pt>
              </c:strCache>
            </c:strRef>
          </c:tx>
          <c:spPr>
            <a:solidFill>
              <a:schemeClr val="accent2">
                <a:lumMod val="60000"/>
              </a:schemeClr>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NPU'!$B$3:$B$10</c:f>
              <c:numCache>
                <c:formatCode>0.00</c:formatCode>
                <c:ptCount val="8"/>
                <c:pt idx="1">
                  <c:v>34.319499989551382</c:v>
                </c:pt>
                <c:pt idx="3">
                  <c:v>324.80490002455468</c:v>
                </c:pt>
                <c:pt idx="4">
                  <c:v>64.692036286543058</c:v>
                </c:pt>
                <c:pt idx="5">
                  <c:v>1.322716025079407</c:v>
                </c:pt>
                <c:pt idx="6">
                  <c:v>137.13406450359071</c:v>
                </c:pt>
                <c:pt idx="7">
                  <c:v>44.649037106198591</c:v>
                </c:pt>
              </c:numCache>
            </c:numRef>
          </c:val>
          <c:extLst>
            <c:ext xmlns:c16="http://schemas.microsoft.com/office/drawing/2014/chart" uri="{C3380CC4-5D6E-409C-BE32-E72D297353CC}">
              <c16:uniqueId val="{00000001-25F5-42BA-A008-5A6C79129ECA}"/>
            </c:ext>
          </c:extLst>
        </c:ser>
        <c:ser>
          <c:idx val="8"/>
          <c:order val="2"/>
          <c:tx>
            <c:strRef>
              <c:f>'Performance Tables GPU, NPU'!$F$11</c:f>
              <c:strCache>
                <c:ptCount val="1"/>
                <c:pt idx="0">
                  <c:v>Intel® Atom x6425E iGPU INT8</c:v>
                </c:pt>
              </c:strCache>
              <c:extLst xmlns:c15="http://schemas.microsoft.com/office/drawing/2012/chart"/>
            </c:strRef>
          </c:tx>
          <c:spPr>
            <a:solidFill>
              <a:schemeClr val="accent3">
                <a:lumMod val="60000"/>
              </a:schemeClr>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NPU'!$C$12:$C$19</c:f>
              <c:numCache>
                <c:formatCode>0.00</c:formatCode>
                <c:ptCount val="8"/>
                <c:pt idx="1">
                  <c:v>22.0281470090422</c:v>
                </c:pt>
                <c:pt idx="3">
                  <c:v>187.37887058729029</c:v>
                </c:pt>
                <c:pt idx="4">
                  <c:v>48.102022467168723</c:v>
                </c:pt>
                <c:pt idx="5">
                  <c:v>1.166055370152937</c:v>
                </c:pt>
                <c:pt idx="6">
                  <c:v>93.367574331097273</c:v>
                </c:pt>
                <c:pt idx="7">
                  <c:v>31.791878508504201</c:v>
                </c:pt>
              </c:numCache>
              <c:extLst xmlns:c15="http://schemas.microsoft.com/office/drawing/2012/chart"/>
            </c:numRef>
          </c:val>
          <c:extLst xmlns:c15="http://schemas.microsoft.com/office/drawing/2012/chart">
            <c:ext xmlns:c16="http://schemas.microsoft.com/office/drawing/2014/chart" uri="{C3380CC4-5D6E-409C-BE32-E72D297353CC}">
              <c16:uniqueId val="{00000002-25F5-42BA-A008-5A6C79129ECA}"/>
            </c:ext>
          </c:extLst>
        </c:ser>
        <c:ser>
          <c:idx val="9"/>
          <c:order val="3"/>
          <c:tx>
            <c:strRef>
              <c:f>'Performance Tables GPU, NPU'!$G$11</c:f>
              <c:strCache>
                <c:ptCount val="1"/>
                <c:pt idx="0">
                  <c:v>Intel® Atom x6425E iGPU FP16</c:v>
                </c:pt>
              </c:strCache>
              <c:extLst xmlns:c15="http://schemas.microsoft.com/office/drawing/2012/chart"/>
            </c:strRef>
          </c:tx>
          <c:spPr>
            <a:solidFill>
              <a:schemeClr val="accent4">
                <a:lumMod val="60000"/>
              </a:schemeClr>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NPU'!$B$12:$B$19</c:f>
              <c:numCache>
                <c:formatCode>0.00</c:formatCode>
                <c:ptCount val="8"/>
                <c:pt idx="1">
                  <c:v>25.0515037686833</c:v>
                </c:pt>
                <c:pt idx="3">
                  <c:v>222.58115319858061</c:v>
                </c:pt>
                <c:pt idx="4">
                  <c:v>51.682986454885537</c:v>
                </c:pt>
                <c:pt idx="5">
                  <c:v>1.162424625296546</c:v>
                </c:pt>
                <c:pt idx="6">
                  <c:v>95.627373840915567</c:v>
                </c:pt>
                <c:pt idx="7">
                  <c:v>33.139851558260467</c:v>
                </c:pt>
              </c:numCache>
              <c:extLst xmlns:c15="http://schemas.microsoft.com/office/drawing/2012/chart"/>
            </c:numRef>
          </c:val>
          <c:extLst xmlns:c15="http://schemas.microsoft.com/office/drawing/2012/chart">
            <c:ext xmlns:c16="http://schemas.microsoft.com/office/drawing/2014/chart" uri="{C3380CC4-5D6E-409C-BE32-E72D297353CC}">
              <c16:uniqueId val="{00000003-25F5-42BA-A008-5A6C79129ECA}"/>
            </c:ext>
          </c:extLst>
        </c:ser>
        <c:ser>
          <c:idx val="0"/>
          <c:order val="4"/>
          <c:tx>
            <c:strRef>
              <c:f>'Performance Tables GPU, NPU'!$F$20</c:f>
              <c:strCache>
                <c:ptCount val="1"/>
                <c:pt idx="0">
                  <c:v>Intel® Celeron®  6305E iGPU INT8</c:v>
                </c:pt>
              </c:strCache>
              <c:extLst xmlns:c15="http://schemas.microsoft.com/office/drawing/2012/chart"/>
            </c:strRef>
          </c:tx>
          <c:spPr>
            <a:solidFill>
              <a:schemeClr val="accent1"/>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NPU'!$C$21:$C$28</c:f>
              <c:numCache>
                <c:formatCode>0.00</c:formatCode>
                <c:ptCount val="8"/>
                <c:pt idx="0">
                  <c:v>43.697724938028827</c:v>
                </c:pt>
                <c:pt idx="1">
                  <c:v>73.58295369367751</c:v>
                </c:pt>
                <c:pt idx="2">
                  <c:v>0.48202048193783792</c:v>
                </c:pt>
                <c:pt idx="3">
                  <c:v>671.35534737910132</c:v>
                </c:pt>
                <c:pt idx="4">
                  <c:v>203.1730447105198</c:v>
                </c:pt>
                <c:pt idx="5">
                  <c:v>5.0999720364217884</c:v>
                </c:pt>
                <c:pt idx="6">
                  <c:v>396.07449888370502</c:v>
                </c:pt>
                <c:pt idx="7">
                  <c:v>121.7755161848155</c:v>
                </c:pt>
              </c:numCache>
              <c:extLst xmlns:c15="http://schemas.microsoft.com/office/drawing/2012/chart"/>
            </c:numRef>
          </c:val>
          <c:extLst xmlns:c15="http://schemas.microsoft.com/office/drawing/2012/chart">
            <c:ext xmlns:c16="http://schemas.microsoft.com/office/drawing/2014/chart" uri="{C3380CC4-5D6E-409C-BE32-E72D297353CC}">
              <c16:uniqueId val="{00000002-EBF5-45A1-AB3F-099743298E42}"/>
            </c:ext>
          </c:extLst>
        </c:ser>
        <c:ser>
          <c:idx val="1"/>
          <c:order val="5"/>
          <c:tx>
            <c:strRef>
              <c:f>'Performance Tables GPU, NPU'!$G$20</c:f>
              <c:strCache>
                <c:ptCount val="1"/>
                <c:pt idx="0">
                  <c:v>Intel® Celeron®  6305E iGPU FP16</c:v>
                </c:pt>
              </c:strCache>
              <c:extLst xmlns:c15="http://schemas.microsoft.com/office/drawing/2012/chart"/>
            </c:strRef>
          </c:tx>
          <c:spPr>
            <a:solidFill>
              <a:schemeClr val="accent2"/>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NPU'!$B$21:$B$28</c:f>
              <c:numCache>
                <c:formatCode>0.00</c:formatCode>
                <c:ptCount val="8"/>
                <c:pt idx="0">
                  <c:v>33.800747829675629</c:v>
                </c:pt>
                <c:pt idx="1">
                  <c:v>58.538432426351172</c:v>
                </c:pt>
                <c:pt idx="2">
                  <c:v>0.52633325152578003</c:v>
                </c:pt>
                <c:pt idx="3">
                  <c:v>504.80735028768049</c:v>
                </c:pt>
                <c:pt idx="4">
                  <c:v>118.5972807819977</c:v>
                </c:pt>
                <c:pt idx="5">
                  <c:v>2.786684792809333</c:v>
                </c:pt>
                <c:pt idx="6">
                  <c:v>221.18522325197341</c:v>
                </c:pt>
                <c:pt idx="7">
                  <c:v>81.600158972537116</c:v>
                </c:pt>
              </c:numCache>
              <c:extLst xmlns:c15="http://schemas.microsoft.com/office/drawing/2012/chart"/>
            </c:numRef>
          </c:val>
          <c:extLst xmlns:c15="http://schemas.microsoft.com/office/drawing/2012/chart">
            <c:ext xmlns:c16="http://schemas.microsoft.com/office/drawing/2014/chart" uri="{C3380CC4-5D6E-409C-BE32-E72D297353CC}">
              <c16:uniqueId val="{00000003-EBF5-45A1-AB3F-099743298E42}"/>
            </c:ext>
          </c:extLst>
        </c:ser>
        <c:ser>
          <c:idx val="2"/>
          <c:order val="6"/>
          <c:tx>
            <c:strRef>
              <c:f>'Performance Tables GPU, NPU'!$F$29</c:f>
              <c:strCache>
                <c:ptCount val="1"/>
                <c:pt idx="0">
                  <c:v>Intel® Core™ i7-1185G7 iGPU INT8</c:v>
                </c:pt>
              </c:strCache>
              <c:extLst xmlns:c15="http://schemas.microsoft.com/office/drawing/2012/chart"/>
            </c:strRef>
          </c:tx>
          <c:spPr>
            <a:solidFill>
              <a:schemeClr val="accent3"/>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NPU'!$C$30:$C$37</c:f>
              <c:numCache>
                <c:formatCode>0.00</c:formatCode>
                <c:ptCount val="8"/>
                <c:pt idx="0">
                  <c:v>68.403871891775481</c:v>
                </c:pt>
                <c:pt idx="1">
                  <c:v>91.461261883358915</c:v>
                </c:pt>
                <c:pt idx="2">
                  <c:v>0.82741476254703217</c:v>
                </c:pt>
                <c:pt idx="3">
                  <c:v>729.72310798152739</c:v>
                </c:pt>
                <c:pt idx="4">
                  <c:v>262.94790539937731</c:v>
                </c:pt>
                <c:pt idx="5">
                  <c:v>8.2923584467790388</c:v>
                </c:pt>
                <c:pt idx="6">
                  <c:v>447.59350129479031</c:v>
                </c:pt>
                <c:pt idx="7">
                  <c:v>161.26398923472431</c:v>
                </c:pt>
              </c:numCache>
              <c:extLst xmlns:c15="http://schemas.microsoft.com/office/drawing/2012/chart"/>
            </c:numRef>
          </c:val>
          <c:extLst xmlns:c15="http://schemas.microsoft.com/office/drawing/2012/chart">
            <c:ext xmlns:c16="http://schemas.microsoft.com/office/drawing/2014/chart" uri="{C3380CC4-5D6E-409C-BE32-E72D297353CC}">
              <c16:uniqueId val="{00000004-EBF5-45A1-AB3F-099743298E42}"/>
            </c:ext>
          </c:extLst>
        </c:ser>
        <c:ser>
          <c:idx val="3"/>
          <c:order val="7"/>
          <c:tx>
            <c:strRef>
              <c:f>'Performance Tables GPU, NPU'!$G$29</c:f>
              <c:strCache>
                <c:ptCount val="1"/>
                <c:pt idx="0">
                  <c:v>Intel® Core™ i7-1185G7 iGPU FP16</c:v>
                </c:pt>
              </c:strCache>
              <c:extLst xmlns:c15="http://schemas.microsoft.com/office/drawing/2012/chart"/>
            </c:strRef>
          </c:tx>
          <c:spPr>
            <a:solidFill>
              <a:schemeClr val="accent4"/>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NPU'!$B$30:$B$37</c:f>
              <c:numCache>
                <c:formatCode>0.00</c:formatCode>
                <c:ptCount val="8"/>
                <c:pt idx="0">
                  <c:v>53.221777728552141</c:v>
                </c:pt>
                <c:pt idx="1">
                  <c:v>72.220762497409439</c:v>
                </c:pt>
                <c:pt idx="2">
                  <c:v>0.88438419192724615</c:v>
                </c:pt>
                <c:pt idx="3">
                  <c:v>569.20545424143006</c:v>
                </c:pt>
                <c:pt idx="4">
                  <c:v>174.98986053122499</c:v>
                </c:pt>
                <c:pt idx="5">
                  <c:v>4.6716884829751972</c:v>
                </c:pt>
                <c:pt idx="6">
                  <c:v>299.29097846246299</c:v>
                </c:pt>
                <c:pt idx="7">
                  <c:v>111.45216290884041</c:v>
                </c:pt>
              </c:numCache>
              <c:extLst xmlns:c15="http://schemas.microsoft.com/office/drawing/2012/chart"/>
            </c:numRef>
          </c:val>
          <c:extLst xmlns:c15="http://schemas.microsoft.com/office/drawing/2012/chart">
            <c:ext xmlns:c16="http://schemas.microsoft.com/office/drawing/2014/chart" uri="{C3380CC4-5D6E-409C-BE32-E72D297353CC}">
              <c16:uniqueId val="{00000005-EBF5-45A1-AB3F-099743298E42}"/>
            </c:ext>
          </c:extLst>
        </c:ser>
        <c:ser>
          <c:idx val="4"/>
          <c:order val="8"/>
          <c:tx>
            <c:strRef>
              <c:f>'Performance Tables GPU, NPU'!$F$128</c:f>
              <c:strCache>
                <c:ptCount val="1"/>
                <c:pt idx="0">
                  <c:v>Intel® ARC® A770M INT8</c:v>
                </c:pt>
              </c:strCache>
              <c:extLst xmlns:c15="http://schemas.microsoft.com/office/drawing/2012/chart"/>
            </c:strRef>
          </c:tx>
          <c:spPr>
            <a:solidFill>
              <a:schemeClr val="accent5"/>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NPU'!$C$129:$C$136</c:f>
              <c:numCache>
                <c:formatCode>0.00</c:formatCode>
                <c:ptCount val="8"/>
                <c:pt idx="0">
                  <c:v>312.06027055395037</c:v>
                </c:pt>
                <c:pt idx="1">
                  <c:v>328.55170581706489</c:v>
                </c:pt>
                <c:pt idx="2">
                  <c:v>34.841761610300303</c:v>
                </c:pt>
                <c:pt idx="3">
                  <c:v>2355.752909474731</c:v>
                </c:pt>
                <c:pt idx="4">
                  <c:v>1401.8578103768671</c:v>
                </c:pt>
                <c:pt idx="5">
                  <c:v>112.2169074697682</c:v>
                </c:pt>
                <c:pt idx="6">
                  <c:v>1308.1074426553951</c:v>
                </c:pt>
                <c:pt idx="7">
                  <c:v>517.10118694113362</c:v>
                </c:pt>
              </c:numCache>
              <c:extLst xmlns:c15="http://schemas.microsoft.com/office/drawing/2012/chart"/>
            </c:numRef>
          </c:val>
          <c:extLst xmlns:c15="http://schemas.microsoft.com/office/drawing/2012/chart">
            <c:ext xmlns:c16="http://schemas.microsoft.com/office/drawing/2014/chart" uri="{C3380CC4-5D6E-409C-BE32-E72D297353CC}">
              <c16:uniqueId val="{00000006-EBF5-45A1-AB3F-099743298E42}"/>
            </c:ext>
          </c:extLst>
        </c:ser>
        <c:ser>
          <c:idx val="5"/>
          <c:order val="9"/>
          <c:tx>
            <c:strRef>
              <c:f>'Performance Tables GPU, NPU'!$G$128</c:f>
              <c:strCache>
                <c:ptCount val="1"/>
                <c:pt idx="0">
                  <c:v>Intel® ARC® A770M FP16</c:v>
                </c:pt>
              </c:strCache>
              <c:extLst xmlns:c15="http://schemas.microsoft.com/office/drawing/2012/chart"/>
            </c:strRef>
          </c:tx>
          <c:spPr>
            <a:solidFill>
              <a:schemeClr val="accent6"/>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NPU'!$B$129:$B$136</c:f>
              <c:numCache>
                <c:formatCode>0.00</c:formatCode>
                <c:ptCount val="8"/>
                <c:pt idx="0">
                  <c:v>345.49149868625449</c:v>
                </c:pt>
                <c:pt idx="1">
                  <c:v>285.30235716516802</c:v>
                </c:pt>
                <c:pt idx="2">
                  <c:v>19.436052374942371</c:v>
                </c:pt>
                <c:pt idx="3">
                  <c:v>2077.2386388579771</c:v>
                </c:pt>
                <c:pt idx="4">
                  <c:v>1046.905811144167</c:v>
                </c:pt>
                <c:pt idx="5">
                  <c:v>73.01202401735037</c:v>
                </c:pt>
                <c:pt idx="6">
                  <c:v>1201.696171367505</c:v>
                </c:pt>
                <c:pt idx="7">
                  <c:v>550.33423634480664</c:v>
                </c:pt>
              </c:numCache>
              <c:extLst xmlns:c15="http://schemas.microsoft.com/office/drawing/2012/chart"/>
            </c:numRef>
          </c:val>
          <c:extLst xmlns:c15="http://schemas.microsoft.com/office/drawing/2012/chart">
            <c:ext xmlns:c16="http://schemas.microsoft.com/office/drawing/2014/chart" uri="{C3380CC4-5D6E-409C-BE32-E72D297353CC}">
              <c16:uniqueId val="{00000007-EBF5-45A1-AB3F-099743298E42}"/>
            </c:ext>
          </c:extLst>
        </c:ser>
        <c:ser>
          <c:idx val="10"/>
          <c:order val="10"/>
          <c:tx>
            <c:strRef>
              <c:f>'Performance Tables GPU, NPU'!$F$137</c:f>
              <c:strCache>
                <c:ptCount val="1"/>
                <c:pt idx="0">
                  <c:v>Intel® Flex-170 INT8</c:v>
                </c:pt>
              </c:strCache>
              <c:extLst xmlns:c15="http://schemas.microsoft.com/office/drawing/2012/chart"/>
            </c:strRef>
          </c:tx>
          <c:spPr>
            <a:solidFill>
              <a:schemeClr val="accent5">
                <a:lumMod val="60000"/>
              </a:schemeClr>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NPU'!$C$138:$C$145</c:f>
              <c:numCache>
                <c:formatCode>0.00</c:formatCode>
                <c:ptCount val="8"/>
                <c:pt idx="0">
                  <c:v>385.87059892155833</c:v>
                </c:pt>
                <c:pt idx="1">
                  <c:v>426.56779322216107</c:v>
                </c:pt>
                <c:pt idx="2">
                  <c:v>33.566881770863162</c:v>
                </c:pt>
                <c:pt idx="3">
                  <c:v>3134.2791841936792</c:v>
                </c:pt>
                <c:pt idx="4">
                  <c:v>1921.1846944947349</c:v>
                </c:pt>
                <c:pt idx="5">
                  <c:v>133.32812798100341</c:v>
                </c:pt>
                <c:pt idx="6">
                  <c:v>2200.8323518591192</c:v>
                </c:pt>
                <c:pt idx="7">
                  <c:v>759.93171069262326</c:v>
                </c:pt>
              </c:numCache>
              <c:extLst xmlns:c15="http://schemas.microsoft.com/office/drawing/2012/chart"/>
            </c:numRef>
          </c:val>
          <c:extLst xmlns:c15="http://schemas.microsoft.com/office/drawing/2012/chart">
            <c:ext xmlns:c16="http://schemas.microsoft.com/office/drawing/2014/chart" uri="{C3380CC4-5D6E-409C-BE32-E72D297353CC}">
              <c16:uniqueId val="{00000004-25F5-42BA-A008-5A6C79129ECA}"/>
            </c:ext>
          </c:extLst>
        </c:ser>
        <c:ser>
          <c:idx val="11"/>
          <c:order val="11"/>
          <c:tx>
            <c:strRef>
              <c:f>'Performance Tables GPU, NPU'!$G$137</c:f>
              <c:strCache>
                <c:ptCount val="1"/>
                <c:pt idx="0">
                  <c:v>Intel® Flex-170 FP16</c:v>
                </c:pt>
              </c:strCache>
              <c:extLst xmlns:c15="http://schemas.microsoft.com/office/drawing/2012/chart"/>
            </c:strRef>
          </c:tx>
          <c:spPr>
            <a:solidFill>
              <a:schemeClr val="accent6">
                <a:lumMod val="60000"/>
              </a:schemeClr>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NPU'!$B$138:$B$145</c:f>
              <c:numCache>
                <c:formatCode>0.00</c:formatCode>
                <c:ptCount val="8"/>
                <c:pt idx="0">
                  <c:v>420.99031230728878</c:v>
                </c:pt>
                <c:pt idx="1">
                  <c:v>362.7300466553238</c:v>
                </c:pt>
                <c:pt idx="2">
                  <c:v>19.065856442851629</c:v>
                </c:pt>
                <c:pt idx="3">
                  <c:v>3004.5020608565869</c:v>
                </c:pt>
                <c:pt idx="4">
                  <c:v>1329.2882881925591</c:v>
                </c:pt>
                <c:pt idx="5">
                  <c:v>78.918276009458467</c:v>
                </c:pt>
                <c:pt idx="6">
                  <c:v>1665.154512665433</c:v>
                </c:pt>
                <c:pt idx="7">
                  <c:v>694.57133964077229</c:v>
                </c:pt>
              </c:numCache>
              <c:extLst xmlns:c15="http://schemas.microsoft.com/office/drawing/2012/chart"/>
            </c:numRef>
          </c:val>
          <c:extLst xmlns:c15="http://schemas.microsoft.com/office/drawing/2012/chart">
            <c:ext xmlns:c16="http://schemas.microsoft.com/office/drawing/2014/chart" uri="{C3380CC4-5D6E-409C-BE32-E72D297353CC}">
              <c16:uniqueId val="{00000005-25F5-42BA-A008-5A6C79129ECA}"/>
            </c:ext>
          </c:extLst>
        </c:ser>
        <c:ser>
          <c:idx val="12"/>
          <c:order val="12"/>
          <c:tx>
            <c:strRef>
              <c:f>'Performance Tables GPU, NPU'!$F$92</c:f>
              <c:strCache>
                <c:ptCount val="1"/>
                <c:pt idx="0">
                  <c:v>Intel® Processor N100 INT8</c:v>
                </c:pt>
              </c:strCache>
            </c:strRef>
          </c:tx>
          <c:spPr>
            <a:solidFill>
              <a:schemeClr val="accent1">
                <a:lumMod val="80000"/>
                <a:lumOff val="20000"/>
              </a:schemeClr>
            </a:solidFill>
            <a:ln>
              <a:noFill/>
            </a:ln>
            <a:effectLst/>
          </c:spPr>
          <c:invertIfNegative val="0"/>
          <c:val>
            <c:numRef>
              <c:f>'Performance Tables GPU, NPU'!$C$93:$C$100</c:f>
              <c:numCache>
                <c:formatCode>0.00</c:formatCode>
                <c:ptCount val="8"/>
                <c:pt idx="1">
                  <c:v>33.694426586912947</c:v>
                </c:pt>
                <c:pt idx="3">
                  <c:v>337.95477444266618</c:v>
                </c:pt>
                <c:pt idx="4">
                  <c:v>81.728302461371044</c:v>
                </c:pt>
                <c:pt idx="5">
                  <c:v>1.6290261224841569</c:v>
                </c:pt>
                <c:pt idx="6">
                  <c:v>164.31592710958509</c:v>
                </c:pt>
                <c:pt idx="7">
                  <c:v>47.040734519253803</c:v>
                </c:pt>
              </c:numCache>
            </c:numRef>
          </c:val>
          <c:extLst>
            <c:ext xmlns:c16="http://schemas.microsoft.com/office/drawing/2014/chart" uri="{C3380CC4-5D6E-409C-BE32-E72D297353CC}">
              <c16:uniqueId val="{00000002-1239-4834-9299-FB954EFB51F8}"/>
            </c:ext>
          </c:extLst>
        </c:ser>
        <c:ser>
          <c:idx val="15"/>
          <c:order val="13"/>
          <c:tx>
            <c:strRef>
              <c:f>'Performance Tables GPU, NPU'!$G$92</c:f>
              <c:strCache>
                <c:ptCount val="1"/>
                <c:pt idx="0">
                  <c:v>Intel® Processor N100 FP16</c:v>
                </c:pt>
              </c:strCache>
              <c:extLst xmlns:c15="http://schemas.microsoft.com/office/drawing/2012/chart"/>
            </c:strRef>
          </c:tx>
          <c:spPr>
            <a:solidFill>
              <a:schemeClr val="accent4">
                <a:lumMod val="80000"/>
                <a:lumOff val="20000"/>
              </a:schemeClr>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NPU'!$B$93:$B$100</c:f>
              <c:numCache>
                <c:formatCode>0.00</c:formatCode>
                <c:ptCount val="8"/>
                <c:pt idx="1">
                  <c:v>30.910469713677799</c:v>
                </c:pt>
                <c:pt idx="3">
                  <c:v>267.38508806900052</c:v>
                </c:pt>
                <c:pt idx="4">
                  <c:v>49.764247019169261</c:v>
                </c:pt>
                <c:pt idx="5">
                  <c:v>1.018951145878255</c:v>
                </c:pt>
                <c:pt idx="6">
                  <c:v>106.85616576943561</c:v>
                </c:pt>
                <c:pt idx="7">
                  <c:v>34.97878436679521</c:v>
                </c:pt>
              </c:numCache>
              <c:extLst xmlns:c15="http://schemas.microsoft.com/office/drawing/2012/chart"/>
            </c:numRef>
          </c:val>
          <c:extLst xmlns:c15="http://schemas.microsoft.com/office/drawing/2012/chart">
            <c:ext xmlns:c16="http://schemas.microsoft.com/office/drawing/2014/chart" uri="{C3380CC4-5D6E-409C-BE32-E72D297353CC}">
              <c16:uniqueId val="{00000001-BAF0-4FBF-BE12-5B7222243F62}"/>
            </c:ext>
          </c:extLst>
        </c:ser>
        <c:ser>
          <c:idx val="16"/>
          <c:order val="14"/>
          <c:tx>
            <c:strRef>
              <c:f>'Performance Tables GPU, NPU'!$F$110</c:f>
              <c:strCache>
                <c:ptCount val="1"/>
                <c:pt idx="0">
                  <c:v>Intel® Core™Ultra7-155H NPU INT8</c:v>
                </c:pt>
              </c:strCache>
            </c:strRef>
          </c:tx>
          <c:spPr>
            <a:solidFill>
              <a:schemeClr val="accent5">
                <a:lumMod val="80000"/>
                <a:lumOff val="20000"/>
              </a:schemeClr>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NPU'!$C$111:$C$118</c:f>
              <c:numCache>
                <c:formatCode>0.00</c:formatCode>
                <c:ptCount val="8"/>
                <c:pt idx="0">
                  <c:v>88.42</c:v>
                </c:pt>
                <c:pt idx="1">
                  <c:v>37.81</c:v>
                </c:pt>
                <c:pt idx="3">
                  <c:v>1966.12</c:v>
                </c:pt>
                <c:pt idx="4">
                  <c:v>771.24</c:v>
                </c:pt>
                <c:pt idx="6">
                  <c:v>705.77</c:v>
                </c:pt>
                <c:pt idx="7">
                  <c:v>126.19</c:v>
                </c:pt>
              </c:numCache>
            </c:numRef>
          </c:val>
          <c:extLst>
            <c:ext xmlns:c16="http://schemas.microsoft.com/office/drawing/2014/chart" uri="{C3380CC4-5D6E-409C-BE32-E72D297353CC}">
              <c16:uniqueId val="{00000000-E1A0-46BA-8123-479F42D1A41D}"/>
            </c:ext>
          </c:extLst>
        </c:ser>
        <c:ser>
          <c:idx val="17"/>
          <c:order val="15"/>
          <c:tx>
            <c:strRef>
              <c:f>'Performance Tables GPU, NPU'!$G$110</c:f>
              <c:strCache>
                <c:ptCount val="1"/>
                <c:pt idx="0">
                  <c:v>Intel® Core™Ultra7-155H NPU FP16</c:v>
                </c:pt>
              </c:strCache>
            </c:strRef>
          </c:tx>
          <c:spPr>
            <a:solidFill>
              <a:schemeClr val="accent6">
                <a:lumMod val="80000"/>
                <a:lumOff val="20000"/>
              </a:schemeClr>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NPU'!$B$111:$B$118</c:f>
              <c:numCache>
                <c:formatCode>General</c:formatCode>
                <c:ptCount val="8"/>
                <c:pt idx="0">
                  <c:v>74.040000000000006</c:v>
                </c:pt>
                <c:pt idx="1">
                  <c:v>34.75</c:v>
                </c:pt>
                <c:pt idx="3" formatCode="0.00">
                  <c:v>1346.18</c:v>
                </c:pt>
                <c:pt idx="4">
                  <c:v>382.84</c:v>
                </c:pt>
                <c:pt idx="6">
                  <c:v>453.35</c:v>
                </c:pt>
                <c:pt idx="7">
                  <c:v>129.18</c:v>
                </c:pt>
              </c:numCache>
            </c:numRef>
          </c:val>
          <c:extLst>
            <c:ext xmlns:c16="http://schemas.microsoft.com/office/drawing/2014/chart" uri="{C3380CC4-5D6E-409C-BE32-E72D297353CC}">
              <c16:uniqueId val="{00000001-E1A0-46BA-8123-479F42D1A41D}"/>
            </c:ext>
          </c:extLst>
        </c:ser>
        <c:ser>
          <c:idx val="18"/>
          <c:order val="16"/>
          <c:tx>
            <c:strRef>
              <c:f>'Performance Tables GPU, NPU'!$F$74</c:f>
              <c:strCache>
                <c:ptCount val="1"/>
                <c:pt idx="0">
                  <c:v>Intel® Core™ i7-1355U iGPU INT8</c:v>
                </c:pt>
              </c:strCache>
              <c:extLst xmlns:c15="http://schemas.microsoft.com/office/drawing/2012/chart"/>
            </c:strRef>
          </c:tx>
          <c:spPr>
            <a:solidFill>
              <a:schemeClr val="accent1">
                <a:lumMod val="80000"/>
              </a:schemeClr>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NPU'!$C$75:$C$82</c:f>
              <c:numCache>
                <c:formatCode>0.00</c:formatCode>
                <c:ptCount val="8"/>
                <c:pt idx="0">
                  <c:v>67.086166196266632</c:v>
                </c:pt>
                <c:pt idx="1">
                  <c:v>98.805755536103106</c:v>
                </c:pt>
                <c:pt idx="2">
                  <c:v>0.73674883311442263</c:v>
                </c:pt>
                <c:pt idx="3">
                  <c:v>869.8863635982342</c:v>
                </c:pt>
                <c:pt idx="4">
                  <c:v>277.06237028120989</c:v>
                </c:pt>
                <c:pt idx="5">
                  <c:v>7.1010288628530116</c:v>
                </c:pt>
                <c:pt idx="6">
                  <c:v>484.13315206435152</c:v>
                </c:pt>
                <c:pt idx="7">
                  <c:v>162.35395012054579</c:v>
                </c:pt>
              </c:numCache>
              <c:extLst xmlns:c15="http://schemas.microsoft.com/office/drawing/2012/chart"/>
            </c:numRef>
          </c:val>
          <c:extLst xmlns:c15="http://schemas.microsoft.com/office/drawing/2012/chart">
            <c:ext xmlns:c16="http://schemas.microsoft.com/office/drawing/2014/chart" uri="{C3380CC4-5D6E-409C-BE32-E72D297353CC}">
              <c16:uniqueId val="{00000000-ABFA-4A26-B4C8-F070A44E1BB4}"/>
            </c:ext>
          </c:extLst>
        </c:ser>
        <c:ser>
          <c:idx val="19"/>
          <c:order val="17"/>
          <c:tx>
            <c:strRef>
              <c:f>'Performance Tables GPU, NPU'!$G$74</c:f>
              <c:strCache>
                <c:ptCount val="1"/>
                <c:pt idx="0">
                  <c:v>Intel® Core™ i7-1355U iGPU FP16</c:v>
                </c:pt>
              </c:strCache>
              <c:extLst xmlns:c15="http://schemas.microsoft.com/office/drawing/2012/chart"/>
            </c:strRef>
          </c:tx>
          <c:spPr>
            <a:solidFill>
              <a:schemeClr val="accent2">
                <a:lumMod val="80000"/>
              </a:schemeClr>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NPU'!$B$75:$B$82</c:f>
              <c:numCache>
                <c:formatCode>0.00</c:formatCode>
                <c:ptCount val="8"/>
                <c:pt idx="0">
                  <c:v>52.909886202799733</c:v>
                </c:pt>
                <c:pt idx="1">
                  <c:v>73.53992026844638</c:v>
                </c:pt>
                <c:pt idx="2">
                  <c:v>0.77355221779145789</c:v>
                </c:pt>
                <c:pt idx="3">
                  <c:v>621.94658364588804</c:v>
                </c:pt>
                <c:pt idx="4">
                  <c:v>164.2740696228384</c:v>
                </c:pt>
                <c:pt idx="5">
                  <c:v>3.9980845281893229</c:v>
                </c:pt>
                <c:pt idx="6">
                  <c:v>298.47854134595752</c:v>
                </c:pt>
                <c:pt idx="7">
                  <c:v>106.83390503351831</c:v>
                </c:pt>
              </c:numCache>
              <c:extLst xmlns:c15="http://schemas.microsoft.com/office/drawing/2012/chart"/>
            </c:numRef>
          </c:val>
          <c:extLst xmlns:c15="http://schemas.microsoft.com/office/drawing/2012/chart">
            <c:ext xmlns:c16="http://schemas.microsoft.com/office/drawing/2014/chart" uri="{C3380CC4-5D6E-409C-BE32-E72D297353CC}">
              <c16:uniqueId val="{00000001-ABFA-4A26-B4C8-F070A44E1BB4}"/>
            </c:ext>
          </c:extLst>
        </c:ser>
        <c:ser>
          <c:idx val="20"/>
          <c:order val="18"/>
          <c:tx>
            <c:strRef>
              <c:f>'Performance Tables GPU, NPU'!$F$38</c:f>
              <c:strCache>
                <c:ptCount val="1"/>
                <c:pt idx="0">
                  <c:v>Intel® Core™ i7-1185GRE iGPU INT8</c:v>
                </c:pt>
              </c:strCache>
            </c:strRef>
          </c:tx>
          <c:spPr>
            <a:solidFill>
              <a:schemeClr val="accent3">
                <a:lumMod val="80000"/>
              </a:schemeClr>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NPU'!$C$39:$C$46</c:f>
              <c:numCache>
                <c:formatCode>0.00</c:formatCode>
                <c:ptCount val="8"/>
                <c:pt idx="0">
                  <c:v>45.778679907311748</c:v>
                </c:pt>
                <c:pt idx="1">
                  <c:v>56.209613107257162</c:v>
                </c:pt>
                <c:pt idx="2">
                  <c:v>0.57113715222953765</c:v>
                </c:pt>
                <c:pt idx="3">
                  <c:v>648.66496433799136</c:v>
                </c:pt>
                <c:pt idx="4">
                  <c:v>208.21618489720299</c:v>
                </c:pt>
                <c:pt idx="5">
                  <c:v>5.7178097396649177</c:v>
                </c:pt>
                <c:pt idx="6">
                  <c:v>348.95834273293292</c:v>
                </c:pt>
                <c:pt idx="7">
                  <c:v>115.7582888003078</c:v>
                </c:pt>
              </c:numCache>
            </c:numRef>
          </c:val>
          <c:extLst>
            <c:ext xmlns:c16="http://schemas.microsoft.com/office/drawing/2014/chart" uri="{C3380CC4-5D6E-409C-BE32-E72D297353CC}">
              <c16:uniqueId val="{00000001-FFCC-42F7-BC16-36299C9B3610}"/>
            </c:ext>
          </c:extLst>
        </c:ser>
        <c:ser>
          <c:idx val="21"/>
          <c:order val="19"/>
          <c:tx>
            <c:strRef>
              <c:f>'Performance Tables GPU, NPU'!$G$38</c:f>
              <c:strCache>
                <c:ptCount val="1"/>
                <c:pt idx="0">
                  <c:v>Intel® Core™ i7-1185GRE iGPU FP16</c:v>
                </c:pt>
              </c:strCache>
            </c:strRef>
          </c:tx>
          <c:spPr>
            <a:solidFill>
              <a:schemeClr val="accent4">
                <a:lumMod val="80000"/>
              </a:schemeClr>
            </a:solidFill>
            <a:ln>
              <a:noFill/>
            </a:ln>
            <a:effectLst/>
          </c:spPr>
          <c:invertIfNegative val="0"/>
          <c:cat>
            <c:strRef>
              <c:f>'Performance Tables GPU, NPU'!$A$12:$A$19</c:f>
              <c:strCache>
                <c:ptCount val="8"/>
                <c:pt idx="0">
                  <c:v>bert-base-cased</c:v>
                </c:pt>
                <c:pt idx="1">
                  <c:v>efficientdet-d0</c:v>
                </c:pt>
                <c:pt idx="2">
                  <c:v>mask_rcnn_resnet50_atrous_coco</c:v>
                </c:pt>
                <c:pt idx="3">
                  <c:v>mobilenet-v2</c:v>
                </c:pt>
                <c:pt idx="4">
                  <c:v>resnet-50</c:v>
                </c:pt>
                <c:pt idx="5">
                  <c:v>ssd-resnet34-1200</c:v>
                </c:pt>
                <c:pt idx="6">
                  <c:v>ssd_mobilenet_v1_coco</c:v>
                </c:pt>
                <c:pt idx="7">
                  <c:v>yolo_v8n</c:v>
                </c:pt>
              </c:strCache>
            </c:strRef>
          </c:cat>
          <c:val>
            <c:numRef>
              <c:f>'Performance Tables GPU, NPU'!$B$39:$B$46</c:f>
              <c:numCache>
                <c:formatCode>0.00</c:formatCode>
                <c:ptCount val="8"/>
                <c:pt idx="0">
                  <c:v>40.93016436757253</c:v>
                </c:pt>
                <c:pt idx="1">
                  <c:v>41.803099254925748</c:v>
                </c:pt>
                <c:pt idx="2">
                  <c:v>0.54283463586259251</c:v>
                </c:pt>
                <c:pt idx="3">
                  <c:v>431.47284900724242</c:v>
                </c:pt>
                <c:pt idx="4">
                  <c:v>122.27574696046641</c:v>
                </c:pt>
                <c:pt idx="5">
                  <c:v>3.0991634600269622</c:v>
                </c:pt>
                <c:pt idx="6">
                  <c:v>224.45423238111059</c:v>
                </c:pt>
                <c:pt idx="7">
                  <c:v>78.718966244825509</c:v>
                </c:pt>
              </c:numCache>
            </c:numRef>
          </c:val>
          <c:extLst>
            <c:ext xmlns:c16="http://schemas.microsoft.com/office/drawing/2014/chart" uri="{C3380CC4-5D6E-409C-BE32-E72D297353CC}">
              <c16:uniqueId val="{00000002-FFCC-42F7-BC16-36299C9B3610}"/>
            </c:ext>
          </c:extLst>
        </c:ser>
        <c:ser>
          <c:idx val="22"/>
          <c:order val="20"/>
          <c:tx>
            <c:strRef>
              <c:f>'Performance Tables GPU, NPU'!$F$56</c:f>
              <c:strCache>
                <c:ptCount val="1"/>
                <c:pt idx="0">
                  <c:v>Intel® Core™ i5-1235U iGPU INT8</c:v>
                </c:pt>
              </c:strCache>
            </c:strRef>
          </c:tx>
          <c:spPr>
            <a:solidFill>
              <a:schemeClr val="accent5">
                <a:lumMod val="80000"/>
              </a:schemeClr>
            </a:solidFill>
            <a:ln>
              <a:noFill/>
            </a:ln>
            <a:effectLst/>
          </c:spPr>
          <c:invertIfNegative val="0"/>
          <c:val>
            <c:numRef>
              <c:f>'Performance Tables GPU, NPU'!$C$57:$C$64</c:f>
              <c:numCache>
                <c:formatCode>0.00</c:formatCode>
                <c:ptCount val="8"/>
                <c:pt idx="0">
                  <c:v>46.385995560289892</c:v>
                </c:pt>
                <c:pt idx="1">
                  <c:v>63.054247301946923</c:v>
                </c:pt>
                <c:pt idx="2">
                  <c:v>0.517825693320486</c:v>
                </c:pt>
                <c:pt idx="3">
                  <c:v>770.25260397951297</c:v>
                </c:pt>
                <c:pt idx="4">
                  <c:v>209.7473977976054</c:v>
                </c:pt>
                <c:pt idx="5">
                  <c:v>5.6669563595813548</c:v>
                </c:pt>
                <c:pt idx="6">
                  <c:v>385.47916166923432</c:v>
                </c:pt>
                <c:pt idx="7">
                  <c:v>127.9647797760425</c:v>
                </c:pt>
              </c:numCache>
            </c:numRef>
          </c:val>
          <c:extLst>
            <c:ext xmlns:c16="http://schemas.microsoft.com/office/drawing/2014/chart" uri="{C3380CC4-5D6E-409C-BE32-E72D297353CC}">
              <c16:uniqueId val="{00000000-8EBB-4EDD-BC1B-6A6F77AB30C9}"/>
            </c:ext>
          </c:extLst>
        </c:ser>
        <c:ser>
          <c:idx val="23"/>
          <c:order val="21"/>
          <c:tx>
            <c:strRef>
              <c:f>'Performance Tables GPU, NPU'!$G$56</c:f>
              <c:strCache>
                <c:ptCount val="1"/>
                <c:pt idx="0">
                  <c:v>Intel® Core™ i5-1235U iGPU FP16</c:v>
                </c:pt>
              </c:strCache>
            </c:strRef>
          </c:tx>
          <c:spPr>
            <a:solidFill>
              <a:schemeClr val="accent6">
                <a:lumMod val="80000"/>
              </a:schemeClr>
            </a:solidFill>
            <a:ln>
              <a:noFill/>
            </a:ln>
            <a:effectLst/>
          </c:spPr>
          <c:invertIfNegative val="0"/>
          <c:val>
            <c:numRef>
              <c:f>'Performance Tables GPU, NPU'!$B$57:$B$64</c:f>
              <c:numCache>
                <c:formatCode>0.00</c:formatCode>
                <c:ptCount val="8"/>
                <c:pt idx="0">
                  <c:v>38.469802894616812</c:v>
                </c:pt>
                <c:pt idx="1">
                  <c:v>50.694139933441143</c:v>
                </c:pt>
                <c:pt idx="2">
                  <c:v>0.51942720655886288</c:v>
                </c:pt>
                <c:pt idx="3">
                  <c:v>492.30018045234618</c:v>
                </c:pt>
                <c:pt idx="4">
                  <c:v>118.04077933732189</c:v>
                </c:pt>
                <c:pt idx="5">
                  <c:v>2.729687327767139</c:v>
                </c:pt>
                <c:pt idx="6">
                  <c:v>224.36970839722429</c:v>
                </c:pt>
                <c:pt idx="7">
                  <c:v>67.010914094229847</c:v>
                </c:pt>
              </c:numCache>
            </c:numRef>
          </c:val>
          <c:extLst>
            <c:ext xmlns:c16="http://schemas.microsoft.com/office/drawing/2014/chart" uri="{C3380CC4-5D6E-409C-BE32-E72D297353CC}">
              <c16:uniqueId val="{00000001-8EBB-4EDD-BC1B-6A6F77AB30C9}"/>
            </c:ext>
          </c:extLst>
        </c:ser>
        <c:ser>
          <c:idx val="24"/>
          <c:order val="22"/>
          <c:tx>
            <c:strRef>
              <c:f>'Performance Tables GPU, NPU'!$F$65</c:f>
              <c:strCache>
                <c:ptCount val="1"/>
                <c:pt idx="0">
                  <c:v>Intel® Core™ i5-1335U iGPU INT8</c:v>
                </c:pt>
              </c:strCache>
            </c:strRef>
          </c:tx>
          <c:spPr>
            <a:solidFill>
              <a:schemeClr val="accent1">
                <a:lumMod val="60000"/>
                <a:lumOff val="40000"/>
              </a:schemeClr>
            </a:solidFill>
            <a:ln>
              <a:noFill/>
            </a:ln>
            <a:effectLst/>
          </c:spPr>
          <c:invertIfNegative val="0"/>
          <c:val>
            <c:numRef>
              <c:f>'Performance Tables GPU, NPU'!$C$66:$C$73</c:f>
              <c:numCache>
                <c:formatCode>0.00</c:formatCode>
                <c:ptCount val="8"/>
                <c:pt idx="0">
                  <c:v>47.179905486927197</c:v>
                </c:pt>
                <c:pt idx="1">
                  <c:v>80.600544267861423</c:v>
                </c:pt>
                <c:pt idx="2">
                  <c:v>0.52952609903894188</c:v>
                </c:pt>
                <c:pt idx="3">
                  <c:v>778.40093035781751</c:v>
                </c:pt>
                <c:pt idx="4">
                  <c:v>225.1273327579195</c:v>
                </c:pt>
                <c:pt idx="5">
                  <c:v>5.7993542364128654</c:v>
                </c:pt>
                <c:pt idx="6">
                  <c:v>404.76523745653418</c:v>
                </c:pt>
                <c:pt idx="7">
                  <c:v>131.89658003008981</c:v>
                </c:pt>
              </c:numCache>
            </c:numRef>
          </c:val>
          <c:extLst>
            <c:ext xmlns:c16="http://schemas.microsoft.com/office/drawing/2014/chart" uri="{C3380CC4-5D6E-409C-BE32-E72D297353CC}">
              <c16:uniqueId val="{00000002-8EBB-4EDD-BC1B-6A6F77AB30C9}"/>
            </c:ext>
          </c:extLst>
        </c:ser>
        <c:ser>
          <c:idx val="25"/>
          <c:order val="23"/>
          <c:tx>
            <c:strRef>
              <c:f>'Performance Tables GPU, NPU'!$G$65</c:f>
              <c:strCache>
                <c:ptCount val="1"/>
                <c:pt idx="0">
                  <c:v>Intel® Core™ i5-1335U iGPU FP16</c:v>
                </c:pt>
              </c:strCache>
            </c:strRef>
          </c:tx>
          <c:spPr>
            <a:solidFill>
              <a:schemeClr val="accent2">
                <a:lumMod val="60000"/>
                <a:lumOff val="40000"/>
              </a:schemeClr>
            </a:solidFill>
            <a:ln>
              <a:noFill/>
            </a:ln>
            <a:effectLst/>
          </c:spPr>
          <c:invertIfNegative val="0"/>
          <c:val>
            <c:numRef>
              <c:f>'Performance Tables GPU, NPU'!$B$66:$B$73</c:f>
              <c:numCache>
                <c:formatCode>0.00</c:formatCode>
                <c:ptCount val="8"/>
                <c:pt idx="0">
                  <c:v>39.792372003494599</c:v>
                </c:pt>
                <c:pt idx="1">
                  <c:v>59.929085561471148</c:v>
                </c:pt>
                <c:pt idx="2">
                  <c:v>0.58656131206818751</c:v>
                </c:pt>
                <c:pt idx="3">
                  <c:v>509.56473489127148</c:v>
                </c:pt>
                <c:pt idx="4">
                  <c:v>127.27574270759381</c:v>
                </c:pt>
                <c:pt idx="5">
                  <c:v>2.8622998155111028</c:v>
                </c:pt>
                <c:pt idx="6">
                  <c:v>237.61357791968641</c:v>
                </c:pt>
                <c:pt idx="7">
                  <c:v>83.172828946280191</c:v>
                </c:pt>
              </c:numCache>
            </c:numRef>
          </c:val>
          <c:extLst>
            <c:ext xmlns:c16="http://schemas.microsoft.com/office/drawing/2014/chart" uri="{C3380CC4-5D6E-409C-BE32-E72D297353CC}">
              <c16:uniqueId val="{00000003-8EBB-4EDD-BC1B-6A6F77AB30C9}"/>
            </c:ext>
          </c:extLst>
        </c:ser>
        <c:ser>
          <c:idx val="32"/>
          <c:order val="24"/>
          <c:tx>
            <c:strRef>
              <c:f>'Performance Tables GPU, NPU'!$F$101</c:f>
              <c:strCache>
                <c:ptCount val="1"/>
                <c:pt idx="0">
                  <c:v>Intel® Core™Ultra7-268V iGPU INT8</c:v>
                </c:pt>
              </c:strCache>
            </c:strRef>
          </c:tx>
          <c:spPr>
            <a:solidFill>
              <a:schemeClr val="accent3">
                <a:lumMod val="50000"/>
              </a:schemeClr>
            </a:solidFill>
            <a:ln>
              <a:noFill/>
            </a:ln>
            <a:effectLst/>
          </c:spPr>
          <c:invertIfNegative val="0"/>
          <c:val>
            <c:numRef>
              <c:f>'Performance Tables GPU, NPU'!$C$102:$C$109</c:f>
              <c:numCache>
                <c:formatCode>0.00</c:formatCode>
                <c:ptCount val="8"/>
                <c:pt idx="0">
                  <c:v>225.83</c:v>
                </c:pt>
                <c:pt idx="1">
                  <c:v>114.58</c:v>
                </c:pt>
                <c:pt idx="2">
                  <c:v>10.4</c:v>
                </c:pt>
                <c:pt idx="3">
                  <c:v>1007.76</c:v>
                </c:pt>
                <c:pt idx="4">
                  <c:v>830.46</c:v>
                </c:pt>
                <c:pt idx="5">
                  <c:v>58</c:v>
                </c:pt>
                <c:pt idx="6">
                  <c:v>485.85</c:v>
                </c:pt>
                <c:pt idx="7">
                  <c:v>362.76</c:v>
                </c:pt>
              </c:numCache>
            </c:numRef>
          </c:val>
          <c:extLst>
            <c:ext xmlns:c16="http://schemas.microsoft.com/office/drawing/2014/chart" uri="{C3380CC4-5D6E-409C-BE32-E72D297353CC}">
              <c16:uniqueId val="{0000000A-8EBB-4EDD-BC1B-6A6F77AB30C9}"/>
            </c:ext>
          </c:extLst>
        </c:ser>
        <c:ser>
          <c:idx val="33"/>
          <c:order val="25"/>
          <c:tx>
            <c:strRef>
              <c:f>'Performance Tables GPU, NPU'!$G$101</c:f>
              <c:strCache>
                <c:ptCount val="1"/>
                <c:pt idx="0">
                  <c:v>Intel® Core™Ultra7-268V iGPU FP16</c:v>
                </c:pt>
              </c:strCache>
            </c:strRef>
          </c:tx>
          <c:spPr>
            <a:solidFill>
              <a:schemeClr val="accent4">
                <a:lumMod val="50000"/>
              </a:schemeClr>
            </a:solidFill>
            <a:ln>
              <a:noFill/>
            </a:ln>
            <a:effectLst/>
          </c:spPr>
          <c:invertIfNegative val="0"/>
          <c:val>
            <c:numRef>
              <c:f>'Performance Tables GPU, NPU'!$B$102:$B$109</c:f>
              <c:numCache>
                <c:formatCode>0.00</c:formatCode>
                <c:ptCount val="8"/>
                <c:pt idx="0">
                  <c:v>298.39999999999998</c:v>
                </c:pt>
                <c:pt idx="1">
                  <c:v>121.87</c:v>
                </c:pt>
                <c:pt idx="2">
                  <c:v>5.71</c:v>
                </c:pt>
                <c:pt idx="3">
                  <c:v>862.81</c:v>
                </c:pt>
                <c:pt idx="4">
                  <c:v>585.39</c:v>
                </c:pt>
                <c:pt idx="5">
                  <c:v>32.19</c:v>
                </c:pt>
                <c:pt idx="6">
                  <c:v>555.71</c:v>
                </c:pt>
                <c:pt idx="7">
                  <c:v>375.07</c:v>
                </c:pt>
              </c:numCache>
            </c:numRef>
          </c:val>
          <c:extLst>
            <c:ext xmlns:c16="http://schemas.microsoft.com/office/drawing/2014/chart" uri="{C3380CC4-5D6E-409C-BE32-E72D297353CC}">
              <c16:uniqueId val="{0000000B-8EBB-4EDD-BC1B-6A6F77AB30C9}"/>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Large Language Models. Throughput. Avg. Token Rate After First Token, tokens/sec.</a:t>
            </a:r>
          </a:p>
          <a:p>
            <a:pPr>
              <a:defRPr/>
            </a:pPr>
            <a:r>
              <a:rPr lang="en-US" sz="800" b="0" i="0" u="none" strike="noStrike" kern="1200" spc="0" baseline="0">
                <a:solidFill>
                  <a:sysClr val="windowText" lastClr="000000">
                    <a:lumMod val="65000"/>
                    <a:lumOff val="35000"/>
                  </a:sysClr>
                </a:solidFill>
              </a:rPr>
              <a:t>Higher is better.  Token size,  input: 1024, output: 128, inference count: 512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GPU, NPU'!$F$146</c:f>
              <c:strCache>
                <c:ptCount val="1"/>
                <c:pt idx="0">
                  <c:v>Intel® Flex-170 FP16</c:v>
                </c:pt>
              </c:strCache>
              <c:extLst xmlns:c15="http://schemas.microsoft.com/office/drawing/2012/chart"/>
            </c:strRef>
          </c:tx>
          <c:spPr>
            <a:solidFill>
              <a:schemeClr val="accent2"/>
            </a:solidFill>
            <a:ln>
              <a:noFill/>
            </a:ln>
            <a:effectLst/>
          </c:spPr>
          <c:invertIfNegative val="0"/>
          <c:cat>
            <c:strRef>
              <c:f>'Performance Tables GPU, NPU'!$A$157:$A$164</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GPU, NPU'!$B$147:$B$154</c:f>
              <c:numCache>
                <c:formatCode>0.0</c:formatCode>
                <c:ptCount val="8"/>
                <c:pt idx="0">
                  <c:v>0</c:v>
                </c:pt>
                <c:pt idx="1">
                  <c:v>0</c:v>
                </c:pt>
                <c:pt idx="2">
                  <c:v>21.446459999999998</c:v>
                </c:pt>
                <c:pt idx="3">
                  <c:v>0</c:v>
                </c:pt>
                <c:pt idx="4">
                  <c:v>37.683210000000003</c:v>
                </c:pt>
                <c:pt idx="5">
                  <c:v>20.209679999999999</c:v>
                </c:pt>
                <c:pt idx="6">
                  <c:v>32.83625</c:v>
                </c:pt>
                <c:pt idx="7" formatCode="0.00">
                  <c:v>0</c:v>
                </c:pt>
              </c:numCache>
            </c:numRef>
          </c:val>
          <c:extLst xmlns:c15="http://schemas.microsoft.com/office/drawing/2012/chart">
            <c:ext xmlns:c16="http://schemas.microsoft.com/office/drawing/2014/chart" uri="{C3380CC4-5D6E-409C-BE32-E72D297353CC}">
              <c16:uniqueId val="{00000002-7568-4353-A3CF-B55F22A12971}"/>
            </c:ext>
          </c:extLst>
        </c:ser>
        <c:ser>
          <c:idx val="7"/>
          <c:order val="1"/>
          <c:tx>
            <c:strRef>
              <c:f>'Performance Tables GPU, NPU'!$G$146</c:f>
              <c:strCache>
                <c:ptCount val="1"/>
                <c:pt idx="0">
                  <c:v>Intel® Flex-170 INT4</c:v>
                </c:pt>
              </c:strCache>
              <c:extLst xmlns:c15="http://schemas.microsoft.com/office/drawing/2012/chart"/>
            </c:strRef>
          </c:tx>
          <c:spPr>
            <a:solidFill>
              <a:schemeClr val="accent2">
                <a:lumMod val="60000"/>
              </a:schemeClr>
            </a:solidFill>
            <a:ln>
              <a:noFill/>
            </a:ln>
            <a:effectLst/>
          </c:spPr>
          <c:invertIfNegative val="0"/>
          <c:cat>
            <c:strRef>
              <c:f>'Performance Tables GPU, NPU'!$A$157:$A$164</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GPU, NPU'!$C$147:$C$154</c:f>
              <c:numCache>
                <c:formatCode>0.0</c:formatCode>
                <c:ptCount val="8"/>
                <c:pt idx="0">
                  <c:v>22.65682</c:v>
                </c:pt>
                <c:pt idx="1">
                  <c:v>40.039299999999997</c:v>
                </c:pt>
                <c:pt idx="2">
                  <c:v>45.228380000000001</c:v>
                </c:pt>
                <c:pt idx="3">
                  <c:v>45.551029999999997</c:v>
                </c:pt>
                <c:pt idx="4">
                  <c:v>69.441990000000004</c:v>
                </c:pt>
                <c:pt idx="5">
                  <c:v>45.521279999999997</c:v>
                </c:pt>
                <c:pt idx="6">
                  <c:v>69.885549999999995</c:v>
                </c:pt>
                <c:pt idx="7">
                  <c:v>45.800229999999999</c:v>
                </c:pt>
              </c:numCache>
            </c:numRef>
          </c:val>
          <c:extLst xmlns:c15="http://schemas.microsoft.com/office/drawing/2012/chart">
            <c:ext xmlns:c16="http://schemas.microsoft.com/office/drawing/2014/chart" uri="{C3380CC4-5D6E-409C-BE32-E72D297353CC}">
              <c16:uniqueId val="{00000000-3AED-40B8-95B8-0E570608F06A}"/>
            </c:ext>
          </c:extLst>
        </c:ser>
        <c:ser>
          <c:idx val="8"/>
          <c:order val="2"/>
          <c:tx>
            <c:strRef>
              <c:f>'Performance Tables GPU, NPU'!$H$146</c:f>
              <c:strCache>
                <c:ptCount val="1"/>
                <c:pt idx="0">
                  <c:v>Intel® Flex-170 INT8</c:v>
                </c:pt>
              </c:strCache>
              <c:extLst xmlns:c15="http://schemas.microsoft.com/office/drawing/2012/chart"/>
            </c:strRef>
          </c:tx>
          <c:spPr>
            <a:solidFill>
              <a:schemeClr val="accent3">
                <a:lumMod val="60000"/>
              </a:schemeClr>
            </a:solidFill>
            <a:ln>
              <a:noFill/>
            </a:ln>
            <a:effectLst/>
          </c:spPr>
          <c:invertIfNegative val="0"/>
          <c:cat>
            <c:strRef>
              <c:f>'Performance Tables GPU, NPU'!$A$157:$A$164</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GPU, NPU'!$D$147:$D$154</c:f>
              <c:numCache>
                <c:formatCode>0.0</c:formatCode>
                <c:ptCount val="8"/>
                <c:pt idx="0">
                  <c:v>18.137889999999999</c:v>
                </c:pt>
                <c:pt idx="1">
                  <c:v>26.947700000000001</c:v>
                </c:pt>
                <c:pt idx="2">
                  <c:v>33.884140000000002</c:v>
                </c:pt>
                <c:pt idx="3">
                  <c:v>30.804639999999999</c:v>
                </c:pt>
                <c:pt idx="4">
                  <c:v>57.891950000000001</c:v>
                </c:pt>
                <c:pt idx="5">
                  <c:v>32.372480000000003</c:v>
                </c:pt>
                <c:pt idx="6">
                  <c:v>51.495289999999997</c:v>
                </c:pt>
                <c:pt idx="7">
                  <c:v>32.783029999999997</c:v>
                </c:pt>
              </c:numCache>
            </c:numRef>
          </c:val>
          <c:extLst xmlns:c15="http://schemas.microsoft.com/office/drawing/2012/chart">
            <c:ext xmlns:c16="http://schemas.microsoft.com/office/drawing/2014/chart" uri="{C3380CC4-5D6E-409C-BE32-E72D297353CC}">
              <c16:uniqueId val="{00000001-3AED-40B8-95B8-0E570608F06A}"/>
            </c:ext>
          </c:extLst>
        </c:ser>
        <c:ser>
          <c:idx val="3"/>
          <c:order val="3"/>
          <c:tx>
            <c:strRef>
              <c:f>'Performance Tables GPU, NPU'!$F$156</c:f>
              <c:strCache>
                <c:ptCount val="1"/>
                <c:pt idx="0">
                  <c:v>Intel® Arc™ A770M FP16</c:v>
                </c:pt>
              </c:strCache>
              <c:extLst xmlns:c15="http://schemas.microsoft.com/office/drawing/2012/chart"/>
            </c:strRef>
          </c:tx>
          <c:spPr>
            <a:solidFill>
              <a:schemeClr val="accent4"/>
            </a:solidFill>
            <a:ln>
              <a:noFill/>
            </a:ln>
            <a:effectLst/>
          </c:spPr>
          <c:invertIfNegative val="0"/>
          <c:cat>
            <c:strRef>
              <c:f>'Performance Tables GPU, NPU'!$A$157:$A$164</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GPU, NPU'!$B$157:$B$164</c:f>
              <c:numCache>
                <c:formatCode>0.0</c:formatCode>
                <c:ptCount val="8"/>
                <c:pt idx="0">
                  <c:v>0</c:v>
                </c:pt>
                <c:pt idx="1">
                  <c:v>0</c:v>
                </c:pt>
                <c:pt idx="2">
                  <c:v>22.236899999999999</c:v>
                </c:pt>
                <c:pt idx="3">
                  <c:v>0</c:v>
                </c:pt>
                <c:pt idx="4">
                  <c:v>35.826450000000001</c:v>
                </c:pt>
                <c:pt idx="5">
                  <c:v>20.909189999999999</c:v>
                </c:pt>
                <c:pt idx="6">
                  <c:v>29.282859999999999</c:v>
                </c:pt>
                <c:pt idx="7" formatCode="0.00">
                  <c:v>20.670929999999998</c:v>
                </c:pt>
              </c:numCache>
            </c:numRef>
          </c:val>
          <c:extLst xmlns:c15="http://schemas.microsoft.com/office/drawing/2012/chart">
            <c:ext xmlns:c16="http://schemas.microsoft.com/office/drawing/2014/chart" uri="{C3380CC4-5D6E-409C-BE32-E72D297353CC}">
              <c16:uniqueId val="{00000001-4C72-4848-AE05-B6C22F33A94F}"/>
            </c:ext>
          </c:extLst>
        </c:ser>
        <c:ser>
          <c:idx val="9"/>
          <c:order val="4"/>
          <c:tx>
            <c:strRef>
              <c:f>'Performance Tables GPU, NPU'!$G$156</c:f>
              <c:strCache>
                <c:ptCount val="1"/>
                <c:pt idx="0">
                  <c:v>Intel® Arc™ A770M INT4</c:v>
                </c:pt>
              </c:strCache>
              <c:extLst xmlns:c15="http://schemas.microsoft.com/office/drawing/2012/chart"/>
            </c:strRef>
          </c:tx>
          <c:spPr>
            <a:solidFill>
              <a:schemeClr val="accent4">
                <a:lumMod val="60000"/>
              </a:schemeClr>
            </a:solidFill>
            <a:ln>
              <a:noFill/>
            </a:ln>
            <a:effectLst/>
          </c:spPr>
          <c:invertIfNegative val="0"/>
          <c:cat>
            <c:strRef>
              <c:f>'Performance Tables GPU, NPU'!$A$157:$A$164</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GPU, NPU'!$C$157:$C$164</c:f>
              <c:numCache>
                <c:formatCode>0.0</c:formatCode>
                <c:ptCount val="8"/>
                <c:pt idx="0">
                  <c:v>20.074929999999998</c:v>
                </c:pt>
                <c:pt idx="1">
                  <c:v>36.479709999999997</c:v>
                </c:pt>
                <c:pt idx="2">
                  <c:v>42.814950000000003</c:v>
                </c:pt>
                <c:pt idx="3">
                  <c:v>39.590299999999999</c:v>
                </c:pt>
                <c:pt idx="4">
                  <c:v>55.346319999999999</c:v>
                </c:pt>
                <c:pt idx="5">
                  <c:v>43.397880000000001</c:v>
                </c:pt>
                <c:pt idx="6">
                  <c:v>59.063429999999997</c:v>
                </c:pt>
                <c:pt idx="7">
                  <c:v>40.474229999999999</c:v>
                </c:pt>
              </c:numCache>
            </c:numRef>
          </c:val>
          <c:extLst xmlns:c15="http://schemas.microsoft.com/office/drawing/2012/chart">
            <c:ext xmlns:c16="http://schemas.microsoft.com/office/drawing/2014/chart" uri="{C3380CC4-5D6E-409C-BE32-E72D297353CC}">
              <c16:uniqueId val="{00000002-3AED-40B8-95B8-0E570608F06A}"/>
            </c:ext>
          </c:extLst>
        </c:ser>
        <c:ser>
          <c:idx val="10"/>
          <c:order val="5"/>
          <c:tx>
            <c:strRef>
              <c:f>'Performance Tables GPU, NPU'!$H$156</c:f>
              <c:strCache>
                <c:ptCount val="1"/>
                <c:pt idx="0">
                  <c:v>Intel® Arc™ A770M INT8</c:v>
                </c:pt>
              </c:strCache>
              <c:extLst xmlns:c15="http://schemas.microsoft.com/office/drawing/2012/chart"/>
            </c:strRef>
          </c:tx>
          <c:spPr>
            <a:solidFill>
              <a:schemeClr val="accent5">
                <a:lumMod val="60000"/>
              </a:schemeClr>
            </a:solidFill>
            <a:ln>
              <a:noFill/>
            </a:ln>
            <a:effectLst/>
          </c:spPr>
          <c:invertIfNegative val="0"/>
          <c:cat>
            <c:strRef>
              <c:f>'Performance Tables GPU, NPU'!$A$157:$A$164</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GPU, NPU'!$D$157:$D$164</c:f>
              <c:numCache>
                <c:formatCode>0.0</c:formatCode>
                <c:ptCount val="8"/>
                <c:pt idx="0">
                  <c:v>17.421060000000001</c:v>
                </c:pt>
                <c:pt idx="1">
                  <c:v>27.589559999999999</c:v>
                </c:pt>
                <c:pt idx="2">
                  <c:v>33.9741</c:v>
                </c:pt>
                <c:pt idx="3">
                  <c:v>30.584689999999998</c:v>
                </c:pt>
                <c:pt idx="4">
                  <c:v>51.62444</c:v>
                </c:pt>
                <c:pt idx="5">
                  <c:v>32.320120000000003</c:v>
                </c:pt>
                <c:pt idx="6">
                  <c:v>47.945030000000003</c:v>
                </c:pt>
                <c:pt idx="7">
                  <c:v>32.790480000000002</c:v>
                </c:pt>
              </c:numCache>
            </c:numRef>
          </c:val>
          <c:extLst xmlns:c15="http://schemas.microsoft.com/office/drawing/2012/chart">
            <c:ext xmlns:c16="http://schemas.microsoft.com/office/drawing/2014/chart" uri="{C3380CC4-5D6E-409C-BE32-E72D297353CC}">
              <c16:uniqueId val="{00000003-3AED-40B8-95B8-0E570608F06A}"/>
            </c:ext>
          </c:extLst>
        </c:ser>
        <c:ser>
          <c:idx val="4"/>
          <c:order val="6"/>
          <c:tx>
            <c:strRef>
              <c:f>'Performance Tables GPU, NPU'!$F$166</c:f>
              <c:strCache>
                <c:ptCount val="1"/>
                <c:pt idx="0">
                  <c:v>Intel® Core™ i7-1355U iGPU FP16</c:v>
                </c:pt>
              </c:strCache>
              <c:extLst xmlns:c15="http://schemas.microsoft.com/office/drawing/2012/chart"/>
            </c:strRef>
          </c:tx>
          <c:spPr>
            <a:solidFill>
              <a:schemeClr val="accent5"/>
            </a:solidFill>
            <a:ln>
              <a:noFill/>
            </a:ln>
            <a:effectLst/>
          </c:spPr>
          <c:invertIfNegative val="0"/>
          <c:cat>
            <c:strRef>
              <c:f>'Performance Tables GPU, NPU'!$A$157:$A$164</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GPU, NPU'!$B$167:$B$174</c:f>
              <c:numCache>
                <c:formatCode>0.0</c:formatCode>
                <c:ptCount val="8"/>
                <c:pt idx="0">
                  <c:v>0</c:v>
                </c:pt>
                <c:pt idx="1">
                  <c:v>0</c:v>
                </c:pt>
                <c:pt idx="2">
                  <c:v>0</c:v>
                </c:pt>
                <c:pt idx="3">
                  <c:v>0</c:v>
                </c:pt>
                <c:pt idx="4">
                  <c:v>6.7053000000000003</c:v>
                </c:pt>
                <c:pt idx="5">
                  <c:v>0</c:v>
                </c:pt>
                <c:pt idx="6">
                  <c:v>5.4499740000000001</c:v>
                </c:pt>
                <c:pt idx="7">
                  <c:v>0</c:v>
                </c:pt>
              </c:numCache>
            </c:numRef>
          </c:val>
          <c:extLst xmlns:c15="http://schemas.microsoft.com/office/drawing/2012/chart">
            <c:ext xmlns:c16="http://schemas.microsoft.com/office/drawing/2014/chart" uri="{C3380CC4-5D6E-409C-BE32-E72D297353CC}">
              <c16:uniqueId val="{00000000-F51B-4243-8F86-8E6E1038F675}"/>
            </c:ext>
          </c:extLst>
        </c:ser>
        <c:ser>
          <c:idx val="5"/>
          <c:order val="7"/>
          <c:tx>
            <c:strRef>
              <c:f>'Performance Tables GPU, NPU'!$G$166</c:f>
              <c:strCache>
                <c:ptCount val="1"/>
                <c:pt idx="0">
                  <c:v>Intel® Core™ i7-1355U iGPU INT4</c:v>
                </c:pt>
              </c:strCache>
              <c:extLst xmlns:c15="http://schemas.microsoft.com/office/drawing/2012/chart"/>
            </c:strRef>
          </c:tx>
          <c:spPr>
            <a:solidFill>
              <a:schemeClr val="accent6"/>
            </a:solidFill>
            <a:ln>
              <a:noFill/>
            </a:ln>
            <a:effectLst/>
          </c:spPr>
          <c:invertIfNegative val="0"/>
          <c:cat>
            <c:strRef>
              <c:f>'Performance Tables GPU, NPU'!$A$157:$A$164</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GPU, NPU'!$C$167:$C$174</c:f>
              <c:numCache>
                <c:formatCode>0.0</c:formatCode>
                <c:ptCount val="8"/>
                <c:pt idx="0">
                  <c:v>6.2179500000000001</c:v>
                </c:pt>
                <c:pt idx="1">
                  <c:v>7.2553580000000002</c:v>
                </c:pt>
                <c:pt idx="2">
                  <c:v>8.5338089999999998</c:v>
                </c:pt>
                <c:pt idx="3">
                  <c:v>8.4968210000000006</c:v>
                </c:pt>
                <c:pt idx="4">
                  <c:v>16.794830000000001</c:v>
                </c:pt>
                <c:pt idx="5">
                  <c:v>8.8681099999999997</c:v>
                </c:pt>
                <c:pt idx="6">
                  <c:v>14.780379999999999</c:v>
                </c:pt>
                <c:pt idx="7">
                  <c:v>9.1117860000000004</c:v>
                </c:pt>
              </c:numCache>
            </c:numRef>
          </c:val>
          <c:extLst xmlns:c15="http://schemas.microsoft.com/office/drawing/2012/chart">
            <c:ext xmlns:c16="http://schemas.microsoft.com/office/drawing/2014/chart" uri="{C3380CC4-5D6E-409C-BE32-E72D297353CC}">
              <c16:uniqueId val="{00000001-F51B-4243-8F86-8E6E1038F675}"/>
            </c:ext>
          </c:extLst>
        </c:ser>
        <c:ser>
          <c:idx val="6"/>
          <c:order val="8"/>
          <c:tx>
            <c:strRef>
              <c:f>'Performance Tables GPU, NPU'!$H$166</c:f>
              <c:strCache>
                <c:ptCount val="1"/>
                <c:pt idx="0">
                  <c:v>Intel® Core™ i7-1355U iGPU INT8</c:v>
                </c:pt>
              </c:strCache>
              <c:extLst xmlns:c15="http://schemas.microsoft.com/office/drawing/2012/chart"/>
            </c:strRef>
          </c:tx>
          <c:spPr>
            <a:solidFill>
              <a:schemeClr val="accent1">
                <a:lumMod val="60000"/>
              </a:schemeClr>
            </a:solidFill>
            <a:ln>
              <a:noFill/>
            </a:ln>
            <a:effectLst/>
          </c:spPr>
          <c:invertIfNegative val="0"/>
          <c:cat>
            <c:strRef>
              <c:f>'Performance Tables GPU, NPU'!$A$157:$A$164</c:f>
              <c:strCache>
                <c:ptCount val="8"/>
                <c:pt idx="0">
                  <c:v>chatGLM4-9B</c:v>
                </c:pt>
                <c:pt idx="1">
                  <c:v>Gemma-2-9B</c:v>
                </c:pt>
                <c:pt idx="2">
                  <c:v>Llama-2-7b-chat</c:v>
                </c:pt>
                <c:pt idx="3">
                  <c:v>Llama-3-8B</c:v>
                </c:pt>
                <c:pt idx="4">
                  <c:v>Llama-3.2-3B</c:v>
                </c:pt>
                <c:pt idx="5">
                  <c:v>Mistral-7b</c:v>
                </c:pt>
                <c:pt idx="6">
                  <c:v>Phi3-4k-mini-instruct</c:v>
                </c:pt>
                <c:pt idx="7">
                  <c:v>Qwen-2-7B</c:v>
                </c:pt>
              </c:strCache>
            </c:strRef>
          </c:cat>
          <c:val>
            <c:numRef>
              <c:f>'Performance Tables GPU, NPU'!$D$167:$D$174</c:f>
              <c:numCache>
                <c:formatCode>0.0</c:formatCode>
                <c:ptCount val="8"/>
                <c:pt idx="0">
                  <c:v>3.886145</c:v>
                </c:pt>
                <c:pt idx="1">
                  <c:v>4.2749139999999999</c:v>
                </c:pt>
                <c:pt idx="2">
                  <c:v>5.7466439999999999</c:v>
                </c:pt>
                <c:pt idx="3">
                  <c:v>5.0683280000000002</c:v>
                </c:pt>
                <c:pt idx="4">
                  <c:v>11.897130000000001</c:v>
                </c:pt>
                <c:pt idx="5">
                  <c:v>5.4493929999999997</c:v>
                </c:pt>
                <c:pt idx="6">
                  <c:v>9.9800909999999998</c:v>
                </c:pt>
                <c:pt idx="7">
                  <c:v>5.3908389999999997</c:v>
                </c:pt>
              </c:numCache>
            </c:numRef>
          </c:val>
          <c:extLst xmlns:c15="http://schemas.microsoft.com/office/drawing/2012/chart">
            <c:ext xmlns:c16="http://schemas.microsoft.com/office/drawing/2014/chart" uri="{C3380CC4-5D6E-409C-BE32-E72D297353CC}">
              <c16:uniqueId val="{00000002-F51B-4243-8F86-8E6E1038F675}"/>
            </c:ext>
          </c:extLst>
        </c:ser>
        <c:ser>
          <c:idx val="2"/>
          <c:order val="9"/>
          <c:tx>
            <c:strRef>
              <c:f>'Performance Tables GPU, NPU'!$F$186</c:f>
              <c:strCache>
                <c:ptCount val="1"/>
                <c:pt idx="0">
                  <c:v>Intel® Core™ Ultra 7-155H iGPU FP16</c:v>
                </c:pt>
              </c:strCache>
            </c:strRef>
          </c:tx>
          <c:spPr>
            <a:solidFill>
              <a:schemeClr val="accent3"/>
            </a:solidFill>
            <a:ln>
              <a:noFill/>
            </a:ln>
            <a:effectLst/>
          </c:spPr>
          <c:invertIfNegative val="0"/>
          <c:val>
            <c:numRef>
              <c:f>'Performance Tables GPU, NPU'!$B$187:$B$194</c:f>
              <c:numCache>
                <c:formatCode>0.0</c:formatCode>
                <c:ptCount val="8"/>
                <c:pt idx="0">
                  <c:v>0.94660500000000003</c:v>
                </c:pt>
                <c:pt idx="1">
                  <c:v>1.1026670000000001</c:v>
                </c:pt>
                <c:pt idx="2">
                  <c:v>0</c:v>
                </c:pt>
                <c:pt idx="3">
                  <c:v>4.0437200000000004</c:v>
                </c:pt>
                <c:pt idx="4">
                  <c:v>10.76103</c:v>
                </c:pt>
                <c:pt idx="5">
                  <c:v>0</c:v>
                </c:pt>
                <c:pt idx="6">
                  <c:v>9.3614479999999993</c:v>
                </c:pt>
                <c:pt idx="7">
                  <c:v>0</c:v>
                </c:pt>
              </c:numCache>
            </c:numRef>
          </c:val>
          <c:extLst>
            <c:ext xmlns:c16="http://schemas.microsoft.com/office/drawing/2014/chart" uri="{C3380CC4-5D6E-409C-BE32-E72D297353CC}">
              <c16:uniqueId val="{00000000-1D7B-446D-A10E-8BAE3B5C6C2F}"/>
            </c:ext>
          </c:extLst>
        </c:ser>
        <c:ser>
          <c:idx val="13"/>
          <c:order val="10"/>
          <c:tx>
            <c:strRef>
              <c:f>'Performance Tables GPU, NPU'!$G$186</c:f>
              <c:strCache>
                <c:ptCount val="1"/>
                <c:pt idx="0">
                  <c:v>Intel® Core™ Ultra 7-155H iGPU INT4</c:v>
                </c:pt>
              </c:strCache>
            </c:strRef>
          </c:tx>
          <c:spPr>
            <a:solidFill>
              <a:schemeClr val="accent2">
                <a:lumMod val="80000"/>
                <a:lumOff val="20000"/>
              </a:schemeClr>
            </a:solidFill>
            <a:ln>
              <a:noFill/>
            </a:ln>
            <a:effectLst/>
          </c:spPr>
          <c:invertIfNegative val="0"/>
          <c:val>
            <c:numRef>
              <c:f>'Performance Tables GPU, NPU'!$C$187:$C$194</c:f>
              <c:numCache>
                <c:formatCode>0.0</c:formatCode>
                <c:ptCount val="8"/>
                <c:pt idx="0">
                  <c:v>8.9487919999999992</c:v>
                </c:pt>
                <c:pt idx="1">
                  <c:v>10.821249999999999</c:v>
                </c:pt>
                <c:pt idx="2">
                  <c:v>14.62006</c:v>
                </c:pt>
                <c:pt idx="3">
                  <c:v>14.82729</c:v>
                </c:pt>
                <c:pt idx="4">
                  <c:v>26.167259999999999</c:v>
                </c:pt>
                <c:pt idx="5">
                  <c:v>15.03163</c:v>
                </c:pt>
                <c:pt idx="6">
                  <c:v>23.614260000000002</c:v>
                </c:pt>
                <c:pt idx="7">
                  <c:v>16.678809999999999</c:v>
                </c:pt>
              </c:numCache>
            </c:numRef>
          </c:val>
          <c:extLst>
            <c:ext xmlns:c16="http://schemas.microsoft.com/office/drawing/2014/chart" uri="{C3380CC4-5D6E-409C-BE32-E72D297353CC}">
              <c16:uniqueId val="{00000002-1D7B-446D-A10E-8BAE3B5C6C2F}"/>
            </c:ext>
          </c:extLst>
        </c:ser>
        <c:ser>
          <c:idx val="0"/>
          <c:order val="11"/>
          <c:tx>
            <c:strRef>
              <c:f>'Performance Tables GPU, NPU'!$H$186</c:f>
              <c:strCache>
                <c:ptCount val="1"/>
                <c:pt idx="0">
                  <c:v>Intel® Core™ Ultra 7-155H iGPU INT8</c:v>
                </c:pt>
              </c:strCache>
            </c:strRef>
          </c:tx>
          <c:spPr>
            <a:solidFill>
              <a:schemeClr val="accent1"/>
            </a:solidFill>
            <a:ln>
              <a:noFill/>
            </a:ln>
            <a:effectLst/>
          </c:spPr>
          <c:invertIfNegative val="0"/>
          <c:val>
            <c:numRef>
              <c:f>'Performance Tables GPU, NPU'!$D$187:$D$194</c:f>
              <c:numCache>
                <c:formatCode>0.0</c:formatCode>
                <c:ptCount val="8"/>
                <c:pt idx="0">
                  <c:v>0</c:v>
                </c:pt>
                <c:pt idx="1">
                  <c:v>6.3018229999999997</c:v>
                </c:pt>
                <c:pt idx="2">
                  <c:v>8.5394950000000005</c:v>
                </c:pt>
                <c:pt idx="3">
                  <c:v>7.8423769999999999</c:v>
                </c:pt>
                <c:pt idx="4">
                  <c:v>20.380230000000001</c:v>
                </c:pt>
                <c:pt idx="5">
                  <c:v>8.9438809999999993</c:v>
                </c:pt>
                <c:pt idx="6">
                  <c:v>18.01362</c:v>
                </c:pt>
                <c:pt idx="7">
                  <c:v>9.4997299999999996</c:v>
                </c:pt>
              </c:numCache>
            </c:numRef>
          </c:val>
          <c:extLst>
            <c:ext xmlns:c16="http://schemas.microsoft.com/office/drawing/2014/chart" uri="{C3380CC4-5D6E-409C-BE32-E72D297353CC}">
              <c16:uniqueId val="{00000000-B3DB-4CFA-AFB3-5ACB804C35C2}"/>
            </c:ext>
          </c:extLst>
        </c:ser>
        <c:ser>
          <c:idx val="11"/>
          <c:order val="12"/>
          <c:tx>
            <c:strRef>
              <c:f>'Performance Tables GPU, NPU'!$F$176</c:f>
              <c:strCache>
                <c:ptCount val="1"/>
                <c:pt idx="0">
                  <c:v>Intel® Core™ Ultra7-268V iGPU FP16</c:v>
                </c:pt>
              </c:strCache>
            </c:strRef>
          </c:tx>
          <c:spPr>
            <a:solidFill>
              <a:schemeClr val="accent6">
                <a:lumMod val="60000"/>
              </a:schemeClr>
            </a:solidFill>
            <a:ln>
              <a:noFill/>
            </a:ln>
            <a:effectLst/>
          </c:spPr>
          <c:invertIfNegative val="0"/>
          <c:val>
            <c:numRef>
              <c:f>'Performance Tables GPU, NPU'!$B$177:$B$184</c:f>
              <c:numCache>
                <c:formatCode>0.0</c:formatCode>
                <c:ptCount val="8"/>
                <c:pt idx="0">
                  <c:v>0.59118199999999999</c:v>
                </c:pt>
                <c:pt idx="1">
                  <c:v>0.71288799999999997</c:v>
                </c:pt>
                <c:pt idx="2">
                  <c:v>6.4442000000000004</c:v>
                </c:pt>
                <c:pt idx="3">
                  <c:v>5.8144450000000001</c:v>
                </c:pt>
                <c:pt idx="4">
                  <c:v>12.86689</c:v>
                </c:pt>
                <c:pt idx="5">
                  <c:v>6.0549989999999996</c:v>
                </c:pt>
                <c:pt idx="6">
                  <c:v>11.04003</c:v>
                </c:pt>
                <c:pt idx="7">
                  <c:v>6.0771889999999997</c:v>
                </c:pt>
              </c:numCache>
            </c:numRef>
          </c:val>
          <c:extLst>
            <c:ext xmlns:c16="http://schemas.microsoft.com/office/drawing/2014/chart" uri="{C3380CC4-5D6E-409C-BE32-E72D297353CC}">
              <c16:uniqueId val="{00000001-B3DB-4CFA-AFB3-5ACB804C35C2}"/>
            </c:ext>
          </c:extLst>
        </c:ser>
        <c:ser>
          <c:idx val="12"/>
          <c:order val="13"/>
          <c:tx>
            <c:strRef>
              <c:f>'Performance Tables GPU, NPU'!$G$176</c:f>
              <c:strCache>
                <c:ptCount val="1"/>
                <c:pt idx="0">
                  <c:v>Intel® Core™ Ultra7-268V iGPU INT4</c:v>
                </c:pt>
              </c:strCache>
            </c:strRef>
          </c:tx>
          <c:spPr>
            <a:solidFill>
              <a:schemeClr val="accent1">
                <a:lumMod val="80000"/>
                <a:lumOff val="20000"/>
              </a:schemeClr>
            </a:solidFill>
            <a:ln>
              <a:noFill/>
            </a:ln>
            <a:effectLst/>
          </c:spPr>
          <c:invertIfNegative val="0"/>
          <c:val>
            <c:numRef>
              <c:f>'Performance Tables GPU, NPU'!$C$177:$C$184</c:f>
              <c:numCache>
                <c:formatCode>0.0</c:formatCode>
                <c:ptCount val="8"/>
                <c:pt idx="0">
                  <c:v>14.494109999999999</c:v>
                </c:pt>
                <c:pt idx="1">
                  <c:v>17.62923</c:v>
                </c:pt>
                <c:pt idx="2">
                  <c:v>18.486180000000001</c:v>
                </c:pt>
                <c:pt idx="3">
                  <c:v>20.414470000000001</c:v>
                </c:pt>
                <c:pt idx="4">
                  <c:v>36.57958</c:v>
                </c:pt>
                <c:pt idx="5">
                  <c:v>20.057870000000001</c:v>
                </c:pt>
                <c:pt idx="6">
                  <c:v>31.27674</c:v>
                </c:pt>
                <c:pt idx="7">
                  <c:v>20.987660000000002</c:v>
                </c:pt>
              </c:numCache>
            </c:numRef>
          </c:val>
          <c:extLst>
            <c:ext xmlns:c16="http://schemas.microsoft.com/office/drawing/2014/chart" uri="{C3380CC4-5D6E-409C-BE32-E72D297353CC}">
              <c16:uniqueId val="{00000002-B3DB-4CFA-AFB3-5ACB804C35C2}"/>
            </c:ext>
          </c:extLst>
        </c:ser>
        <c:ser>
          <c:idx val="14"/>
          <c:order val="14"/>
          <c:tx>
            <c:strRef>
              <c:f>'Performance Tables GPU, NPU'!$H$176</c:f>
              <c:strCache>
                <c:ptCount val="1"/>
                <c:pt idx="0">
                  <c:v>Intel® Core™ Ultra7-268V iGPU INT8</c:v>
                </c:pt>
              </c:strCache>
            </c:strRef>
          </c:tx>
          <c:spPr>
            <a:solidFill>
              <a:schemeClr val="accent3">
                <a:lumMod val="80000"/>
                <a:lumOff val="20000"/>
              </a:schemeClr>
            </a:solidFill>
            <a:ln>
              <a:noFill/>
            </a:ln>
            <a:effectLst/>
          </c:spPr>
          <c:invertIfNegative val="0"/>
          <c:val>
            <c:numRef>
              <c:f>'Performance Tables GPU, NPU'!$D$177:$D$184</c:f>
              <c:numCache>
                <c:formatCode>0.0</c:formatCode>
                <c:ptCount val="8"/>
                <c:pt idx="0">
                  <c:v>8.3493139999999997</c:v>
                </c:pt>
                <c:pt idx="1">
                  <c:v>9.7994380000000003</c:v>
                </c:pt>
                <c:pt idx="2">
                  <c:v>11.878729999999999</c:v>
                </c:pt>
                <c:pt idx="3">
                  <c:v>11.074870000000001</c:v>
                </c:pt>
                <c:pt idx="4">
                  <c:v>23.935030000000001</c:v>
                </c:pt>
                <c:pt idx="5">
                  <c:v>11.603569999999999</c:v>
                </c:pt>
                <c:pt idx="6">
                  <c:v>20.548780000000001</c:v>
                </c:pt>
                <c:pt idx="7">
                  <c:v>12.693250000000001</c:v>
                </c:pt>
              </c:numCache>
            </c:numRef>
          </c:val>
          <c:extLst>
            <c:ext xmlns:c16="http://schemas.microsoft.com/office/drawing/2014/chart" uri="{C3380CC4-5D6E-409C-BE32-E72D297353CC}">
              <c16:uniqueId val="{00000003-B3DB-4CFA-AFB3-5ACB804C35C2}"/>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Stable-Diffusion-V1-5,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GPU, NPU'!$F$146</c:f>
              <c:strCache>
                <c:ptCount val="1"/>
                <c:pt idx="0">
                  <c:v>Intel® Flex-170 FP16</c:v>
                </c:pt>
              </c:strCache>
            </c:strRef>
          </c:tx>
          <c:spPr>
            <a:solidFill>
              <a:schemeClr val="accent5"/>
            </a:solidFill>
            <a:ln>
              <a:noFill/>
            </a:ln>
            <a:effectLst/>
          </c:spPr>
          <c:invertIfNegative val="0"/>
          <c:cat>
            <c:strRef>
              <c:f>'Performance Tables GPU, NPU'!$A$175</c:f>
              <c:strCache>
                <c:ptCount val="1"/>
                <c:pt idx="0">
                  <c:v>Stable-Diffusion-v1-5</c:v>
                </c:pt>
              </c:strCache>
              <c:extLst xmlns:c15="http://schemas.microsoft.com/office/drawing/2012/chart"/>
            </c:strRef>
          </c:cat>
          <c:val>
            <c:numRef>
              <c:f>'Performance Tables GPU, NPU'!$B$155</c:f>
              <c:numCache>
                <c:formatCode>0.0</c:formatCode>
                <c:ptCount val="1"/>
                <c:pt idx="0">
                  <c:v>2.4</c:v>
                </c:pt>
              </c:numCache>
            </c:numRef>
          </c:val>
          <c:extLst xmlns:c15="http://schemas.microsoft.com/office/drawing/2012/chart">
            <c:ext xmlns:c16="http://schemas.microsoft.com/office/drawing/2014/chart" uri="{C3380CC4-5D6E-409C-BE32-E72D297353CC}">
              <c16:uniqueId val="{00000000-6BCF-4889-900A-A7B58F1B5279}"/>
            </c:ext>
          </c:extLst>
        </c:ser>
        <c:ser>
          <c:idx val="5"/>
          <c:order val="1"/>
          <c:tx>
            <c:strRef>
              <c:f>'Performance Tables GPU, NPU'!$H$146</c:f>
              <c:strCache>
                <c:ptCount val="1"/>
                <c:pt idx="0">
                  <c:v>Intel® Flex-170 INT8</c:v>
                </c:pt>
              </c:strCache>
              <c:extLst xmlns:c15="http://schemas.microsoft.com/office/drawing/2012/chart"/>
            </c:strRef>
          </c:tx>
          <c:spPr>
            <a:solidFill>
              <a:schemeClr val="accent6"/>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D67D-420A-80CF-A845BA5498F6}"/>
              </c:ext>
            </c:extLst>
          </c:dPt>
          <c:cat>
            <c:strRef>
              <c:f>'Performance Tables GPU, NPU'!$A$175</c:f>
              <c:strCache>
                <c:ptCount val="1"/>
                <c:pt idx="0">
                  <c:v>Stable-Diffusion-v1-5</c:v>
                </c:pt>
              </c:strCache>
              <c:extLst xmlns:c15="http://schemas.microsoft.com/office/drawing/2012/chart"/>
            </c:strRef>
          </c:cat>
          <c:val>
            <c:numRef>
              <c:f>'Performance Tables GPU, NPU'!$D$155</c:f>
              <c:numCache>
                <c:formatCode>0.0</c:formatCode>
                <c:ptCount val="1"/>
                <c:pt idx="0">
                  <c:v>2.2999999999999998</c:v>
                </c:pt>
              </c:numCache>
              <c:extLst xmlns:c15="http://schemas.microsoft.com/office/drawing/2012/chart"/>
            </c:numRef>
          </c:val>
          <c:extLst xmlns:c15="http://schemas.microsoft.com/office/drawing/2012/chart">
            <c:ext xmlns:c16="http://schemas.microsoft.com/office/drawing/2014/chart" uri="{C3380CC4-5D6E-409C-BE32-E72D297353CC}">
              <c16:uniqueId val="{00000001-6BCF-4889-900A-A7B58F1B5279}"/>
            </c:ext>
          </c:extLst>
        </c:ser>
        <c:ser>
          <c:idx val="6"/>
          <c:order val="4"/>
          <c:tx>
            <c:strRef>
              <c:f>'Performance Tables GPU, NPU'!$F$166</c:f>
              <c:strCache>
                <c:ptCount val="1"/>
                <c:pt idx="0">
                  <c:v>Intel® Core™ i7-1355U iGPU FP16</c:v>
                </c:pt>
              </c:strCache>
            </c:strRef>
          </c:tx>
          <c:spPr>
            <a:solidFill>
              <a:schemeClr val="accent1">
                <a:lumMod val="60000"/>
              </a:schemeClr>
            </a:solidFill>
            <a:ln>
              <a:noFill/>
            </a:ln>
            <a:effectLst/>
          </c:spPr>
          <c:invertIfNegative val="0"/>
          <c:cat>
            <c:strRef>
              <c:f>'Performance Tables GPU, NPU'!$A$175</c:f>
              <c:strCache>
                <c:ptCount val="1"/>
                <c:pt idx="0">
                  <c:v>Stable-Diffusion-v1-5</c:v>
                </c:pt>
              </c:strCache>
              <c:extLst xmlns:c15="http://schemas.microsoft.com/office/drawing/2012/chart"/>
            </c:strRef>
          </c:cat>
          <c:val>
            <c:numRef>
              <c:f>'Performance Tables GPU, NPU'!$B$175</c:f>
              <c:numCache>
                <c:formatCode>0.0</c:formatCode>
                <c:ptCount val="1"/>
                <c:pt idx="0">
                  <c:v>30</c:v>
                </c:pt>
              </c:numCache>
            </c:numRef>
          </c:val>
          <c:extLst xmlns:c15="http://schemas.microsoft.com/office/drawing/2012/chart">
            <c:ext xmlns:c16="http://schemas.microsoft.com/office/drawing/2014/chart" uri="{C3380CC4-5D6E-409C-BE32-E72D297353CC}">
              <c16:uniqueId val="{00000001-0149-4A02-BBD2-291E9BB35C1C}"/>
            </c:ext>
          </c:extLst>
        </c:ser>
        <c:ser>
          <c:idx val="7"/>
          <c:order val="5"/>
          <c:tx>
            <c:strRef>
              <c:f>'Performance Tables GPU, NPU'!$H$166</c:f>
              <c:strCache>
                <c:ptCount val="1"/>
                <c:pt idx="0">
                  <c:v>Intel® Core™ i7-1355U iGPU INT8</c:v>
                </c:pt>
              </c:strCache>
            </c:strRef>
          </c:tx>
          <c:spPr>
            <a:solidFill>
              <a:schemeClr val="accent2">
                <a:lumMod val="60000"/>
              </a:schemeClr>
            </a:solidFill>
            <a:ln>
              <a:noFill/>
            </a:ln>
            <a:effectLst/>
          </c:spPr>
          <c:invertIfNegative val="0"/>
          <c:cat>
            <c:strRef>
              <c:f>'Performance Tables GPU, NPU'!$A$175</c:f>
              <c:strCache>
                <c:ptCount val="1"/>
                <c:pt idx="0">
                  <c:v>Stable-Diffusion-v1-5</c:v>
                </c:pt>
              </c:strCache>
            </c:strRef>
          </c:cat>
          <c:val>
            <c:numRef>
              <c:f>'Performance Tables GPU, NPU'!$D$175</c:f>
              <c:numCache>
                <c:formatCode>0.0</c:formatCode>
                <c:ptCount val="1"/>
                <c:pt idx="0">
                  <c:v>29.5</c:v>
                </c:pt>
              </c:numCache>
            </c:numRef>
          </c:val>
          <c:extLst>
            <c:ext xmlns:c16="http://schemas.microsoft.com/office/drawing/2014/chart" uri="{C3380CC4-5D6E-409C-BE32-E72D297353CC}">
              <c16:uniqueId val="{00000002-0149-4A02-BBD2-291E9BB35C1C}"/>
            </c:ext>
          </c:extLst>
        </c:ser>
        <c:dLbls>
          <c:showLegendKey val="0"/>
          <c:showVal val="0"/>
          <c:showCatName val="0"/>
          <c:showSerName val="0"/>
          <c:showPercent val="0"/>
          <c:showBubbleSize val="0"/>
        </c:dLbls>
        <c:gapWidth val="182"/>
        <c:axId val="809026248"/>
        <c:axId val="809021984"/>
        <c:extLst>
          <c:ext xmlns:c15="http://schemas.microsoft.com/office/drawing/2012/chart" uri="{02D57815-91ED-43cb-92C2-25804820EDAC}">
            <c15:filteredBarSeries>
              <c15:ser>
                <c:idx val="0"/>
                <c:order val="2"/>
                <c:tx>
                  <c:strRef>
                    <c:extLst>
                      <c:ext uri="{02D57815-91ED-43cb-92C2-25804820EDAC}">
                        <c15:formulaRef>
                          <c15:sqref>'Performance Tables GPU, NPU'!$F$156</c15:sqref>
                        </c15:formulaRef>
                      </c:ext>
                    </c:extLst>
                    <c:strCache>
                      <c:ptCount val="1"/>
                      <c:pt idx="0">
                        <c:v>Intel® Arc™ A770M FP16</c:v>
                      </c:pt>
                    </c:strCache>
                  </c:strRef>
                </c:tx>
                <c:spPr>
                  <a:solidFill>
                    <a:schemeClr val="accent1"/>
                  </a:solidFill>
                  <a:ln>
                    <a:noFill/>
                  </a:ln>
                  <a:effectLst/>
                </c:spPr>
                <c:invertIfNegative val="0"/>
                <c:cat>
                  <c:strRef>
                    <c:extLst>
                      <c:ext uri="{02D57815-91ED-43cb-92C2-25804820EDAC}">
                        <c15:formulaRef>
                          <c15:sqref>'Performance Tables GPU, NPU'!$A$175</c15:sqref>
                        </c15:formulaRef>
                      </c:ext>
                    </c:extLst>
                    <c:strCache>
                      <c:ptCount val="1"/>
                      <c:pt idx="0">
                        <c:v>Stable-Diffusion-v1-5</c:v>
                      </c:pt>
                    </c:strCache>
                  </c:strRef>
                </c:cat>
                <c:val>
                  <c:numRef>
                    <c:extLst>
                      <c:ext uri="{02D57815-91ED-43cb-92C2-25804820EDAC}">
                        <c15:formulaRef>
                          <c15:sqref>'Performance Tables GPU, NPU'!$B$165</c15:sqref>
                        </c15:formulaRef>
                      </c:ext>
                    </c:extLst>
                    <c:numCache>
                      <c:formatCode>General</c:formatCode>
                      <c:ptCount val="1"/>
                    </c:numCache>
                  </c:numRef>
                </c:val>
                <c:extLst>
                  <c:ext xmlns:c16="http://schemas.microsoft.com/office/drawing/2014/chart" uri="{C3380CC4-5D6E-409C-BE32-E72D297353CC}">
                    <c16:uniqueId val="{00000000-FC90-42A6-A939-99439DFC1402}"/>
                  </c:ext>
                </c:extLst>
              </c15:ser>
            </c15:filteredBarSeries>
            <c15:filteredBarSeries>
              <c15:ser>
                <c:idx val="1"/>
                <c:order val="3"/>
                <c:tx>
                  <c:strRef>
                    <c:extLst xmlns:c15="http://schemas.microsoft.com/office/drawing/2012/chart">
                      <c:ext xmlns:c15="http://schemas.microsoft.com/office/drawing/2012/chart" uri="{02D57815-91ED-43cb-92C2-25804820EDAC}">
                        <c15:formulaRef>
                          <c15:sqref>'Performance Tables GPU, NPU'!$H$156</c15:sqref>
                        </c15:formulaRef>
                      </c:ext>
                    </c:extLst>
                    <c:strCache>
                      <c:ptCount val="1"/>
                      <c:pt idx="0">
                        <c:v>Intel® Arc™ A770M INT8</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'Performance Tables GPU, NPU'!$A$175</c15:sqref>
                        </c15:formulaRef>
                      </c:ext>
                    </c:extLst>
                    <c:strCache>
                      <c:ptCount val="1"/>
                      <c:pt idx="0">
                        <c:v>Stable-Diffusion-v1-5</c:v>
                      </c:pt>
                    </c:strCache>
                  </c:strRef>
                </c:cat>
                <c:val>
                  <c:numRef>
                    <c:extLst xmlns:c15="http://schemas.microsoft.com/office/drawing/2012/chart">
                      <c:ext xmlns:c15="http://schemas.microsoft.com/office/drawing/2012/chart" uri="{02D57815-91ED-43cb-92C2-25804820EDAC}">
                        <c15:formulaRef>
                          <c15:sqref>'Performance Tables GPU, NPU'!$D$165</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1-FC90-42A6-A939-99439DFC1402}"/>
                  </c:ext>
                </c:extLst>
              </c15:ser>
            </c15:filteredBarSeries>
            <c15:filteredBarSeries>
              <c15:ser>
                <c:idx val="8"/>
                <c:order val="6"/>
                <c:tx>
                  <c:strRef>
                    <c:extLst xmlns:c15="http://schemas.microsoft.com/office/drawing/2012/chart">
                      <c:ext xmlns:c15="http://schemas.microsoft.com/office/drawing/2012/chart" uri="{02D57815-91ED-43cb-92C2-25804820EDAC}">
                        <c15:formulaRef>
                          <c15:sqref>'Performance Tables GPU, NPU'!$F$176</c15:sqref>
                        </c15:formulaRef>
                      </c:ext>
                    </c:extLst>
                    <c:strCache>
                      <c:ptCount val="1"/>
                      <c:pt idx="0">
                        <c:v>Intel® Core™ Ultra7-268V iGPU FP16</c:v>
                      </c:pt>
                    </c:strCache>
                  </c:strRef>
                </c:tx>
                <c:spPr>
                  <a:solidFill>
                    <a:schemeClr val="accent3">
                      <a:lumMod val="60000"/>
                    </a:schemeClr>
                  </a:solidFill>
                  <a:ln>
                    <a:noFill/>
                  </a:ln>
                  <a:effectLst/>
                </c:spPr>
                <c:invertIfNegative val="0"/>
                <c:val>
                  <c:numRef>
                    <c:extLst xmlns:c15="http://schemas.microsoft.com/office/drawing/2012/chart">
                      <c:ext xmlns:c15="http://schemas.microsoft.com/office/drawing/2012/chart" uri="{02D57815-91ED-43cb-92C2-25804820EDAC}">
                        <c15:formulaRef>
                          <c15:sqref>'Performance Tables GPU, NPU'!$B$185</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3-BCB7-4BEF-8DBC-585221526230}"/>
                  </c:ext>
                </c:extLst>
              </c15:ser>
            </c15:filteredBarSeries>
            <c15:filteredBarSeries>
              <c15:ser>
                <c:idx val="9"/>
                <c:order val="7"/>
                <c:tx>
                  <c:strRef>
                    <c:extLst xmlns:c15="http://schemas.microsoft.com/office/drawing/2012/chart">
                      <c:ext xmlns:c15="http://schemas.microsoft.com/office/drawing/2012/chart" uri="{02D57815-91ED-43cb-92C2-25804820EDAC}">
                        <c15:formulaRef>
                          <c15:sqref>'Performance Tables GPU, NPU'!$H$176</c15:sqref>
                        </c15:formulaRef>
                      </c:ext>
                    </c:extLst>
                    <c:strCache>
                      <c:ptCount val="1"/>
                      <c:pt idx="0">
                        <c:v>Intel® Core™ Ultra7-268V iGPU INT8</c:v>
                      </c:pt>
                    </c:strCache>
                  </c:strRef>
                </c:tx>
                <c:spPr>
                  <a:solidFill>
                    <a:schemeClr val="accent4">
                      <a:lumMod val="60000"/>
                    </a:schemeClr>
                  </a:solidFill>
                  <a:ln>
                    <a:noFill/>
                  </a:ln>
                  <a:effectLst/>
                </c:spPr>
                <c:invertIfNegative val="0"/>
                <c:val>
                  <c:numRef>
                    <c:extLst xmlns:c15="http://schemas.microsoft.com/office/drawing/2012/chart">
                      <c:ext xmlns:c15="http://schemas.microsoft.com/office/drawing/2012/chart" uri="{02D57815-91ED-43cb-92C2-25804820EDAC}">
                        <c15:formulaRef>
                          <c15:sqref>'Performance Tables GPU, NPU'!$D$185</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4-BCB7-4BEF-8DBC-585221526230}"/>
                  </c:ext>
                </c:extLst>
              </c15:ser>
            </c15:filteredBarSeries>
            <c15:filteredBarSeries>
              <c15:ser>
                <c:idx val="2"/>
                <c:order val="8"/>
                <c:tx>
                  <c:strRef>
                    <c:extLst xmlns:c15="http://schemas.microsoft.com/office/drawing/2012/chart">
                      <c:ext xmlns:c15="http://schemas.microsoft.com/office/drawing/2012/chart" uri="{02D57815-91ED-43cb-92C2-25804820EDAC}">
                        <c15:formulaRef>
                          <c15:sqref>'Performance Tables GPU, NPU'!$F$186</c15:sqref>
                        </c15:formulaRef>
                      </c:ext>
                    </c:extLst>
                    <c:strCache>
                      <c:ptCount val="1"/>
                      <c:pt idx="0">
                        <c:v>Intel® Core™ Ultra 7-155H iGPU FP16</c:v>
                      </c:pt>
                    </c:strCache>
                  </c:strRef>
                </c:tx>
                <c:spPr>
                  <a:solidFill>
                    <a:schemeClr val="accent3"/>
                  </a:solidFill>
                  <a:ln>
                    <a:noFill/>
                  </a:ln>
                  <a:effectLst/>
                </c:spPr>
                <c:invertIfNegative val="0"/>
                <c:val>
                  <c:numRef>
                    <c:extLst xmlns:c15="http://schemas.microsoft.com/office/drawing/2012/chart">
                      <c:ext xmlns:c15="http://schemas.microsoft.com/office/drawing/2012/chart" uri="{02D57815-91ED-43cb-92C2-25804820EDAC}">
                        <c15:formulaRef>
                          <c15:sqref>'Performance Tables GPU, NPU'!$B$195</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1-E143-46DF-850C-6981447829AB}"/>
                  </c:ext>
                </c:extLst>
              </c15:ser>
            </c15:filteredBarSeries>
            <c15:filteredBarSeries>
              <c15:ser>
                <c:idx val="3"/>
                <c:order val="9"/>
                <c:tx>
                  <c:strRef>
                    <c:extLst xmlns:c15="http://schemas.microsoft.com/office/drawing/2012/chart">
                      <c:ext xmlns:c15="http://schemas.microsoft.com/office/drawing/2012/chart" uri="{02D57815-91ED-43cb-92C2-25804820EDAC}">
                        <c15:formulaRef>
                          <c15:sqref>'Performance Tables GPU, NPU'!$H$186</c15:sqref>
                        </c15:formulaRef>
                      </c:ext>
                    </c:extLst>
                    <c:strCache>
                      <c:ptCount val="1"/>
                      <c:pt idx="0">
                        <c:v>Intel® Core™ Ultra 7-155H iGPU INT8</c:v>
                      </c:pt>
                    </c:strCache>
                  </c:strRef>
                </c:tx>
                <c:spPr>
                  <a:solidFill>
                    <a:schemeClr val="accent4"/>
                  </a:solidFill>
                  <a:ln>
                    <a:noFill/>
                  </a:ln>
                  <a:effectLst/>
                </c:spPr>
                <c:invertIfNegative val="0"/>
                <c:val>
                  <c:numRef>
                    <c:extLst xmlns:c15="http://schemas.microsoft.com/office/drawing/2012/chart">
                      <c:ext xmlns:c15="http://schemas.microsoft.com/office/drawing/2012/chart" uri="{02D57815-91ED-43cb-92C2-25804820EDAC}">
                        <c15:formulaRef>
                          <c15:sqref>'Performance Tables GPU, NPU'!$D$195</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2-E143-46DF-850C-6981447829AB}"/>
                  </c:ext>
                </c:extLst>
              </c15:ser>
            </c15:filteredBarSeries>
          </c:ext>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Celeron®  6305E INT8</c:v>
                </c:pt>
              </c:strCache>
            </c:strRef>
          </c:tx>
          <c:spPr>
            <a:solidFill>
              <a:schemeClr val="accent5"/>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CPU+GPU'!$C$3:$C$11</c:f>
              <c:numCache>
                <c:formatCode>0.00</c:formatCode>
                <c:ptCount val="9"/>
                <c:pt idx="0">
                  <c:v>45.346853886307528</c:v>
                </c:pt>
                <c:pt idx="1">
                  <c:v>57.783134446511283</c:v>
                </c:pt>
                <c:pt idx="2">
                  <c:v>0.56071003143401033</c:v>
                </c:pt>
                <c:pt idx="3">
                  <c:v>525.47832914496087</c:v>
                </c:pt>
                <c:pt idx="4">
                  <c:v>197.4152329734587</c:v>
                </c:pt>
                <c:pt idx="5">
                  <c:v>5.3813435890295249</c:v>
                </c:pt>
                <c:pt idx="6">
                  <c:v>316.13392925139368</c:v>
                </c:pt>
                <c:pt idx="7">
                  <c:v>0</c:v>
                </c:pt>
                <c:pt idx="8">
                  <c:v>114.670178095951</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Celeron®  6305E FP32</c:v>
                </c:pt>
              </c:strCache>
            </c:strRef>
          </c:tx>
          <c:spPr>
            <a:solidFill>
              <a:schemeClr val="accent6"/>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CPU+GPU'!$B$3:$B$11</c:f>
              <c:numCache>
                <c:formatCode>0.00</c:formatCode>
                <c:ptCount val="9"/>
                <c:pt idx="0">
                  <c:v>33.508249404578869</c:v>
                </c:pt>
                <c:pt idx="1">
                  <c:v>48.754092904603823</c:v>
                </c:pt>
                <c:pt idx="2">
                  <c:v>0.51004390053030202</c:v>
                </c:pt>
                <c:pt idx="3">
                  <c:v>392.65336093885878</c:v>
                </c:pt>
                <c:pt idx="4">
                  <c:v>115.715168707168</c:v>
                </c:pt>
                <c:pt idx="5">
                  <c:v>2.7148980831442802</c:v>
                </c:pt>
                <c:pt idx="6">
                  <c:v>194.29691370317269</c:v>
                </c:pt>
                <c:pt idx="7">
                  <c:v>80.207749679847112</c:v>
                </c:pt>
                <c:pt idx="8">
                  <c:v>78.266999415570709</c:v>
                </c:pt>
              </c:numCache>
            </c:numRef>
          </c:val>
          <c:extLst>
            <c:ext xmlns:c16="http://schemas.microsoft.com/office/drawing/2014/chart" uri="{C3380CC4-5D6E-409C-BE32-E72D297353CC}">
              <c16:uniqueId val="{00000001-ED09-44FD-AB83-7136F2C95415}"/>
            </c:ext>
          </c:extLst>
        </c:ser>
        <c:ser>
          <c:idx val="2"/>
          <c:order val="2"/>
          <c:tx>
            <c:strRef>
              <c:f>'Performance Tables CPU+GPU'!$E$12</c:f>
              <c:strCache>
                <c:ptCount val="1"/>
                <c:pt idx="0">
                  <c:v>Intel® Processor N100 INT8</c:v>
                </c:pt>
              </c:strCache>
            </c:strRef>
          </c:tx>
          <c:spPr>
            <a:solidFill>
              <a:schemeClr val="accent3"/>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CPU+GPU'!$C$13:$C$21</c:f>
              <c:numCache>
                <c:formatCode>0.00</c:formatCode>
                <c:ptCount val="9"/>
                <c:pt idx="1">
                  <c:v>36.939754111644582</c:v>
                </c:pt>
                <c:pt idx="3">
                  <c:v>484.32044931119771</c:v>
                </c:pt>
                <c:pt idx="4">
                  <c:v>112.23647272282069</c:v>
                </c:pt>
                <c:pt idx="5">
                  <c:v>2.0479283428869959</c:v>
                </c:pt>
                <c:pt idx="6">
                  <c:v>216.96393805971681</c:v>
                </c:pt>
                <c:pt idx="7">
                  <c:v>0</c:v>
                </c:pt>
                <c:pt idx="8">
                  <c:v>61.065301720847252</c:v>
                </c:pt>
              </c:numCache>
            </c:numRef>
          </c:val>
          <c:extLst>
            <c:ext xmlns:c16="http://schemas.microsoft.com/office/drawing/2014/chart" uri="{C3380CC4-5D6E-409C-BE32-E72D297353CC}">
              <c16:uniqueId val="{00000002-4650-4C2C-A48C-DA61BFAA5618}"/>
            </c:ext>
          </c:extLst>
        </c:ser>
        <c:ser>
          <c:idx val="3"/>
          <c:order val="3"/>
          <c:tx>
            <c:strRef>
              <c:f>'Performance Tables CPU+GPU'!$F$12</c:f>
              <c:strCache>
                <c:ptCount val="1"/>
                <c:pt idx="0">
                  <c:v>Intel® Processor N100 FP32</c:v>
                </c:pt>
              </c:strCache>
            </c:strRef>
          </c:tx>
          <c:spPr>
            <a:solidFill>
              <a:schemeClr val="accent4"/>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CPU+GPU'!$B$13:$B$21</c:f>
              <c:numCache>
                <c:formatCode>0.00</c:formatCode>
                <c:ptCount val="9"/>
                <c:pt idx="1">
                  <c:v>27.640617218674521</c:v>
                </c:pt>
                <c:pt idx="3">
                  <c:v>278.40912544128719</c:v>
                </c:pt>
                <c:pt idx="4">
                  <c:v>42.143249118476191</c:v>
                </c:pt>
                <c:pt idx="5">
                  <c:v>0.60790258515723283</c:v>
                </c:pt>
                <c:pt idx="6">
                  <c:v>94.923869475945267</c:v>
                </c:pt>
                <c:pt idx="7">
                  <c:v>34.52529679124612</c:v>
                </c:pt>
                <c:pt idx="8">
                  <c:v>28.61239182388341</c:v>
                </c:pt>
              </c:numCache>
            </c:numRef>
          </c:val>
          <c:extLst>
            <c:ext xmlns:c16="http://schemas.microsoft.com/office/drawing/2014/chart" uri="{C3380CC4-5D6E-409C-BE32-E72D297353CC}">
              <c16:uniqueId val="{00000003-4650-4C2C-A48C-DA61BFAA5618}"/>
            </c:ext>
          </c:extLst>
        </c:ser>
        <c:ser>
          <c:idx val="6"/>
          <c:order val="4"/>
          <c:tx>
            <c:strRef>
              <c:f>'Performance Tables CPU+GPU'!$E$22</c:f>
              <c:strCache>
                <c:ptCount val="1"/>
                <c:pt idx="0">
                  <c:v>Intel® Core™ i7-1185GRE INT8</c:v>
                </c:pt>
              </c:strCache>
            </c:strRef>
          </c:tx>
          <c:spPr>
            <a:solidFill>
              <a:schemeClr val="accent1">
                <a:lumMod val="6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CPU+GPU'!$C$23:$C$31</c:f>
              <c:numCache>
                <c:formatCode>0.00</c:formatCode>
                <c:ptCount val="9"/>
                <c:pt idx="0">
                  <c:v>50.016408973341321</c:v>
                </c:pt>
                <c:pt idx="1">
                  <c:v>57.692625925885537</c:v>
                </c:pt>
                <c:pt idx="2">
                  <c:v>0.69941287804312258</c:v>
                </c:pt>
                <c:pt idx="3">
                  <c:v>958.94209493690437</c:v>
                </c:pt>
                <c:pt idx="4">
                  <c:v>230.40956865782709</c:v>
                </c:pt>
                <c:pt idx="5">
                  <c:v>0</c:v>
                </c:pt>
                <c:pt idx="6">
                  <c:v>456.16849550730637</c:v>
                </c:pt>
                <c:pt idx="7">
                  <c:v>0</c:v>
                </c:pt>
                <c:pt idx="8">
                  <c:v>103.6340794206149</c:v>
                </c:pt>
              </c:numCache>
            </c:numRef>
          </c:val>
          <c:extLst>
            <c:ext xmlns:c16="http://schemas.microsoft.com/office/drawing/2014/chart" uri="{C3380CC4-5D6E-409C-BE32-E72D297353CC}">
              <c16:uniqueId val="{00000001-A375-4D18-A8AE-E225E90FBAC4}"/>
            </c:ext>
          </c:extLst>
        </c:ser>
        <c:ser>
          <c:idx val="7"/>
          <c:order val="5"/>
          <c:tx>
            <c:strRef>
              <c:f>'Performance Tables CPU+GPU'!$F$22</c:f>
              <c:strCache>
                <c:ptCount val="1"/>
                <c:pt idx="0">
                  <c:v>Intel® Core™ i7-1185GRE FP32</c:v>
                </c:pt>
              </c:strCache>
            </c:strRef>
          </c:tx>
          <c:spPr>
            <a:solidFill>
              <a:schemeClr val="accent2">
                <a:lumMod val="6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CPU+GPU'!$B$23:$B$31</c:f>
              <c:numCache>
                <c:formatCode>0.00</c:formatCode>
                <c:ptCount val="9"/>
                <c:pt idx="0">
                  <c:v>25.82855538082638</c:v>
                </c:pt>
                <c:pt idx="1">
                  <c:v>28.412668714180999</c:v>
                </c:pt>
                <c:pt idx="2">
                  <c:v>0.32454377387613192</c:v>
                </c:pt>
                <c:pt idx="3">
                  <c:v>350.53218626700561</c:v>
                </c:pt>
                <c:pt idx="4">
                  <c:v>85.034905482148076</c:v>
                </c:pt>
                <c:pt idx="5">
                  <c:v>1.7539094246958411</c:v>
                </c:pt>
                <c:pt idx="6">
                  <c:v>162.1626983688314</c:v>
                </c:pt>
                <c:pt idx="7">
                  <c:v>55.983993053514652</c:v>
                </c:pt>
                <c:pt idx="8">
                  <c:v>53.560289930047567</c:v>
                </c:pt>
              </c:numCache>
            </c:numRef>
          </c:val>
          <c:extLst>
            <c:ext xmlns:c16="http://schemas.microsoft.com/office/drawing/2014/chart" uri="{C3380CC4-5D6E-409C-BE32-E72D297353CC}">
              <c16:uniqueId val="{00000002-A375-4D18-A8AE-E225E90FBAC4}"/>
            </c:ext>
          </c:extLst>
        </c:ser>
        <c:ser>
          <c:idx val="8"/>
          <c:order val="6"/>
          <c:tx>
            <c:strRef>
              <c:f>'Performance Tables CPU+GPU'!$E$32</c:f>
              <c:strCache>
                <c:ptCount val="1"/>
                <c:pt idx="0">
                  <c:v>Intel® Atom x6425E INT8</c:v>
                </c:pt>
              </c:strCache>
            </c:strRef>
          </c:tx>
          <c:spPr>
            <a:solidFill>
              <a:schemeClr val="accent3">
                <a:lumMod val="6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CPU+GPU'!$C$33:$C$41</c:f>
              <c:numCache>
                <c:formatCode>0.00</c:formatCode>
                <c:ptCount val="9"/>
                <c:pt idx="1">
                  <c:v>23.30750395263879</c:v>
                </c:pt>
                <c:pt idx="3">
                  <c:v>228.9724460981121</c:v>
                </c:pt>
                <c:pt idx="4">
                  <c:v>59.380086975515702</c:v>
                </c:pt>
                <c:pt idx="5">
                  <c:v>1.2629326521416839</c:v>
                </c:pt>
                <c:pt idx="6">
                  <c:v>111.92485186046829</c:v>
                </c:pt>
                <c:pt idx="7">
                  <c:v>0</c:v>
                </c:pt>
                <c:pt idx="8">
                  <c:v>36.354474796340916</c:v>
                </c:pt>
              </c:numCache>
            </c:numRef>
          </c:val>
          <c:extLst>
            <c:ext xmlns:c16="http://schemas.microsoft.com/office/drawing/2014/chart" uri="{C3380CC4-5D6E-409C-BE32-E72D297353CC}">
              <c16:uniqueId val="{00000002-02F4-4F25-96C2-827265B5DCDA}"/>
            </c:ext>
          </c:extLst>
        </c:ser>
        <c:ser>
          <c:idx val="9"/>
          <c:order val="7"/>
          <c:tx>
            <c:strRef>
              <c:f>'Performance Tables CPU+GPU'!$F$32</c:f>
              <c:strCache>
                <c:ptCount val="1"/>
                <c:pt idx="0">
                  <c:v>Intel® Atom x6425E FP32</c:v>
                </c:pt>
              </c:strCache>
            </c:strRef>
          </c:tx>
          <c:spPr>
            <a:solidFill>
              <a:schemeClr val="accent4">
                <a:lumMod val="6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CPU+GPU'!$B$33:$B$41</c:f>
              <c:numCache>
                <c:formatCode>0.00</c:formatCode>
                <c:ptCount val="9"/>
                <c:pt idx="1">
                  <c:v>23.72812544867611</c:v>
                </c:pt>
                <c:pt idx="3">
                  <c:v>219.37552177324761</c:v>
                </c:pt>
                <c:pt idx="4">
                  <c:v>54.246397153038657</c:v>
                </c:pt>
                <c:pt idx="5">
                  <c:v>1.0870030125368439</c:v>
                </c:pt>
                <c:pt idx="6">
                  <c:v>98.442499275345341</c:v>
                </c:pt>
                <c:pt idx="7">
                  <c:v>34.998715034274611</c:v>
                </c:pt>
                <c:pt idx="8">
                  <c:v>33.97939135348976</c:v>
                </c:pt>
              </c:numCache>
            </c:numRef>
          </c:val>
          <c:extLst>
            <c:ext xmlns:c16="http://schemas.microsoft.com/office/drawing/2014/chart" uri="{C3380CC4-5D6E-409C-BE32-E72D297353CC}">
              <c16:uniqueId val="{00000003-02F4-4F25-96C2-827265B5DCDA}"/>
            </c:ext>
          </c:extLst>
        </c:ser>
        <c:ser>
          <c:idx val="10"/>
          <c:order val="8"/>
          <c:tx>
            <c:strRef>
              <c:f>'Performance Tables CPU+GPU'!$E$52</c:f>
              <c:strCache>
                <c:ptCount val="1"/>
                <c:pt idx="0">
                  <c:v>Intel® Core™ i7-1185G7 INT8</c:v>
                </c:pt>
              </c:strCache>
            </c:strRef>
          </c:tx>
          <c:spPr>
            <a:solidFill>
              <a:schemeClr val="accent5">
                <a:lumMod val="6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CPU+GPU'!$C$53:$C$61</c:f>
              <c:numCache>
                <c:formatCode>0.00</c:formatCode>
                <c:ptCount val="9"/>
                <c:pt idx="0">
                  <c:v>84.716111578317225</c:v>
                </c:pt>
                <c:pt idx="1">
                  <c:v>98.026980281173948</c:v>
                </c:pt>
                <c:pt idx="2">
                  <c:v>1.1601649497483391</c:v>
                </c:pt>
                <c:pt idx="3">
                  <c:v>1353.32547840037</c:v>
                </c:pt>
                <c:pt idx="4">
                  <c:v>365.63494540865838</c:v>
                </c:pt>
                <c:pt idx="5">
                  <c:v>0</c:v>
                </c:pt>
                <c:pt idx="6">
                  <c:v>657.26304321288342</c:v>
                </c:pt>
                <c:pt idx="7">
                  <c:v>0</c:v>
                </c:pt>
                <c:pt idx="8">
                  <c:v>182.90059000453309</c:v>
                </c:pt>
              </c:numCache>
            </c:numRef>
          </c:val>
          <c:extLst>
            <c:ext xmlns:c16="http://schemas.microsoft.com/office/drawing/2014/chart" uri="{C3380CC4-5D6E-409C-BE32-E72D297353CC}">
              <c16:uniqueId val="{00000001-688C-47EE-AD90-8C27AA29590F}"/>
            </c:ext>
          </c:extLst>
        </c:ser>
        <c:ser>
          <c:idx val="11"/>
          <c:order val="9"/>
          <c:tx>
            <c:strRef>
              <c:f>'Performance Tables CPU+GPU'!$F$52</c:f>
              <c:strCache>
                <c:ptCount val="1"/>
                <c:pt idx="0">
                  <c:v>Intel® Core™ i7-1185G7 FP32</c:v>
                </c:pt>
              </c:strCache>
            </c:strRef>
          </c:tx>
          <c:spPr>
            <a:solidFill>
              <a:schemeClr val="accent6">
                <a:lumMod val="6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CPU+GPU'!$B$53:$B$61</c:f>
              <c:numCache>
                <c:formatCode>0.00</c:formatCode>
                <c:ptCount val="9"/>
                <c:pt idx="0">
                  <c:v>51.063362607555973</c:v>
                </c:pt>
                <c:pt idx="1">
                  <c:v>65.511027544252187</c:v>
                </c:pt>
                <c:pt idx="2">
                  <c:v>0.64937540398681726</c:v>
                </c:pt>
                <c:pt idx="3">
                  <c:v>683.15226009223022</c:v>
                </c:pt>
                <c:pt idx="4">
                  <c:v>164.1297804825146</c:v>
                </c:pt>
                <c:pt idx="5">
                  <c:v>3.7766280985088718</c:v>
                </c:pt>
                <c:pt idx="6">
                  <c:v>293.93053375219318</c:v>
                </c:pt>
                <c:pt idx="7">
                  <c:v>107.249566581365</c:v>
                </c:pt>
                <c:pt idx="8">
                  <c:v>101.9714411850219</c:v>
                </c:pt>
              </c:numCache>
            </c:numRef>
          </c:val>
          <c:extLst>
            <c:ext xmlns:c16="http://schemas.microsoft.com/office/drawing/2014/chart" uri="{C3380CC4-5D6E-409C-BE32-E72D297353CC}">
              <c16:uniqueId val="{00000002-688C-47EE-AD90-8C27AA29590F}"/>
            </c:ext>
          </c:extLst>
        </c:ser>
        <c:ser>
          <c:idx val="14"/>
          <c:order val="10"/>
          <c:tx>
            <c:strRef>
              <c:f>'Performance Tables CPU+GPU'!$E$62</c:f>
              <c:strCache>
                <c:ptCount val="1"/>
                <c:pt idx="0">
                  <c:v>Intel® Core™i7-1355U INT8</c:v>
                </c:pt>
              </c:strCache>
            </c:strRef>
          </c:tx>
          <c:spPr>
            <a:solidFill>
              <a:schemeClr val="accent3">
                <a:lumMod val="80000"/>
                <a:lumOff val="2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CPU+GPU'!$C$63:$C$71</c:f>
              <c:numCache>
                <c:formatCode>0.00</c:formatCode>
                <c:ptCount val="9"/>
                <c:pt idx="0">
                  <c:v>61.332421580912147</c:v>
                </c:pt>
                <c:pt idx="1">
                  <c:v>88.482258830064012</c:v>
                </c:pt>
                <c:pt idx="2">
                  <c:v>0.81192186770268537</c:v>
                </c:pt>
                <c:pt idx="3">
                  <c:v>1218.3726579031729</c:v>
                </c:pt>
                <c:pt idx="4">
                  <c:v>284.91347364542588</c:v>
                </c:pt>
                <c:pt idx="5">
                  <c:v>0</c:v>
                </c:pt>
                <c:pt idx="6">
                  <c:v>554.73370065098186</c:v>
                </c:pt>
                <c:pt idx="7">
                  <c:v>0</c:v>
                </c:pt>
                <c:pt idx="8">
                  <c:v>154.56106308551301</c:v>
                </c:pt>
              </c:numCache>
            </c:numRef>
          </c:val>
          <c:extLst>
            <c:ext xmlns:c16="http://schemas.microsoft.com/office/drawing/2014/chart" uri="{C3380CC4-5D6E-409C-BE32-E72D297353CC}">
              <c16:uniqueId val="{00000000-551B-41D2-86F7-223DDC1E3D84}"/>
            </c:ext>
          </c:extLst>
        </c:ser>
        <c:ser>
          <c:idx val="15"/>
          <c:order val="11"/>
          <c:tx>
            <c:strRef>
              <c:f>'Performance Tables CPU+GPU'!$F$62</c:f>
              <c:strCache>
                <c:ptCount val="1"/>
                <c:pt idx="0">
                  <c:v>Intel® Core™i7-1355U FP32</c:v>
                </c:pt>
              </c:strCache>
            </c:strRef>
          </c:tx>
          <c:spPr>
            <a:solidFill>
              <a:schemeClr val="accent4">
                <a:lumMod val="80000"/>
                <a:lumOff val="2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CPU+GPU'!$B$63:$B$71</c:f>
              <c:numCache>
                <c:formatCode>0.00</c:formatCode>
                <c:ptCount val="9"/>
                <c:pt idx="0">
                  <c:v>32.271310856233256</c:v>
                </c:pt>
                <c:pt idx="1">
                  <c:v>59.039559186825663</c:v>
                </c:pt>
                <c:pt idx="2">
                  <c:v>0.43085830531293678</c:v>
                </c:pt>
                <c:pt idx="3">
                  <c:v>644.9110216267627</c:v>
                </c:pt>
                <c:pt idx="4">
                  <c:v>109.9326011514685</c:v>
                </c:pt>
                <c:pt idx="5">
                  <c:v>2.1585864411175781</c:v>
                </c:pt>
                <c:pt idx="6">
                  <c:v>228.80456020887721</c:v>
                </c:pt>
                <c:pt idx="7">
                  <c:v>80.32200334920995</c:v>
                </c:pt>
                <c:pt idx="8">
                  <c:v>72.198413748734311</c:v>
                </c:pt>
              </c:numCache>
            </c:numRef>
          </c:val>
          <c:extLst>
            <c:ext xmlns:c16="http://schemas.microsoft.com/office/drawing/2014/chart" uri="{C3380CC4-5D6E-409C-BE32-E72D297353CC}">
              <c16:uniqueId val="{00000001-551B-41D2-86F7-223DDC1E3D84}"/>
            </c:ext>
          </c:extLst>
        </c:ser>
        <c:ser>
          <c:idx val="16"/>
          <c:order val="12"/>
          <c:tx>
            <c:strRef>
              <c:f>'Performance Tables CPU+GPU'!$E$42</c:f>
              <c:strCache>
                <c:ptCount val="1"/>
                <c:pt idx="0">
                  <c:v>Intel® Atom x7425E INT8</c:v>
                </c:pt>
              </c:strCache>
            </c:strRef>
          </c:tx>
          <c:spPr>
            <a:solidFill>
              <a:schemeClr val="accent5">
                <a:lumMod val="80000"/>
                <a:lumOff val="2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CPU+GPU'!$C$43:$C$51</c:f>
              <c:numCache>
                <c:formatCode>0.00</c:formatCode>
                <c:ptCount val="9"/>
                <c:pt idx="1">
                  <c:v>39.305307934452543</c:v>
                </c:pt>
                <c:pt idx="3">
                  <c:v>480.45223627732742</c:v>
                </c:pt>
                <c:pt idx="4">
                  <c:v>129.7024221332365</c:v>
                </c:pt>
                <c:pt idx="5">
                  <c:v>2.4942521695491289</c:v>
                </c:pt>
                <c:pt idx="6">
                  <c:v>233.16639936439611</c:v>
                </c:pt>
                <c:pt idx="7">
                  <c:v>0</c:v>
                </c:pt>
                <c:pt idx="8">
                  <c:v>67.733455972612731</c:v>
                </c:pt>
              </c:numCache>
            </c:numRef>
          </c:val>
          <c:extLst>
            <c:ext xmlns:c16="http://schemas.microsoft.com/office/drawing/2014/chart" uri="{C3380CC4-5D6E-409C-BE32-E72D297353CC}">
              <c16:uniqueId val="{00000000-E052-43BD-B0B7-8ACA6B8914DA}"/>
            </c:ext>
          </c:extLst>
        </c:ser>
        <c:ser>
          <c:idx val="17"/>
          <c:order val="13"/>
          <c:tx>
            <c:strRef>
              <c:f>'Performance Tables CPU+GPU'!$F$42</c:f>
              <c:strCache>
                <c:ptCount val="1"/>
                <c:pt idx="0">
                  <c:v>Intel® Atom x7425E FP32</c:v>
                </c:pt>
              </c:strCache>
            </c:strRef>
          </c:tx>
          <c:spPr>
            <a:solidFill>
              <a:schemeClr val="accent6">
                <a:lumMod val="80000"/>
                <a:lumOff val="2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CPU+GPU'!$B$43:$B$51</c:f>
              <c:numCache>
                <c:formatCode>0.00</c:formatCode>
                <c:ptCount val="9"/>
                <c:pt idx="1">
                  <c:v>28.976573486023689</c:v>
                </c:pt>
                <c:pt idx="3">
                  <c:v>302.75715089579933</c:v>
                </c:pt>
                <c:pt idx="4">
                  <c:v>54.691322439892907</c:v>
                </c:pt>
                <c:pt idx="5">
                  <c:v>0.86095300694487698</c:v>
                </c:pt>
                <c:pt idx="6">
                  <c:v>114.8162411183683</c:v>
                </c:pt>
                <c:pt idx="7">
                  <c:v>41.377981938055832</c:v>
                </c:pt>
                <c:pt idx="8">
                  <c:v>36.053617804561</c:v>
                </c:pt>
              </c:numCache>
            </c:numRef>
          </c:val>
          <c:extLst>
            <c:ext xmlns:c16="http://schemas.microsoft.com/office/drawing/2014/chart" uri="{C3380CC4-5D6E-409C-BE32-E72D297353CC}">
              <c16:uniqueId val="{00000001-E052-43BD-B0B7-8ACA6B8914DA}"/>
            </c:ext>
          </c:extLst>
        </c:ser>
        <c:ser>
          <c:idx val="18"/>
          <c:order val="14"/>
          <c:tx>
            <c:strRef>
              <c:f>'Performance Tables CPU+GPU'!$E$72</c:f>
              <c:strCache>
                <c:ptCount val="1"/>
                <c:pt idx="0">
                  <c:v>Intel® Core™Ultra7-155H INT8</c:v>
                </c:pt>
              </c:strCache>
            </c:strRef>
          </c:tx>
          <c:spPr>
            <a:solidFill>
              <a:schemeClr val="accent1">
                <a:lumMod val="8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CPU+GPU'!$C$73:$C$81</c:f>
              <c:numCache>
                <c:formatCode>0.00</c:formatCode>
                <c:ptCount val="9"/>
                <c:pt idx="0">
                  <c:v>243.99</c:v>
                </c:pt>
                <c:pt idx="1">
                  <c:v>189.53</c:v>
                </c:pt>
                <c:pt idx="2">
                  <c:v>2.4500000000000002</c:v>
                </c:pt>
                <c:pt idx="3">
                  <c:v>4485.91</c:v>
                </c:pt>
                <c:pt idx="4">
                  <c:v>1097.1600000000001</c:v>
                </c:pt>
                <c:pt idx="5">
                  <c:v>0</c:v>
                </c:pt>
                <c:pt idx="6">
                  <c:v>1121</c:v>
                </c:pt>
                <c:pt idx="8">
                  <c:v>374.75</c:v>
                </c:pt>
              </c:numCache>
            </c:numRef>
          </c:val>
          <c:extLst>
            <c:ext xmlns:c16="http://schemas.microsoft.com/office/drawing/2014/chart" uri="{C3380CC4-5D6E-409C-BE32-E72D297353CC}">
              <c16:uniqueId val="{00000002-E052-43BD-B0B7-8ACA6B8914DA}"/>
            </c:ext>
          </c:extLst>
        </c:ser>
        <c:ser>
          <c:idx val="19"/>
          <c:order val="15"/>
          <c:tx>
            <c:strRef>
              <c:f>'Performance Tables CPU+GPU'!$F$72</c:f>
              <c:strCache>
                <c:ptCount val="1"/>
                <c:pt idx="0">
                  <c:v>Intel® Core™Ultra7-155H FP32</c:v>
                </c:pt>
              </c:strCache>
            </c:strRef>
          </c:tx>
          <c:spPr>
            <a:solidFill>
              <a:schemeClr val="accent2">
                <a:lumMod val="8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CPU+GPU'!$B$73:$B$81</c:f>
              <c:numCache>
                <c:formatCode>0.00</c:formatCode>
                <c:ptCount val="9"/>
                <c:pt idx="0">
                  <c:v>157.96</c:v>
                </c:pt>
                <c:pt idx="1">
                  <c:v>154.61000000000001</c:v>
                </c:pt>
                <c:pt idx="2">
                  <c:v>1.2</c:v>
                </c:pt>
                <c:pt idx="3">
                  <c:v>2415.81</c:v>
                </c:pt>
                <c:pt idx="4">
                  <c:v>475.61</c:v>
                </c:pt>
                <c:pt idx="5">
                  <c:v>9.7100000000000009</c:v>
                </c:pt>
                <c:pt idx="6">
                  <c:v>0</c:v>
                </c:pt>
                <c:pt idx="8">
                  <c:v>236.96</c:v>
                </c:pt>
              </c:numCache>
            </c:numRef>
          </c:val>
          <c:extLst>
            <c:ext xmlns:c16="http://schemas.microsoft.com/office/drawing/2014/chart" uri="{C3380CC4-5D6E-409C-BE32-E72D297353CC}">
              <c16:uniqueId val="{00000003-E052-43BD-B0B7-8ACA6B8914DA}"/>
            </c:ext>
          </c:extLst>
        </c:ser>
        <c:ser>
          <c:idx val="20"/>
          <c:order val="16"/>
          <c:tx>
            <c:strRef>
              <c:f>'Performance Tables CPU+GPU'!$E$82</c:f>
              <c:strCache>
                <c:ptCount val="1"/>
                <c:pt idx="0">
                  <c:v>Intel® Core™i5-1235U INT8</c:v>
                </c:pt>
              </c:strCache>
            </c:strRef>
          </c:tx>
          <c:spPr>
            <a:solidFill>
              <a:schemeClr val="accent3">
                <a:lumMod val="8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CPU+GPU'!$C$83:$C$91</c:f>
              <c:numCache>
                <c:formatCode>0.00</c:formatCode>
                <c:ptCount val="9"/>
                <c:pt idx="0">
                  <c:v>34.754441546771993</c:v>
                </c:pt>
                <c:pt idx="1">
                  <c:v>48.796632209911941</c:v>
                </c:pt>
                <c:pt idx="2">
                  <c:v>0.50689358814452123</c:v>
                </c:pt>
                <c:pt idx="3">
                  <c:v>748.97138726688638</c:v>
                </c:pt>
                <c:pt idx="4">
                  <c:v>163.77339804676089</c:v>
                </c:pt>
                <c:pt idx="5">
                  <c:v>3.2132481918075242</c:v>
                </c:pt>
                <c:pt idx="6">
                  <c:v>334.80529529102569</c:v>
                </c:pt>
                <c:pt idx="7">
                  <c:v>0</c:v>
                </c:pt>
                <c:pt idx="8">
                  <c:v>80.189554496853518</c:v>
                </c:pt>
              </c:numCache>
            </c:numRef>
          </c:val>
          <c:extLst>
            <c:ext xmlns:c16="http://schemas.microsoft.com/office/drawing/2014/chart" uri="{C3380CC4-5D6E-409C-BE32-E72D297353CC}">
              <c16:uniqueId val="{00000004-E052-43BD-B0B7-8ACA6B8914DA}"/>
            </c:ext>
          </c:extLst>
        </c:ser>
        <c:ser>
          <c:idx val="21"/>
          <c:order val="17"/>
          <c:tx>
            <c:strRef>
              <c:f>'Performance Tables CPU+GPU'!$F$82</c:f>
              <c:strCache>
                <c:ptCount val="1"/>
                <c:pt idx="0">
                  <c:v>Intel® Core™i5-1235U FP32</c:v>
                </c:pt>
              </c:strCache>
            </c:strRef>
          </c:tx>
          <c:spPr>
            <a:solidFill>
              <a:schemeClr val="accent4">
                <a:lumMod val="8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Lit>
              <c:formatCode>General</c:formatCode>
              <c:ptCount val="1"/>
              <c:pt idx="0">
                <c:v>1</c:v>
              </c:pt>
            </c:numLit>
          </c:val>
          <c:extLst>
            <c:ext xmlns:c16="http://schemas.microsoft.com/office/drawing/2014/chart" uri="{C3380CC4-5D6E-409C-BE32-E72D297353CC}">
              <c16:uniqueId val="{00000005-E052-43BD-B0B7-8ACA6B8914DA}"/>
            </c:ext>
          </c:extLst>
        </c:ser>
        <c:ser>
          <c:idx val="22"/>
          <c:order val="18"/>
          <c:tx>
            <c:strRef>
              <c:f>'Performance Tables CPU+GPU'!$E$92</c:f>
              <c:strCache>
                <c:ptCount val="1"/>
                <c:pt idx="0">
                  <c:v>Intel® Core™i5-1335U INT8</c:v>
                </c:pt>
              </c:strCache>
            </c:strRef>
          </c:tx>
          <c:spPr>
            <a:solidFill>
              <a:schemeClr val="accent5">
                <a:lumMod val="8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CPU+GPU'!$C$93:$C$101</c:f>
              <c:numCache>
                <c:formatCode>0.00</c:formatCode>
                <c:ptCount val="9"/>
                <c:pt idx="0">
                  <c:v>49.68173645707423</c:v>
                </c:pt>
                <c:pt idx="1">
                  <c:v>73.945608780902006</c:v>
                </c:pt>
                <c:pt idx="2">
                  <c:v>0.69950776472759135</c:v>
                </c:pt>
                <c:pt idx="3">
                  <c:v>1050.264308733611</c:v>
                </c:pt>
                <c:pt idx="4">
                  <c:v>234.1985587741251</c:v>
                </c:pt>
                <c:pt idx="5">
                  <c:v>0</c:v>
                </c:pt>
                <c:pt idx="6">
                  <c:v>466.65463793392342</c:v>
                </c:pt>
                <c:pt idx="7">
                  <c:v>0</c:v>
                </c:pt>
                <c:pt idx="8">
                  <c:v>125.1879704784799</c:v>
                </c:pt>
              </c:numCache>
            </c:numRef>
          </c:val>
          <c:extLst>
            <c:ext xmlns:c16="http://schemas.microsoft.com/office/drawing/2014/chart" uri="{C3380CC4-5D6E-409C-BE32-E72D297353CC}">
              <c16:uniqueId val="{00000006-E052-43BD-B0B7-8ACA6B8914DA}"/>
            </c:ext>
          </c:extLst>
        </c:ser>
        <c:ser>
          <c:idx val="23"/>
          <c:order val="19"/>
          <c:tx>
            <c:strRef>
              <c:f>'Performance Tables CPU+GPU'!$F$92</c:f>
              <c:strCache>
                <c:ptCount val="1"/>
                <c:pt idx="0">
                  <c:v>Intel® Core™i5-1335U FP32</c:v>
                </c:pt>
              </c:strCache>
            </c:strRef>
          </c:tx>
          <c:spPr>
            <a:solidFill>
              <a:schemeClr val="accent6">
                <a:lumMod val="8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CPU+GPU'!$B$93:$B$101</c:f>
              <c:numCache>
                <c:formatCode>0.00</c:formatCode>
                <c:ptCount val="9"/>
                <c:pt idx="0">
                  <c:v>26.85171019304261</c:v>
                </c:pt>
                <c:pt idx="1">
                  <c:v>48.631004720648178</c:v>
                </c:pt>
                <c:pt idx="2">
                  <c:v>0.30949086418177141</c:v>
                </c:pt>
                <c:pt idx="3">
                  <c:v>535.00177793278715</c:v>
                </c:pt>
                <c:pt idx="4">
                  <c:v>87.893292231546283</c:v>
                </c:pt>
                <c:pt idx="5">
                  <c:v>1.742772957359628</c:v>
                </c:pt>
                <c:pt idx="6">
                  <c:v>188.8333679410778</c:v>
                </c:pt>
                <c:pt idx="7">
                  <c:v>65.345676963575499</c:v>
                </c:pt>
                <c:pt idx="8">
                  <c:v>58.133120143055088</c:v>
                </c:pt>
              </c:numCache>
            </c:numRef>
          </c:val>
          <c:extLst>
            <c:ext xmlns:c16="http://schemas.microsoft.com/office/drawing/2014/chart" uri="{C3380CC4-5D6E-409C-BE32-E72D297353CC}">
              <c16:uniqueId val="{00000007-E052-43BD-B0B7-8ACA6B8914DA}"/>
            </c:ext>
          </c:extLst>
        </c:ser>
        <c:ser>
          <c:idx val="24"/>
          <c:order val="20"/>
          <c:tx>
            <c:strRef>
              <c:f>'Performance Tables CPU+GPU'!$E$102</c:f>
              <c:strCache>
                <c:ptCount val="1"/>
                <c:pt idx="0">
                  <c:v>Intel® Core™Ultra7-268V INT8</c:v>
                </c:pt>
              </c:strCache>
            </c:strRef>
          </c:tx>
          <c:spPr>
            <a:solidFill>
              <a:schemeClr val="accent1">
                <a:lumMod val="60000"/>
                <a:lumOff val="4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CPU+GPU'!$C$103:$C$111</c:f>
              <c:numCache>
                <c:formatCode>0.00</c:formatCode>
                <c:ptCount val="9"/>
                <c:pt idx="0">
                  <c:v>0</c:v>
                </c:pt>
                <c:pt idx="1">
                  <c:v>176.94</c:v>
                </c:pt>
                <c:pt idx="2">
                  <c:v>7.31</c:v>
                </c:pt>
                <c:pt idx="3">
                  <c:v>4870.0200000000004</c:v>
                </c:pt>
                <c:pt idx="4">
                  <c:v>1986.46</c:v>
                </c:pt>
                <c:pt idx="5">
                  <c:v>0</c:v>
                </c:pt>
                <c:pt idx="6">
                  <c:v>0</c:v>
                </c:pt>
                <c:pt idx="7">
                  <c:v>0</c:v>
                </c:pt>
              </c:numCache>
            </c:numRef>
          </c:val>
          <c:extLst>
            <c:ext xmlns:c16="http://schemas.microsoft.com/office/drawing/2014/chart" uri="{C3380CC4-5D6E-409C-BE32-E72D297353CC}">
              <c16:uniqueId val="{00000008-E052-43BD-B0B7-8ACA6B8914DA}"/>
            </c:ext>
          </c:extLst>
        </c:ser>
        <c:ser>
          <c:idx val="25"/>
          <c:order val="21"/>
          <c:tx>
            <c:strRef>
              <c:f>'Performance Tables CPU+GPU'!$F$102</c:f>
              <c:strCache>
                <c:ptCount val="1"/>
                <c:pt idx="0">
                  <c:v>Intel® Core™Ultra7-268V FP32</c:v>
                </c:pt>
              </c:strCache>
            </c:strRef>
          </c:tx>
          <c:spPr>
            <a:solidFill>
              <a:schemeClr val="accent2">
                <a:lumMod val="60000"/>
                <a:lumOff val="40000"/>
              </a:schemeClr>
            </a:solidFill>
            <a:ln>
              <a:noFill/>
            </a:ln>
            <a:effectLst/>
          </c:spPr>
          <c:invertIfNegative val="0"/>
          <c:cat>
            <c:strRef>
              <c:f>'Performance Tables CPU+GPU'!$A$3:$A$11</c:f>
              <c:strCache>
                <c:ptCount val="9"/>
                <c:pt idx="0">
                  <c:v>bert-base-cased</c:v>
                </c:pt>
                <c:pt idx="1">
                  <c:v>efficientdet-d0</c:v>
                </c:pt>
                <c:pt idx="2">
                  <c:v>mask_rcnn_resnet50_atrous_coco</c:v>
                </c:pt>
                <c:pt idx="3">
                  <c:v>mobilenet-v2</c:v>
                </c:pt>
                <c:pt idx="4">
                  <c:v>resnet-50</c:v>
                </c:pt>
                <c:pt idx="5">
                  <c:v>ssd-resnet34-1200</c:v>
                </c:pt>
                <c:pt idx="6">
                  <c:v>ssd_mobilenet_v1_coco</c:v>
                </c:pt>
                <c:pt idx="7">
                  <c:v>yolov11</c:v>
                </c:pt>
                <c:pt idx="8">
                  <c:v>yolo_v8n</c:v>
                </c:pt>
              </c:strCache>
            </c:strRef>
          </c:cat>
          <c:val>
            <c:numRef>
              <c:f>'Performance Tables CPU+GPU'!$B$103:$B$111</c:f>
              <c:numCache>
                <c:formatCode>0.00</c:formatCode>
                <c:ptCount val="9"/>
                <c:pt idx="0">
                  <c:v>0</c:v>
                </c:pt>
                <c:pt idx="1">
                  <c:v>0</c:v>
                </c:pt>
                <c:pt idx="2">
                  <c:v>3.53</c:v>
                </c:pt>
                <c:pt idx="3">
                  <c:v>2901.75</c:v>
                </c:pt>
                <c:pt idx="4">
                  <c:v>924.92</c:v>
                </c:pt>
                <c:pt idx="5">
                  <c:v>21.02</c:v>
                </c:pt>
                <c:pt idx="6">
                  <c:v>0</c:v>
                </c:pt>
                <c:pt idx="8">
                  <c:v>274.85000000000002</c:v>
                </c:pt>
              </c:numCache>
            </c:numRef>
          </c:val>
          <c:extLst>
            <c:ext xmlns:c16="http://schemas.microsoft.com/office/drawing/2014/chart" uri="{C3380CC4-5D6E-409C-BE32-E72D297353CC}">
              <c16:uniqueId val="{00000009-E052-43BD-B0B7-8ACA6B8914DA}"/>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Ta'!$B$3:$B$7</c:f>
              <c:numCache>
                <c:formatCode>0.00</c:formatCode>
                <c:ptCount val="5"/>
                <c:pt idx="0">
                  <c:v>181.01499999999999</c:v>
                </c:pt>
                <c:pt idx="1">
                  <c:v>157.547</c:v>
                </c:pt>
                <c:pt idx="2">
                  <c:v>35.521999999999998</c:v>
                </c:pt>
                <c:pt idx="3">
                  <c:v>33.575000000000003</c:v>
                </c:pt>
                <c:pt idx="4">
                  <c:v>17.085000000000001</c:v>
                </c:pt>
              </c:numCache>
            </c:numRef>
          </c:val>
          <c:extLst>
            <c:ext xmlns:c16="http://schemas.microsoft.com/office/drawing/2014/chart" uri="{C3380CC4-5D6E-409C-BE32-E72D297353CC}">
              <c16:uniqueId val="{00000000-8C52-4EB8-B7AD-CBA5EAE8146A}"/>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Ta'!$C$3:$C$7</c:f>
              <c:numCache>
                <c:formatCode>0.00</c:formatCode>
                <c:ptCount val="5"/>
                <c:pt idx="0">
                  <c:v>182.45400000000001</c:v>
                </c:pt>
                <c:pt idx="1">
                  <c:v>161.041</c:v>
                </c:pt>
                <c:pt idx="2">
                  <c:v>36.250999999999998</c:v>
                </c:pt>
                <c:pt idx="3">
                  <c:v>34.685000000000002</c:v>
                </c:pt>
                <c:pt idx="4">
                  <c:v>17.146000000000001</c:v>
                </c:pt>
              </c:numCache>
            </c:numRef>
          </c:val>
          <c:extLst>
            <c:ext xmlns:c16="http://schemas.microsoft.com/office/drawing/2014/chart" uri="{C3380CC4-5D6E-409C-BE32-E72D297353CC}">
              <c16:uniqueId val="{00000001-8C52-4EB8-B7AD-CBA5EAE8146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Ta'!$B$10:$B$14</c:f>
              <c:numCache>
                <c:formatCode>0.00</c:formatCode>
                <c:ptCount val="5"/>
                <c:pt idx="0">
                  <c:v>475.32</c:v>
                </c:pt>
                <c:pt idx="1">
                  <c:v>422.68900000000002</c:v>
                </c:pt>
                <c:pt idx="2">
                  <c:v>99.885999999999996</c:v>
                </c:pt>
                <c:pt idx="3">
                  <c:v>96.251000000000005</c:v>
                </c:pt>
                <c:pt idx="4">
                  <c:v>25.962</c:v>
                </c:pt>
              </c:numCache>
            </c:numRef>
          </c:val>
          <c:extLst>
            <c:ext xmlns:c16="http://schemas.microsoft.com/office/drawing/2014/chart" uri="{C3380CC4-5D6E-409C-BE32-E72D297353CC}">
              <c16:uniqueId val="{00000000-151B-4722-91D3-257E670470BF}"/>
            </c:ext>
          </c:extLst>
        </c:ser>
        <c:ser>
          <c:idx val="1"/>
          <c:order val="1"/>
          <c:tx>
            <c:strRef>
              <c:f>'OpenVINO Model Server. Perf. Ta'!$C$9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Ta'!$C$10:$C$14</c:f>
              <c:numCache>
                <c:formatCode>0.00</c:formatCode>
                <c:ptCount val="5"/>
                <c:pt idx="0">
                  <c:v>487.41199999999998</c:v>
                </c:pt>
                <c:pt idx="1">
                  <c:v>435.25700000000001</c:v>
                </c:pt>
                <c:pt idx="2">
                  <c:v>101.30500000000001</c:v>
                </c:pt>
                <c:pt idx="3">
                  <c:v>100.893</c:v>
                </c:pt>
                <c:pt idx="4">
                  <c:v>26.111999999999998</c:v>
                </c:pt>
              </c:numCache>
            </c:numRef>
          </c:val>
          <c:extLst>
            <c:ext xmlns:c16="http://schemas.microsoft.com/office/drawing/2014/chart" uri="{C3380CC4-5D6E-409C-BE32-E72D297353CC}">
              <c16:uniqueId val="{00000001-151B-4722-91D3-257E670470B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 Type="http://schemas.openxmlformats.org/officeDocument/2006/relationships/chart" Target="../charts/chart9.xml"/><Relationship Id="rId16" Type="http://schemas.openxmlformats.org/officeDocument/2006/relationships/chart" Target="../charts/chart23.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400050</xdr:colOff>
      <xdr:row>4</xdr:row>
      <xdr:rowOff>15240</xdr:rowOff>
    </xdr:from>
    <xdr:to>
      <xdr:col>18</xdr:col>
      <xdr:colOff>114300</xdr:colOff>
      <xdr:row>41</xdr:row>
      <xdr:rowOff>62865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401954</xdr:colOff>
      <xdr:row>64</xdr:row>
      <xdr:rowOff>133350</xdr:rowOff>
    </xdr:from>
    <xdr:to>
      <xdr:col>18</xdr:col>
      <xdr:colOff>152400</xdr:colOff>
      <xdr:row>80</xdr:row>
      <xdr:rowOff>123825</xdr:rowOff>
    </xdr:to>
    <xdr:graphicFrame macro="">
      <xdr:nvGraphicFramePr>
        <xdr:cNvPr id="2" name="Chart 1">
          <a:extLst>
            <a:ext uri="{FF2B5EF4-FFF2-40B4-BE49-F238E27FC236}">
              <a16:creationId xmlns:a16="http://schemas.microsoft.com/office/drawing/2014/main" id="{D3D245F7-ABE5-4475-BFF7-1999C6A95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430529</xdr:colOff>
      <xdr:row>42</xdr:row>
      <xdr:rowOff>87630</xdr:rowOff>
    </xdr:from>
    <xdr:to>
      <xdr:col>18</xdr:col>
      <xdr:colOff>180974</xdr:colOff>
      <xdr:row>63</xdr:row>
      <xdr:rowOff>66675</xdr:rowOff>
    </xdr:to>
    <xdr:graphicFrame macro="">
      <xdr:nvGraphicFramePr>
        <xdr:cNvPr id="5" name="Chart 4">
          <a:extLst>
            <a:ext uri="{FF2B5EF4-FFF2-40B4-BE49-F238E27FC236}">
              <a16:creationId xmlns:a16="http://schemas.microsoft.com/office/drawing/2014/main" id="{11F6FD10-ECCF-4AE1-8B5D-87E5F5F11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533400</xdr:colOff>
      <xdr:row>4</xdr:row>
      <xdr:rowOff>123824</xdr:rowOff>
    </xdr:from>
    <xdr:to>
      <xdr:col>11</xdr:col>
      <xdr:colOff>53340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15240</xdr:rowOff>
    </xdr:from>
    <xdr:to>
      <xdr:col>11</xdr:col>
      <xdr:colOff>19050</xdr:colOff>
      <xdr:row>56</xdr:row>
      <xdr:rowOff>104775</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472440</xdr:colOff>
      <xdr:row>57</xdr:row>
      <xdr:rowOff>106679</xdr:rowOff>
    </xdr:from>
    <xdr:to>
      <xdr:col>11</xdr:col>
      <xdr:colOff>0</xdr:colOff>
      <xdr:row>70</xdr:row>
      <xdr:rowOff>144780</xdr:rowOff>
    </xdr:to>
    <xdr:graphicFrame macro="">
      <xdr:nvGraphicFramePr>
        <xdr:cNvPr id="4" name="Chart 3">
          <a:extLst>
            <a:ext uri="{FF2B5EF4-FFF2-40B4-BE49-F238E27FC236}">
              <a16:creationId xmlns:a16="http://schemas.microsoft.com/office/drawing/2014/main" id="{01006277-FFF5-4BAA-9F73-4290FA96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38</xdr:row>
      <xdr:rowOff>114300</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8BE344D0-E14E-45D8-8757-C21BE1B7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3BB9B12-0869-4592-AD61-5761B58F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323850</xdr:colOff>
      <xdr:row>46</xdr:row>
      <xdr:rowOff>0</xdr:rowOff>
    </xdr:from>
    <xdr:to>
      <xdr:col>10</xdr:col>
      <xdr:colOff>28575</xdr:colOff>
      <xdr:row>64</xdr:row>
      <xdr:rowOff>19050</xdr:rowOff>
    </xdr:to>
    <xdr:graphicFrame macro="">
      <xdr:nvGraphicFramePr>
        <xdr:cNvPr id="8" name="Chart 7">
          <a:extLst>
            <a:ext uri="{FF2B5EF4-FFF2-40B4-BE49-F238E27FC236}">
              <a16:creationId xmlns:a16="http://schemas.microsoft.com/office/drawing/2014/main" id="{80A3287C-7022-4ECE-9592-5AEEBAE6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314325</xdr:colOff>
      <xdr:row>65</xdr:row>
      <xdr:rowOff>85725</xdr:rowOff>
    </xdr:from>
    <xdr:to>
      <xdr:col>10</xdr:col>
      <xdr:colOff>19050</xdr:colOff>
      <xdr:row>83</xdr:row>
      <xdr:rowOff>104775</xdr:rowOff>
    </xdr:to>
    <xdr:graphicFrame macro="">
      <xdr:nvGraphicFramePr>
        <xdr:cNvPr id="9" name="Chart 8">
          <a:extLst>
            <a:ext uri="{FF2B5EF4-FFF2-40B4-BE49-F238E27FC236}">
              <a16:creationId xmlns:a16="http://schemas.microsoft.com/office/drawing/2014/main" id="{038EBC9C-978E-4929-8BC4-A5C09824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314325</xdr:colOff>
      <xdr:row>85</xdr:row>
      <xdr:rowOff>123825</xdr:rowOff>
    </xdr:from>
    <xdr:to>
      <xdr:col>10</xdr:col>
      <xdr:colOff>19050</xdr:colOff>
      <xdr:row>103</xdr:row>
      <xdr:rowOff>142875</xdr:rowOff>
    </xdr:to>
    <xdr:graphicFrame macro="">
      <xdr:nvGraphicFramePr>
        <xdr:cNvPr id="10" name="Chart 9">
          <a:extLst>
            <a:ext uri="{FF2B5EF4-FFF2-40B4-BE49-F238E27FC236}">
              <a16:creationId xmlns:a16="http://schemas.microsoft.com/office/drawing/2014/main" id="{30F6E2B1-2C4F-468D-9635-F904DB4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304800</xdr:colOff>
      <xdr:row>104</xdr:row>
      <xdr:rowOff>171450</xdr:rowOff>
    </xdr:from>
    <xdr:to>
      <xdr:col>10</xdr:col>
      <xdr:colOff>9525</xdr:colOff>
      <xdr:row>123</xdr:row>
      <xdr:rowOff>0</xdr:rowOff>
    </xdr:to>
    <xdr:graphicFrame macro="">
      <xdr:nvGraphicFramePr>
        <xdr:cNvPr id="11" name="Chart 10">
          <a:extLst>
            <a:ext uri="{FF2B5EF4-FFF2-40B4-BE49-F238E27FC236}">
              <a16:creationId xmlns:a16="http://schemas.microsoft.com/office/drawing/2014/main" id="{98C414C7-F214-487D-A899-4A01339F2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333375</xdr:colOff>
      <xdr:row>124</xdr:row>
      <xdr:rowOff>123825</xdr:rowOff>
    </xdr:from>
    <xdr:to>
      <xdr:col>10</xdr:col>
      <xdr:colOff>38100</xdr:colOff>
      <xdr:row>142</xdr:row>
      <xdr:rowOff>142875</xdr:rowOff>
    </xdr:to>
    <xdr:graphicFrame macro="">
      <xdr:nvGraphicFramePr>
        <xdr:cNvPr id="16" name="Chart 15">
          <a:extLst>
            <a:ext uri="{FF2B5EF4-FFF2-40B4-BE49-F238E27FC236}">
              <a16:creationId xmlns:a16="http://schemas.microsoft.com/office/drawing/2014/main" id="{17C7F02C-8205-4E09-A78E-BFE4F830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323850</xdr:colOff>
      <xdr:row>144</xdr:row>
      <xdr:rowOff>19050</xdr:rowOff>
    </xdr:from>
    <xdr:to>
      <xdr:col>10</xdr:col>
      <xdr:colOff>28575</xdr:colOff>
      <xdr:row>162</xdr:row>
      <xdr:rowOff>38100</xdr:rowOff>
    </xdr:to>
    <xdr:graphicFrame macro="">
      <xdr:nvGraphicFramePr>
        <xdr:cNvPr id="17" name="Chart 16">
          <a:extLst>
            <a:ext uri="{FF2B5EF4-FFF2-40B4-BE49-F238E27FC236}">
              <a16:creationId xmlns:a16="http://schemas.microsoft.com/office/drawing/2014/main" id="{3427C98C-7FC4-482D-AD85-14D1B5C2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352425</xdr:colOff>
      <xdr:row>164</xdr:row>
      <xdr:rowOff>38100</xdr:rowOff>
    </xdr:from>
    <xdr:to>
      <xdr:col>10</xdr:col>
      <xdr:colOff>57150</xdr:colOff>
      <xdr:row>182</xdr:row>
      <xdr:rowOff>57150</xdr:rowOff>
    </xdr:to>
    <xdr:graphicFrame macro="">
      <xdr:nvGraphicFramePr>
        <xdr:cNvPr id="18" name="Chart 17">
          <a:extLst>
            <a:ext uri="{FF2B5EF4-FFF2-40B4-BE49-F238E27FC236}">
              <a16:creationId xmlns:a16="http://schemas.microsoft.com/office/drawing/2014/main" id="{53513617-E904-4887-A4B4-12B2DAC0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495300</xdr:colOff>
      <xdr:row>206</xdr:row>
      <xdr:rowOff>66675</xdr:rowOff>
    </xdr:from>
    <xdr:to>
      <xdr:col>10</xdr:col>
      <xdr:colOff>200025</xdr:colOff>
      <xdr:row>224</xdr:row>
      <xdr:rowOff>85725</xdr:rowOff>
    </xdr:to>
    <xdr:graphicFrame macro="">
      <xdr:nvGraphicFramePr>
        <xdr:cNvPr id="19" name="Chart 18">
          <a:extLst>
            <a:ext uri="{FF2B5EF4-FFF2-40B4-BE49-F238E27FC236}">
              <a16:creationId xmlns:a16="http://schemas.microsoft.com/office/drawing/2014/main" id="{24A646BA-2677-4911-8CC3-135C34B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485775</xdr:colOff>
      <xdr:row>225</xdr:row>
      <xdr:rowOff>114300</xdr:rowOff>
    </xdr:from>
    <xdr:to>
      <xdr:col>10</xdr:col>
      <xdr:colOff>190500</xdr:colOff>
      <xdr:row>243</xdr:row>
      <xdr:rowOff>133350</xdr:rowOff>
    </xdr:to>
    <xdr:graphicFrame macro="">
      <xdr:nvGraphicFramePr>
        <xdr:cNvPr id="20" name="Chart 19">
          <a:extLst>
            <a:ext uri="{FF2B5EF4-FFF2-40B4-BE49-F238E27FC236}">
              <a16:creationId xmlns:a16="http://schemas.microsoft.com/office/drawing/2014/main" id="{1D480969-31B9-4BE3-A4A3-CAC885B1A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504825</xdr:colOff>
      <xdr:row>245</xdr:row>
      <xdr:rowOff>142875</xdr:rowOff>
    </xdr:from>
    <xdr:to>
      <xdr:col>10</xdr:col>
      <xdr:colOff>209550</xdr:colOff>
      <xdr:row>263</xdr:row>
      <xdr:rowOff>161925</xdr:rowOff>
    </xdr:to>
    <xdr:graphicFrame macro="">
      <xdr:nvGraphicFramePr>
        <xdr:cNvPr id="21" name="Chart 20">
          <a:extLst>
            <a:ext uri="{FF2B5EF4-FFF2-40B4-BE49-F238E27FC236}">
              <a16:creationId xmlns:a16="http://schemas.microsoft.com/office/drawing/2014/main" id="{172946F9-A849-4571-AB6A-9F4637A3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495300</xdr:colOff>
      <xdr:row>265</xdr:row>
      <xdr:rowOff>38100</xdr:rowOff>
    </xdr:from>
    <xdr:to>
      <xdr:col>10</xdr:col>
      <xdr:colOff>200025</xdr:colOff>
      <xdr:row>283</xdr:row>
      <xdr:rowOff>57150</xdr:rowOff>
    </xdr:to>
    <xdr:graphicFrame macro="">
      <xdr:nvGraphicFramePr>
        <xdr:cNvPr id="22" name="Chart 21">
          <a:extLst>
            <a:ext uri="{FF2B5EF4-FFF2-40B4-BE49-F238E27FC236}">
              <a16:creationId xmlns:a16="http://schemas.microsoft.com/office/drawing/2014/main" id="{A02CCD3A-74BD-4E6B-90F0-AF063839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9525</xdr:colOff>
      <xdr:row>286</xdr:row>
      <xdr:rowOff>85725</xdr:rowOff>
    </xdr:from>
    <xdr:to>
      <xdr:col>9</xdr:col>
      <xdr:colOff>323850</xdr:colOff>
      <xdr:row>304</xdr:row>
      <xdr:rowOff>104775</xdr:rowOff>
    </xdr:to>
    <xdr:graphicFrame macro="">
      <xdr:nvGraphicFramePr>
        <xdr:cNvPr id="28" name="Chart 27">
          <a:extLst>
            <a:ext uri="{FF2B5EF4-FFF2-40B4-BE49-F238E27FC236}">
              <a16:creationId xmlns:a16="http://schemas.microsoft.com/office/drawing/2014/main" id="{4CE58285-0210-475E-A9DA-C8097CE26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28575</xdr:colOff>
      <xdr:row>306</xdr:row>
      <xdr:rowOff>161925</xdr:rowOff>
    </xdr:from>
    <xdr:to>
      <xdr:col>9</xdr:col>
      <xdr:colOff>342900</xdr:colOff>
      <xdr:row>324</xdr:row>
      <xdr:rowOff>180975</xdr:rowOff>
    </xdr:to>
    <xdr:graphicFrame macro="">
      <xdr:nvGraphicFramePr>
        <xdr:cNvPr id="29" name="Chart 28">
          <a:extLst>
            <a:ext uri="{FF2B5EF4-FFF2-40B4-BE49-F238E27FC236}">
              <a16:creationId xmlns:a16="http://schemas.microsoft.com/office/drawing/2014/main" id="{48EDAD5A-8F8E-4602-A50F-88882F23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326</xdr:row>
      <xdr:rowOff>19050</xdr:rowOff>
    </xdr:from>
    <xdr:to>
      <xdr:col>9</xdr:col>
      <xdr:colOff>314325</xdr:colOff>
      <xdr:row>344</xdr:row>
      <xdr:rowOff>38100</xdr:rowOff>
    </xdr:to>
    <xdr:graphicFrame macro="">
      <xdr:nvGraphicFramePr>
        <xdr:cNvPr id="30" name="Chart 29">
          <a:extLst>
            <a:ext uri="{FF2B5EF4-FFF2-40B4-BE49-F238E27FC236}">
              <a16:creationId xmlns:a16="http://schemas.microsoft.com/office/drawing/2014/main" id="{7825A13C-8C4A-4A5C-A1FA-31E4F80E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438150</xdr:colOff>
      <xdr:row>184</xdr:row>
      <xdr:rowOff>171450</xdr:rowOff>
    </xdr:from>
    <xdr:to>
      <xdr:col>10</xdr:col>
      <xdr:colOff>142875</xdr:colOff>
      <xdr:row>203</xdr:row>
      <xdr:rowOff>0</xdr:rowOff>
    </xdr:to>
    <xdr:graphicFrame macro="">
      <xdr:nvGraphicFramePr>
        <xdr:cNvPr id="31" name="Chart 30">
          <a:extLst>
            <a:ext uri="{FF2B5EF4-FFF2-40B4-BE49-F238E27FC236}">
              <a16:creationId xmlns:a16="http://schemas.microsoft.com/office/drawing/2014/main" id="{D4D8C403-09D3-4CAA-BE59-66E4031C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396240</xdr:colOff>
      <xdr:row>4</xdr:row>
      <xdr:rowOff>114300</xdr:rowOff>
    </xdr:from>
    <xdr:to>
      <xdr:col>12</xdr:col>
      <xdr:colOff>352425</xdr:colOff>
      <xdr:row>42</xdr:row>
      <xdr:rowOff>133350</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docs.openvinotoolkit.org/latest/openvino_docs_Legal_Information.htm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openvino.ai/2024/_static/benchmarks_files/OV-2024.3-platform_list.pdf" TargetMode="External"/><Relationship Id="rId2" Type="http://schemas.openxmlformats.org/officeDocument/2006/relationships/hyperlink" Target="https://docs.openvino.ai/2024/about-openvino/performance-benchmarks/performance-benchmarks-faq.html" TargetMode="External"/><Relationship Id="rId1" Type="http://schemas.openxmlformats.org/officeDocument/2006/relationships/hyperlink" Target="https://docs.openvino.ai/latest/openvino_docs_Legal_Information.html"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docs.openvinotoolkit.org/latest/openvino_docs_Legal_Information.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docs.openvinotoolkit.org/latest/openvino_docs_Legal_Information.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docs.openvinotoolkit.org/latest/openvino_docs_Legal_Information.html"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docs.openvinotoolkit.org/latest/openvino_docs_Legal_Information.html"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s://docs.openvinotoolkit.org/latest/openvino_docs_Legal_Information.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hyperlink" Target="https://docs.openvinotoolkit.org/latest/openvino_docs_Legal_Information.htm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docs.openvinotoolkit.org/latest/openvino_docs_Legal_Informa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sheetPr codeName="Sheet1"/>
  <dimension ref="A1"/>
  <sheetViews>
    <sheetView workbookViewId="0">
      <selection activeCell="G30" sqref="G30"/>
    </sheetView>
  </sheetViews>
  <sheetFormatPr defaultRowHeight="14.4" x14ac:dyDescent="0.3"/>
  <sheetData/>
  <sheetProtection algorithmName="SHA-512" hashValue="d0y2nrvYOkNETEHPysG3Xn031terhFPna4VdoYW3PcN+hQ7ndrHrepW+Gwt2AALDbkwj6EqrsOdqTJmLZ8jqXg==" saltValue="E/QIoQcl9Dy8YnmQ7QnWuw==" spinCount="100000"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sheetPr codeName="Sheet12"/>
  <dimension ref="A1:J195"/>
  <sheetViews>
    <sheetView workbookViewId="0"/>
  </sheetViews>
  <sheetFormatPr defaultRowHeight="14.4" x14ac:dyDescent="0.3"/>
  <cols>
    <col min="1" max="1" width="49.44140625" bestFit="1" customWidth="1"/>
    <col min="2" max="2" width="11.77734375" bestFit="1" customWidth="1"/>
    <col min="3" max="3" width="11.5546875" bestFit="1" customWidth="1"/>
    <col min="4" max="4" width="9.5546875" bestFit="1" customWidth="1"/>
    <col min="5" max="5" width="27.6640625" bestFit="1" customWidth="1"/>
    <col min="6" max="6" width="32.33203125" hidden="1" customWidth="1"/>
    <col min="7" max="7" width="22" hidden="1" customWidth="1"/>
    <col min="8" max="8" width="10.88671875" customWidth="1"/>
    <col min="9" max="9" width="22.44140625" customWidth="1"/>
  </cols>
  <sheetData>
    <row r="1" spans="1:10" x14ac:dyDescent="0.3">
      <c r="A1" s="2" t="s">
        <v>98</v>
      </c>
      <c r="B1" s="27" t="s">
        <v>6</v>
      </c>
      <c r="C1" s="28"/>
      <c r="D1" s="2" t="s">
        <v>7</v>
      </c>
      <c r="E1" s="2" t="s">
        <v>8</v>
      </c>
      <c r="F1" s="4"/>
      <c r="G1" s="4"/>
      <c r="I1" s="1" t="s">
        <v>0</v>
      </c>
    </row>
    <row r="2" spans="1:10" x14ac:dyDescent="0.3">
      <c r="A2" s="2" t="s">
        <v>9</v>
      </c>
      <c r="B2" s="2" t="s">
        <v>24</v>
      </c>
      <c r="C2" s="2" t="s">
        <v>10</v>
      </c>
      <c r="D2" s="2" t="s">
        <v>10</v>
      </c>
      <c r="E2" s="2" t="s">
        <v>49</v>
      </c>
      <c r="F2" s="4" t="str">
        <f>CONCATENATE($E2," ",C2)</f>
        <v>Intel® Atom x7425E INT8</v>
      </c>
      <c r="G2" s="4" t="str">
        <f>CONCATENATE($E2," ",B2)</f>
        <v>Intel® Atom x7425E FP16</v>
      </c>
      <c r="I2" t="s">
        <v>2</v>
      </c>
      <c r="J2" s="6"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10" x14ac:dyDescent="0.3">
      <c r="A3" s="3" t="s">
        <v>12</v>
      </c>
      <c r="B3" s="11"/>
      <c r="C3" s="11"/>
      <c r="D3" s="11"/>
      <c r="E3" s="3"/>
      <c r="F3" s="4"/>
      <c r="G3" s="4"/>
      <c r="I3" t="s">
        <v>3</v>
      </c>
      <c r="J3" s="6" t="str">
        <f>'Legal Notices and Disclaimers'!$A$6</f>
        <v>and for configurations visit: https://docs.openvino.ai/2024/_static/benchmarks_files/OV-2024.3-platform_list.pdf</v>
      </c>
    </row>
    <row r="4" spans="1:10" x14ac:dyDescent="0.3">
      <c r="A4" s="3" t="s">
        <v>33</v>
      </c>
      <c r="B4" s="11">
        <v>34.319499989551382</v>
      </c>
      <c r="C4" s="11">
        <v>40.008282020089283</v>
      </c>
      <c r="D4" s="11">
        <v>34.134807000000002</v>
      </c>
      <c r="E4" s="3"/>
      <c r="F4" s="4"/>
      <c r="G4" s="4"/>
      <c r="I4" t="s">
        <v>4</v>
      </c>
      <c r="J4" s="6" t="s">
        <v>5</v>
      </c>
    </row>
    <row r="5" spans="1:10" x14ac:dyDescent="0.3">
      <c r="A5" s="3" t="s">
        <v>38</v>
      </c>
      <c r="B5" s="11"/>
      <c r="C5" s="11"/>
      <c r="D5" s="11"/>
      <c r="E5" s="3"/>
      <c r="F5" s="4"/>
      <c r="G5" s="4"/>
      <c r="I5" s="1"/>
    </row>
    <row r="6" spans="1:10" x14ac:dyDescent="0.3">
      <c r="A6" s="3" t="s">
        <v>20</v>
      </c>
      <c r="B6" s="11">
        <v>324.80490002455468</v>
      </c>
      <c r="C6" s="11">
        <v>414.66304702769241</v>
      </c>
      <c r="D6" s="11">
        <v>3.4906760000000001</v>
      </c>
      <c r="E6" s="3"/>
      <c r="F6" s="4"/>
      <c r="G6" s="4"/>
      <c r="I6" s="1"/>
    </row>
    <row r="7" spans="1:10" x14ac:dyDescent="0.3">
      <c r="A7" s="3" t="s">
        <v>15</v>
      </c>
      <c r="B7" s="11">
        <v>64.692036286543058</v>
      </c>
      <c r="C7" s="11">
        <v>106.3453935648898</v>
      </c>
      <c r="D7" s="11">
        <v>10.563796999999999</v>
      </c>
      <c r="E7" s="3"/>
      <c r="F7" s="4"/>
      <c r="G7" s="4"/>
      <c r="I7" s="1"/>
    </row>
    <row r="8" spans="1:10" x14ac:dyDescent="0.3">
      <c r="A8" s="3" t="s">
        <v>16</v>
      </c>
      <c r="B8" s="11">
        <v>1.322716025079407</v>
      </c>
      <c r="C8" s="11">
        <v>2.1635457549007029</v>
      </c>
      <c r="D8" s="11">
        <v>472.58651400000002</v>
      </c>
      <c r="E8" s="3"/>
      <c r="F8" s="4"/>
      <c r="G8" s="4"/>
      <c r="I8" s="1"/>
    </row>
    <row r="9" spans="1:10" x14ac:dyDescent="0.3">
      <c r="A9" s="3" t="s">
        <v>39</v>
      </c>
      <c r="B9" s="11">
        <v>137.13406450359071</v>
      </c>
      <c r="C9" s="11">
        <v>211.07886465044399</v>
      </c>
      <c r="D9" s="11">
        <v>6.1969149999999997</v>
      </c>
      <c r="E9" s="3"/>
      <c r="F9" s="4"/>
      <c r="G9" s="4"/>
      <c r="I9" s="1"/>
    </row>
    <row r="10" spans="1:10" x14ac:dyDescent="0.3">
      <c r="A10" s="3" t="s">
        <v>21</v>
      </c>
      <c r="B10" s="11">
        <v>44.649037106198591</v>
      </c>
      <c r="C10" s="11">
        <v>60.925920145263277</v>
      </c>
      <c r="D10" s="11">
        <v>18.506516999999999</v>
      </c>
      <c r="E10" s="3"/>
      <c r="F10" s="4"/>
      <c r="G10" s="4"/>
      <c r="I10" s="1"/>
    </row>
    <row r="11" spans="1:10" x14ac:dyDescent="0.3">
      <c r="A11" s="2" t="s">
        <v>9</v>
      </c>
      <c r="B11" s="2" t="s">
        <v>24</v>
      </c>
      <c r="C11" s="2" t="s">
        <v>10</v>
      </c>
      <c r="D11" s="2" t="s">
        <v>10</v>
      </c>
      <c r="E11" s="2" t="s">
        <v>43</v>
      </c>
      <c r="F11" s="4" t="str">
        <f>CONCATENATE($E11," ",C11)</f>
        <v>Intel® Atom x6425E iGPU INT8</v>
      </c>
      <c r="G11" s="4" t="str">
        <f>CONCATENATE($E11," ",B11)</f>
        <v>Intel® Atom x6425E iGPU FP16</v>
      </c>
    </row>
    <row r="12" spans="1:10" x14ac:dyDescent="0.3">
      <c r="A12" s="3" t="s">
        <v>12</v>
      </c>
      <c r="B12" s="18"/>
      <c r="C12" s="18"/>
      <c r="D12" s="11"/>
      <c r="E12" s="3"/>
      <c r="F12" s="4"/>
      <c r="G12" s="4"/>
    </row>
    <row r="13" spans="1:10" x14ac:dyDescent="0.3">
      <c r="A13" s="3" t="s">
        <v>33</v>
      </c>
      <c r="B13" s="18">
        <v>25.0515037686833</v>
      </c>
      <c r="C13" s="18">
        <v>22.0281470090422</v>
      </c>
      <c r="D13" s="11">
        <v>60.103610000000003</v>
      </c>
      <c r="E13" s="3"/>
      <c r="F13" s="4"/>
      <c r="G13" s="4"/>
    </row>
    <row r="14" spans="1:10" x14ac:dyDescent="0.3">
      <c r="A14" s="3" t="s">
        <v>38</v>
      </c>
      <c r="B14" s="18"/>
      <c r="C14" s="18"/>
      <c r="D14" s="11"/>
      <c r="E14" s="3"/>
      <c r="F14" s="4"/>
      <c r="G14" s="4"/>
      <c r="I14" s="1"/>
    </row>
    <row r="15" spans="1:10" x14ac:dyDescent="0.3">
      <c r="A15" s="3" t="s">
        <v>20</v>
      </c>
      <c r="B15" s="18">
        <v>222.58115319858061</v>
      </c>
      <c r="C15" s="18">
        <v>187.37887058729029</v>
      </c>
      <c r="D15" s="11">
        <v>7.7126039999999998</v>
      </c>
      <c r="E15" s="3"/>
      <c r="F15" s="4"/>
      <c r="G15" s="4"/>
      <c r="I15" s="1"/>
    </row>
    <row r="16" spans="1:10" x14ac:dyDescent="0.3">
      <c r="A16" s="3" t="s">
        <v>15</v>
      </c>
      <c r="B16" s="18">
        <v>51.682986454885537</v>
      </c>
      <c r="C16" s="18">
        <v>48.102022467168723</v>
      </c>
      <c r="D16" s="11">
        <v>22.893892000000001</v>
      </c>
      <c r="E16" s="3"/>
      <c r="F16" s="4"/>
      <c r="G16" s="4"/>
      <c r="I16" s="1"/>
    </row>
    <row r="17" spans="1:9" x14ac:dyDescent="0.3">
      <c r="A17" s="3" t="s">
        <v>16</v>
      </c>
      <c r="B17" s="18">
        <v>1.162424625296546</v>
      </c>
      <c r="C17" s="18">
        <v>1.166055370152937</v>
      </c>
      <c r="D17" s="11">
        <v>870.64521500000001</v>
      </c>
      <c r="E17" s="3"/>
      <c r="F17" s="4"/>
      <c r="G17" s="4"/>
      <c r="I17" s="1"/>
    </row>
    <row r="18" spans="1:9" x14ac:dyDescent="0.3">
      <c r="A18" s="3" t="s">
        <v>39</v>
      </c>
      <c r="B18" s="18">
        <v>95.627373840915567</v>
      </c>
      <c r="C18" s="18">
        <v>93.367574331097273</v>
      </c>
      <c r="D18" s="11">
        <v>13.544791999999999</v>
      </c>
      <c r="E18" s="3"/>
      <c r="F18" s="4"/>
      <c r="G18" s="4"/>
      <c r="I18" s="1"/>
    </row>
    <row r="19" spans="1:9" x14ac:dyDescent="0.3">
      <c r="A19" s="3" t="s">
        <v>21</v>
      </c>
      <c r="B19" s="18">
        <v>33.139851558260467</v>
      </c>
      <c r="C19" s="18">
        <v>31.791878508504201</v>
      </c>
      <c r="D19" s="11">
        <v>35.833764000000002</v>
      </c>
      <c r="E19" s="3"/>
      <c r="F19" s="4"/>
      <c r="G19" s="4"/>
      <c r="I19" s="1"/>
    </row>
    <row r="20" spans="1:9" x14ac:dyDescent="0.3">
      <c r="A20" s="2" t="s">
        <v>9</v>
      </c>
      <c r="B20" s="2" t="s">
        <v>24</v>
      </c>
      <c r="C20" s="2" t="s">
        <v>10</v>
      </c>
      <c r="D20" s="2" t="s">
        <v>10</v>
      </c>
      <c r="E20" s="2" t="s">
        <v>44</v>
      </c>
      <c r="F20" s="4" t="str">
        <f>CONCATENATE($E20," ",C20)</f>
        <v>Intel® Celeron®  6305E iGPU INT8</v>
      </c>
      <c r="G20" s="4" t="str">
        <f>CONCATENATE($E20," ",B20)</f>
        <v>Intel® Celeron®  6305E iGPU FP16</v>
      </c>
    </row>
    <row r="21" spans="1:9" x14ac:dyDescent="0.3">
      <c r="A21" s="3" t="s">
        <v>12</v>
      </c>
      <c r="B21" s="11">
        <v>33.800747829675629</v>
      </c>
      <c r="C21" s="11">
        <v>43.697724938028827</v>
      </c>
      <c r="D21" s="11">
        <v>26.558226999999999</v>
      </c>
      <c r="E21" s="2"/>
      <c r="F21" s="4"/>
      <c r="G21" s="4"/>
    </row>
    <row r="22" spans="1:9" x14ac:dyDescent="0.3">
      <c r="A22" s="3" t="s">
        <v>33</v>
      </c>
      <c r="B22" s="11">
        <v>58.538432426351172</v>
      </c>
      <c r="C22" s="11">
        <v>73.58295369367751</v>
      </c>
      <c r="D22" s="11">
        <v>25.451868999999999</v>
      </c>
      <c r="E22" s="3"/>
      <c r="I22" s="1"/>
    </row>
    <row r="23" spans="1:9" x14ac:dyDescent="0.3">
      <c r="A23" s="3" t="s">
        <v>38</v>
      </c>
      <c r="B23" s="11">
        <v>0.52633325152578003</v>
      </c>
      <c r="C23" s="11">
        <v>0.48202048193783792</v>
      </c>
      <c r="D23" s="11">
        <v>2110.648643</v>
      </c>
      <c r="E23" s="3"/>
      <c r="I23" s="1"/>
    </row>
    <row r="24" spans="1:9" x14ac:dyDescent="0.3">
      <c r="A24" s="3" t="s">
        <v>20</v>
      </c>
      <c r="B24" s="11">
        <v>504.80735028768049</v>
      </c>
      <c r="C24" s="11">
        <v>671.35534737910132</v>
      </c>
      <c r="D24" s="11">
        <v>2.7246100000000002</v>
      </c>
      <c r="E24" s="3"/>
      <c r="I24" s="1"/>
    </row>
    <row r="25" spans="1:9" x14ac:dyDescent="0.3">
      <c r="A25" s="3" t="s">
        <v>15</v>
      </c>
      <c r="B25" s="11">
        <v>118.5972807819977</v>
      </c>
      <c r="C25" s="11">
        <v>203.1730447105198</v>
      </c>
      <c r="D25" s="11">
        <v>6.3031410000000001</v>
      </c>
      <c r="E25" s="3"/>
      <c r="I25" s="1"/>
    </row>
    <row r="26" spans="1:9" x14ac:dyDescent="0.3">
      <c r="A26" s="3" t="s">
        <v>16</v>
      </c>
      <c r="B26" s="11">
        <v>2.786684792809333</v>
      </c>
      <c r="C26" s="11">
        <v>5.0999720364217884</v>
      </c>
      <c r="D26" s="11">
        <v>210.408849</v>
      </c>
      <c r="E26" s="3"/>
      <c r="I26" s="1"/>
    </row>
    <row r="27" spans="1:9" x14ac:dyDescent="0.3">
      <c r="A27" s="3" t="s">
        <v>39</v>
      </c>
      <c r="B27" s="11">
        <v>221.18522325197341</v>
      </c>
      <c r="C27" s="11">
        <v>396.07449888370502</v>
      </c>
      <c r="D27" s="11">
        <v>4.2978930000000002</v>
      </c>
      <c r="E27" s="3"/>
      <c r="I27" s="1"/>
    </row>
    <row r="28" spans="1:9" x14ac:dyDescent="0.3">
      <c r="A28" s="3" t="s">
        <v>21</v>
      </c>
      <c r="B28" s="11">
        <v>81.600158972537116</v>
      </c>
      <c r="C28" s="11">
        <v>121.7755161848155</v>
      </c>
      <c r="D28" s="11">
        <v>10.339399</v>
      </c>
      <c r="E28" s="3"/>
      <c r="I28" s="1"/>
    </row>
    <row r="29" spans="1:9" x14ac:dyDescent="0.3">
      <c r="A29" s="2" t="s">
        <v>9</v>
      </c>
      <c r="B29" s="2" t="s">
        <v>24</v>
      </c>
      <c r="C29" s="2" t="s">
        <v>10</v>
      </c>
      <c r="D29" s="2" t="s">
        <v>10</v>
      </c>
      <c r="E29" s="2" t="s">
        <v>51</v>
      </c>
      <c r="F29" s="4" t="str">
        <f>CONCATENATE($E29," ",C29)</f>
        <v>Intel® Core™ i7-1185G7 iGPU INT8</v>
      </c>
      <c r="G29" s="4" t="str">
        <f>CONCATENATE($E29," ",B29)</f>
        <v>Intel® Core™ i7-1185G7 iGPU FP16</v>
      </c>
    </row>
    <row r="30" spans="1:9" x14ac:dyDescent="0.3">
      <c r="A30" s="3" t="s">
        <v>12</v>
      </c>
      <c r="B30" s="11">
        <v>53.221777728552141</v>
      </c>
      <c r="C30" s="11">
        <v>68.403871891775481</v>
      </c>
      <c r="D30" s="11">
        <v>17.093074999999999</v>
      </c>
      <c r="E30" s="2"/>
      <c r="F30" s="4"/>
      <c r="G30" s="4"/>
    </row>
    <row r="31" spans="1:9" x14ac:dyDescent="0.3">
      <c r="A31" s="3" t="s">
        <v>33</v>
      </c>
      <c r="B31" s="11">
        <v>72.220762497409439</v>
      </c>
      <c r="C31" s="11">
        <v>91.461261883358915</v>
      </c>
      <c r="D31" s="11">
        <v>17.916919</v>
      </c>
      <c r="E31" s="3"/>
    </row>
    <row r="32" spans="1:9" x14ac:dyDescent="0.3">
      <c r="A32" s="3" t="s">
        <v>38</v>
      </c>
      <c r="B32" s="11">
        <v>0.88438419192724615</v>
      </c>
      <c r="C32" s="11">
        <v>0.82741476254703217</v>
      </c>
      <c r="D32" s="11">
        <v>1113.843196</v>
      </c>
      <c r="E32" s="3"/>
    </row>
    <row r="33" spans="1:7" x14ac:dyDescent="0.3">
      <c r="A33" s="3" t="s">
        <v>20</v>
      </c>
      <c r="B33" s="11">
        <v>569.20545424143006</v>
      </c>
      <c r="C33" s="11">
        <v>729.72310798152739</v>
      </c>
      <c r="D33" s="11">
        <v>2.0498180000000001</v>
      </c>
      <c r="E33" s="3"/>
    </row>
    <row r="34" spans="1:7" x14ac:dyDescent="0.3">
      <c r="A34" s="3" t="s">
        <v>15</v>
      </c>
      <c r="B34" s="11">
        <v>174.98986053122499</v>
      </c>
      <c r="C34" s="11">
        <v>262.94790539937731</v>
      </c>
      <c r="D34" s="11">
        <v>4.8236420000000004</v>
      </c>
      <c r="E34" s="3"/>
    </row>
    <row r="35" spans="1:7" x14ac:dyDescent="0.3">
      <c r="A35" s="3" t="s">
        <v>16</v>
      </c>
      <c r="B35" s="11">
        <v>4.6716884829751972</v>
      </c>
      <c r="C35" s="11">
        <v>8.2923584467790388</v>
      </c>
      <c r="D35" s="11">
        <v>118.278886</v>
      </c>
      <c r="E35" s="3"/>
    </row>
    <row r="36" spans="1:7" x14ac:dyDescent="0.3">
      <c r="A36" s="3" t="s">
        <v>39</v>
      </c>
      <c r="B36" s="11">
        <v>299.29097846246299</v>
      </c>
      <c r="C36" s="11">
        <v>447.59350129479031</v>
      </c>
      <c r="D36" s="11">
        <v>3.326416</v>
      </c>
      <c r="E36" s="3"/>
    </row>
    <row r="37" spans="1:7" x14ac:dyDescent="0.3">
      <c r="A37" s="3" t="s">
        <v>21</v>
      </c>
      <c r="B37" s="11">
        <v>111.45216290884041</v>
      </c>
      <c r="C37" s="11">
        <v>161.26398923472431</v>
      </c>
      <c r="D37" s="11">
        <v>8.1016469999999998</v>
      </c>
      <c r="E37" s="3"/>
    </row>
    <row r="38" spans="1:7" x14ac:dyDescent="0.3">
      <c r="A38" s="2" t="s">
        <v>9</v>
      </c>
      <c r="B38" s="2" t="s">
        <v>24</v>
      </c>
      <c r="C38" s="2" t="s">
        <v>10</v>
      </c>
      <c r="D38" s="2" t="s">
        <v>10</v>
      </c>
      <c r="E38" s="2" t="s">
        <v>55</v>
      </c>
      <c r="F38" s="4" t="str">
        <f>CONCATENATE($E38," ",C38)</f>
        <v>Intel® Core™ i7-1185GRE iGPU INT8</v>
      </c>
      <c r="G38" s="4" t="str">
        <f>CONCATENATE($E38," ",B38)</f>
        <v>Intel® Core™ i7-1185GRE iGPU FP16</v>
      </c>
    </row>
    <row r="39" spans="1:7" x14ac:dyDescent="0.3">
      <c r="A39" s="3" t="s">
        <v>12</v>
      </c>
      <c r="B39" s="11">
        <v>40.93016436757253</v>
      </c>
      <c r="C39" s="11">
        <v>45.778679907311748</v>
      </c>
      <c r="D39" s="11">
        <v>21.212679000000001</v>
      </c>
      <c r="E39" s="2"/>
      <c r="F39" s="4"/>
      <c r="G39" s="4"/>
    </row>
    <row r="40" spans="1:7" x14ac:dyDescent="0.3">
      <c r="A40" s="3" t="s">
        <v>33</v>
      </c>
      <c r="B40" s="11">
        <v>41.803099254925748</v>
      </c>
      <c r="C40" s="11">
        <v>56.209613107257162</v>
      </c>
      <c r="D40" s="11">
        <v>23.382729999999999</v>
      </c>
      <c r="E40" s="3"/>
    </row>
    <row r="41" spans="1:7" x14ac:dyDescent="0.3">
      <c r="A41" s="3" t="s">
        <v>38</v>
      </c>
      <c r="B41" s="11">
        <v>0.54283463586259251</v>
      </c>
      <c r="C41" s="11">
        <v>0.57113715222953765</v>
      </c>
      <c r="D41" s="11">
        <v>1606.310471</v>
      </c>
      <c r="E41" s="3"/>
    </row>
    <row r="42" spans="1:7" x14ac:dyDescent="0.3">
      <c r="A42" s="3" t="s">
        <v>20</v>
      </c>
      <c r="B42" s="11">
        <v>431.47284900724242</v>
      </c>
      <c r="C42" s="11">
        <v>648.66496433799136</v>
      </c>
      <c r="D42" s="11">
        <v>1.756389</v>
      </c>
      <c r="E42" s="3"/>
    </row>
    <row r="43" spans="1:7" x14ac:dyDescent="0.3">
      <c r="A43" s="3" t="s">
        <v>15</v>
      </c>
      <c r="B43" s="11">
        <v>122.27574696046641</v>
      </c>
      <c r="C43" s="11">
        <v>208.21618489720299</v>
      </c>
      <c r="D43" s="11">
        <v>5.4674239999999994</v>
      </c>
      <c r="E43" s="3"/>
    </row>
    <row r="44" spans="1:7" x14ac:dyDescent="0.3">
      <c r="A44" s="3" t="s">
        <v>16</v>
      </c>
      <c r="B44" s="11">
        <v>3.0991634600269622</v>
      </c>
      <c r="C44" s="11">
        <v>5.7178097396649177</v>
      </c>
      <c r="D44" s="11">
        <v>173.50260700000001</v>
      </c>
      <c r="E44" s="3"/>
    </row>
    <row r="45" spans="1:7" x14ac:dyDescent="0.3">
      <c r="A45" s="3" t="s">
        <v>39</v>
      </c>
      <c r="B45" s="11">
        <v>224.45423238111059</v>
      </c>
      <c r="C45" s="11">
        <v>348.95834273293292</v>
      </c>
      <c r="D45" s="11">
        <v>3.5550199999999998</v>
      </c>
      <c r="E45" s="3"/>
    </row>
    <row r="46" spans="1:7" x14ac:dyDescent="0.3">
      <c r="A46" s="3" t="s">
        <v>21</v>
      </c>
      <c r="B46" s="11">
        <v>78.718966244825509</v>
      </c>
      <c r="C46" s="11">
        <v>115.7582888003078</v>
      </c>
      <c r="D46" s="11">
        <v>9.4854330000000004</v>
      </c>
      <c r="E46" s="3"/>
    </row>
    <row r="47" spans="1:7" x14ac:dyDescent="0.3">
      <c r="A47" s="2" t="s">
        <v>9</v>
      </c>
      <c r="B47" s="2" t="s">
        <v>24</v>
      </c>
      <c r="C47" s="2" t="s">
        <v>10</v>
      </c>
      <c r="D47" s="2" t="s">
        <v>10</v>
      </c>
      <c r="E47" s="2" t="s">
        <v>42</v>
      </c>
      <c r="F47" s="4" t="str">
        <f>CONCATENATE($E47," ",C47)</f>
        <v>Intel® Core™ i7-12700H iGPU INT8</v>
      </c>
      <c r="G47" s="4" t="str">
        <f>CONCATENATE($E47," ",B47)</f>
        <v>Intel® Core™ i7-12700H iGPU FP16</v>
      </c>
    </row>
    <row r="48" spans="1:7" x14ac:dyDescent="0.3">
      <c r="A48" s="3" t="s">
        <v>12</v>
      </c>
      <c r="B48" s="11">
        <v>69.990017885966552</v>
      </c>
      <c r="C48" s="11">
        <v>89.81514695114133</v>
      </c>
      <c r="D48" s="11">
        <v>12.713768</v>
      </c>
      <c r="E48" s="3"/>
    </row>
    <row r="49" spans="1:7" x14ac:dyDescent="0.3">
      <c r="A49" s="3" t="s">
        <v>33</v>
      </c>
      <c r="B49" s="11">
        <v>97.397705171147862</v>
      </c>
      <c r="C49" s="11">
        <v>128.07530783983941</v>
      </c>
      <c r="D49" s="11">
        <v>12.868233999999999</v>
      </c>
      <c r="E49" s="3"/>
    </row>
    <row r="50" spans="1:7" x14ac:dyDescent="0.3">
      <c r="A50" s="3" t="s">
        <v>38</v>
      </c>
      <c r="B50" s="11">
        <v>1.152285060398091</v>
      </c>
      <c r="C50" s="11">
        <v>1.040688777558322</v>
      </c>
      <c r="D50" s="11">
        <v>972.87451499999997</v>
      </c>
      <c r="E50" s="3"/>
    </row>
    <row r="51" spans="1:7" x14ac:dyDescent="0.3">
      <c r="A51" s="3" t="s">
        <v>20</v>
      </c>
      <c r="B51" s="11">
        <v>912.69738605656221</v>
      </c>
      <c r="C51" s="11">
        <v>1281.9380764837649</v>
      </c>
      <c r="D51" s="11">
        <v>1.0842639999999999</v>
      </c>
      <c r="E51" s="3"/>
    </row>
    <row r="52" spans="1:7" x14ac:dyDescent="0.3">
      <c r="A52" s="3" t="s">
        <v>15</v>
      </c>
      <c r="B52" s="11">
        <v>226.42362349878309</v>
      </c>
      <c r="C52" s="11">
        <v>381.27485792165089</v>
      </c>
      <c r="D52" s="11">
        <v>3.2244160000000002</v>
      </c>
      <c r="E52" s="3"/>
    </row>
    <row r="53" spans="1:7" x14ac:dyDescent="0.3">
      <c r="A53" s="3" t="s">
        <v>16</v>
      </c>
      <c r="B53" s="11">
        <v>6.14306109305869</v>
      </c>
      <c r="C53" s="11">
        <v>10.47824247269952</v>
      </c>
      <c r="D53" s="11">
        <v>100.169415</v>
      </c>
      <c r="E53" s="3"/>
    </row>
    <row r="54" spans="1:7" x14ac:dyDescent="0.3">
      <c r="A54" s="3" t="s">
        <v>39</v>
      </c>
      <c r="B54" s="11">
        <v>407.72603365914529</v>
      </c>
      <c r="C54" s="11">
        <v>744.92128684933527</v>
      </c>
      <c r="D54" s="11">
        <v>1.8662179999999999</v>
      </c>
      <c r="E54" s="3"/>
    </row>
    <row r="55" spans="1:7" x14ac:dyDescent="0.3">
      <c r="A55" s="3" t="s">
        <v>21</v>
      </c>
      <c r="B55" s="11">
        <v>148.01371021428281</v>
      </c>
      <c r="C55" s="11">
        <v>215.6775120571061</v>
      </c>
      <c r="D55" s="11">
        <v>5.584892</v>
      </c>
      <c r="E55" s="3"/>
    </row>
    <row r="56" spans="1:7" x14ac:dyDescent="0.3">
      <c r="A56" s="2" t="s">
        <v>9</v>
      </c>
      <c r="B56" s="2" t="s">
        <v>24</v>
      </c>
      <c r="C56" s="2" t="s">
        <v>10</v>
      </c>
      <c r="D56" s="2" t="s">
        <v>10</v>
      </c>
      <c r="E56" s="2" t="s">
        <v>83</v>
      </c>
      <c r="F56" s="4" t="str">
        <f>CONCATENATE($E56," ",C56)</f>
        <v>Intel® Core™ i5-1235U iGPU INT8</v>
      </c>
      <c r="G56" s="4" t="str">
        <f>CONCATENATE($E56," ",B56)</f>
        <v>Intel® Core™ i5-1235U iGPU FP16</v>
      </c>
    </row>
    <row r="57" spans="1:7" x14ac:dyDescent="0.3">
      <c r="A57" s="3" t="s">
        <v>12</v>
      </c>
      <c r="B57" s="11">
        <v>38.469802894616812</v>
      </c>
      <c r="C57" s="11">
        <v>46.385995560289892</v>
      </c>
      <c r="D57" s="11">
        <v>19.839071000000001</v>
      </c>
      <c r="E57" s="3"/>
    </row>
    <row r="58" spans="1:7" x14ac:dyDescent="0.3">
      <c r="A58" s="3" t="s">
        <v>33</v>
      </c>
      <c r="B58" s="11">
        <v>50.694139933441143</v>
      </c>
      <c r="C58" s="11">
        <v>63.054247301946923</v>
      </c>
      <c r="D58" s="11">
        <v>20.167293000000001</v>
      </c>
      <c r="E58" s="3"/>
    </row>
    <row r="59" spans="1:7" x14ac:dyDescent="0.3">
      <c r="A59" s="3" t="s">
        <v>38</v>
      </c>
      <c r="B59" s="11">
        <v>0.51942720655886288</v>
      </c>
      <c r="C59" s="11">
        <v>0.517825693320486</v>
      </c>
      <c r="D59" s="11">
        <v>1499.361987</v>
      </c>
      <c r="E59" s="3"/>
    </row>
    <row r="60" spans="1:7" x14ac:dyDescent="0.3">
      <c r="A60" s="3" t="s">
        <v>20</v>
      </c>
      <c r="B60" s="11">
        <v>492.30018045234618</v>
      </c>
      <c r="C60" s="11">
        <v>770.25260397951297</v>
      </c>
      <c r="D60" s="11">
        <v>1.700647</v>
      </c>
      <c r="E60" s="3"/>
    </row>
    <row r="61" spans="1:7" x14ac:dyDescent="0.3">
      <c r="A61" s="3" t="s">
        <v>15</v>
      </c>
      <c r="B61" s="11">
        <v>118.04077933732189</v>
      </c>
      <c r="C61" s="11">
        <v>209.7473977976054</v>
      </c>
      <c r="D61" s="11">
        <v>5.0863290000000001</v>
      </c>
      <c r="E61" s="3"/>
    </row>
    <row r="62" spans="1:7" x14ac:dyDescent="0.3">
      <c r="A62" s="3" t="s">
        <v>16</v>
      </c>
      <c r="B62" s="11">
        <v>2.729687327767139</v>
      </c>
      <c r="C62" s="11">
        <v>5.6669563595813548</v>
      </c>
      <c r="D62" s="11">
        <v>172.851204</v>
      </c>
      <c r="E62" s="3"/>
    </row>
    <row r="63" spans="1:7" x14ac:dyDescent="0.3">
      <c r="A63" s="3" t="s">
        <v>39</v>
      </c>
      <c r="B63" s="11">
        <v>224.36970839722429</v>
      </c>
      <c r="C63" s="11">
        <v>385.47916166923432</v>
      </c>
      <c r="D63" s="11">
        <v>3.1094050000000002</v>
      </c>
      <c r="E63" s="3"/>
    </row>
    <row r="64" spans="1:7" x14ac:dyDescent="0.3">
      <c r="A64" s="3" t="s">
        <v>21</v>
      </c>
      <c r="B64" s="11">
        <v>67.010914094229847</v>
      </c>
      <c r="C64" s="11">
        <v>127.9647797760425</v>
      </c>
      <c r="D64" s="11">
        <v>8.1084769999999988</v>
      </c>
      <c r="E64" s="3"/>
    </row>
    <row r="65" spans="1:7" x14ac:dyDescent="0.3">
      <c r="A65" s="2" t="s">
        <v>9</v>
      </c>
      <c r="B65" s="2" t="s">
        <v>24</v>
      </c>
      <c r="C65" s="2" t="s">
        <v>10</v>
      </c>
      <c r="D65" s="2" t="s">
        <v>10</v>
      </c>
      <c r="E65" s="2" t="s">
        <v>84</v>
      </c>
      <c r="F65" s="4" t="str">
        <f>CONCATENATE($E65," ",C65)</f>
        <v>Intel® Core™ i5-1335U iGPU INT8</v>
      </c>
      <c r="G65" s="4" t="str">
        <f>CONCATENATE($E65," ",B65)</f>
        <v>Intel® Core™ i5-1335U iGPU FP16</v>
      </c>
    </row>
    <row r="66" spans="1:7" x14ac:dyDescent="0.3">
      <c r="A66" s="3" t="s">
        <v>12</v>
      </c>
      <c r="B66" s="11">
        <v>39.792372003494599</v>
      </c>
      <c r="C66" s="11">
        <v>47.179905486927197</v>
      </c>
      <c r="D66" s="11">
        <v>18.451986000000002</v>
      </c>
      <c r="E66" s="3"/>
    </row>
    <row r="67" spans="1:7" x14ac:dyDescent="0.3">
      <c r="A67" s="3" t="s">
        <v>33</v>
      </c>
      <c r="B67" s="11">
        <v>59.929085561471148</v>
      </c>
      <c r="C67" s="11">
        <v>80.600544267861423</v>
      </c>
      <c r="D67" s="11">
        <v>14.610669</v>
      </c>
      <c r="E67" s="3"/>
    </row>
    <row r="68" spans="1:7" x14ac:dyDescent="0.3">
      <c r="A68" s="3" t="s">
        <v>38</v>
      </c>
      <c r="B68" s="11">
        <v>0.58656131206818751</v>
      </c>
      <c r="C68" s="11">
        <v>0.52952609903894188</v>
      </c>
      <c r="D68" s="11">
        <v>1506.7629079999999</v>
      </c>
      <c r="E68" s="3"/>
    </row>
    <row r="69" spans="1:7" x14ac:dyDescent="0.3">
      <c r="A69" s="3" t="s">
        <v>20</v>
      </c>
      <c r="B69" s="11">
        <v>509.56473489127148</v>
      </c>
      <c r="C69" s="11">
        <v>778.40093035781751</v>
      </c>
      <c r="D69" s="11">
        <v>1.482356</v>
      </c>
      <c r="E69" s="3"/>
    </row>
    <row r="70" spans="1:7" x14ac:dyDescent="0.3">
      <c r="A70" s="3" t="s">
        <v>15</v>
      </c>
      <c r="B70" s="11">
        <v>127.27574270759381</v>
      </c>
      <c r="C70" s="11">
        <v>225.1273327579195</v>
      </c>
      <c r="D70" s="11">
        <v>4.3080790000000002</v>
      </c>
      <c r="E70" s="3"/>
    </row>
    <row r="71" spans="1:7" x14ac:dyDescent="0.3">
      <c r="A71" s="3" t="s">
        <v>16</v>
      </c>
      <c r="B71" s="11">
        <v>2.8622998155111028</v>
      </c>
      <c r="C71" s="11">
        <v>5.7993542364128654</v>
      </c>
      <c r="D71" s="11">
        <v>144.706954</v>
      </c>
      <c r="E71" s="3"/>
    </row>
    <row r="72" spans="1:7" x14ac:dyDescent="0.3">
      <c r="A72" s="3" t="s">
        <v>39</v>
      </c>
      <c r="B72" s="11">
        <v>237.61357791968641</v>
      </c>
      <c r="C72" s="11">
        <v>404.76523745653418</v>
      </c>
      <c r="D72" s="11">
        <v>2.750035</v>
      </c>
      <c r="E72" s="3"/>
    </row>
    <row r="73" spans="1:7" x14ac:dyDescent="0.3">
      <c r="A73" s="3" t="s">
        <v>21</v>
      </c>
      <c r="B73" s="11">
        <v>83.172828946280191</v>
      </c>
      <c r="C73" s="11">
        <v>131.89658003008981</v>
      </c>
      <c r="D73" s="11">
        <v>7.110646</v>
      </c>
      <c r="E73" s="3"/>
    </row>
    <row r="74" spans="1:7" x14ac:dyDescent="0.3">
      <c r="A74" s="2" t="s">
        <v>9</v>
      </c>
      <c r="B74" s="2" t="s">
        <v>24</v>
      </c>
      <c r="C74" s="2" t="s">
        <v>10</v>
      </c>
      <c r="D74" s="2" t="s">
        <v>10</v>
      </c>
      <c r="E74" s="2" t="s">
        <v>77</v>
      </c>
      <c r="F74" s="4" t="str">
        <f>CONCATENATE($E74," ",C74)</f>
        <v>Intel® Core™ i7-1355U iGPU INT8</v>
      </c>
      <c r="G74" s="4" t="str">
        <f>CONCATENATE($E74," ",B74)</f>
        <v>Intel® Core™ i7-1355U iGPU FP16</v>
      </c>
    </row>
    <row r="75" spans="1:7" x14ac:dyDescent="0.3">
      <c r="A75" s="3" t="s">
        <v>12</v>
      </c>
      <c r="B75" s="11">
        <v>52.909886202799733</v>
      </c>
      <c r="C75" s="11">
        <v>67.086166196266632</v>
      </c>
      <c r="D75" s="11">
        <v>14.378886</v>
      </c>
      <c r="E75" s="3"/>
    </row>
    <row r="76" spans="1:7" x14ac:dyDescent="0.3">
      <c r="A76" s="3" t="s">
        <v>33</v>
      </c>
      <c r="B76" s="11">
        <v>73.53992026844638</v>
      </c>
      <c r="C76" s="11">
        <v>98.805755536103106</v>
      </c>
      <c r="D76" s="11">
        <v>13.414196</v>
      </c>
      <c r="E76" s="3"/>
    </row>
    <row r="77" spans="1:7" x14ac:dyDescent="0.3">
      <c r="A77" s="3" t="s">
        <v>38</v>
      </c>
      <c r="B77" s="11">
        <v>0.77355221779145789</v>
      </c>
      <c r="C77" s="11">
        <v>0.73674883311442263</v>
      </c>
      <c r="D77" s="11">
        <v>1191.5908199999999</v>
      </c>
      <c r="E77" s="3"/>
    </row>
    <row r="78" spans="1:7" x14ac:dyDescent="0.3">
      <c r="A78" s="3" t="s">
        <v>20</v>
      </c>
      <c r="B78" s="11">
        <v>621.94658364588804</v>
      </c>
      <c r="C78" s="11">
        <v>869.8863635982342</v>
      </c>
      <c r="D78" s="11">
        <v>1.3821650000000001</v>
      </c>
      <c r="E78" s="3"/>
    </row>
    <row r="79" spans="1:7" x14ac:dyDescent="0.3">
      <c r="A79" s="3" t="s">
        <v>15</v>
      </c>
      <c r="B79" s="11">
        <v>164.2740696228384</v>
      </c>
      <c r="C79" s="11">
        <v>277.06237028120989</v>
      </c>
      <c r="D79" s="11">
        <v>3.8515000000000001</v>
      </c>
      <c r="E79" s="3"/>
    </row>
    <row r="80" spans="1:7" x14ac:dyDescent="0.3">
      <c r="A80" s="3" t="s">
        <v>16</v>
      </c>
      <c r="B80" s="11">
        <v>3.9980845281893229</v>
      </c>
      <c r="C80" s="11">
        <v>7.1010288628530116</v>
      </c>
      <c r="D80" s="11">
        <v>126.730411</v>
      </c>
      <c r="E80" s="3"/>
    </row>
    <row r="81" spans="1:7" x14ac:dyDescent="0.3">
      <c r="A81" s="3" t="s">
        <v>39</v>
      </c>
      <c r="B81" s="11">
        <v>298.47854134595752</v>
      </c>
      <c r="C81" s="11">
        <v>484.13315206435152</v>
      </c>
      <c r="D81" s="11">
        <v>2.4858899999999999</v>
      </c>
      <c r="E81" s="3"/>
    </row>
    <row r="82" spans="1:7" x14ac:dyDescent="0.3">
      <c r="A82" s="3" t="s">
        <v>21</v>
      </c>
      <c r="B82" s="11">
        <v>106.83390503351831</v>
      </c>
      <c r="C82" s="11">
        <v>162.35395012054579</v>
      </c>
      <c r="D82" s="11">
        <v>6.3824709999999998</v>
      </c>
      <c r="E82" s="3"/>
    </row>
    <row r="83" spans="1:7" x14ac:dyDescent="0.3">
      <c r="A83" s="2" t="s">
        <v>9</v>
      </c>
      <c r="B83" s="2" t="s">
        <v>24</v>
      </c>
      <c r="C83" s="2" t="s">
        <v>10</v>
      </c>
      <c r="D83" s="2" t="s">
        <v>10</v>
      </c>
      <c r="E83" s="2" t="s">
        <v>78</v>
      </c>
      <c r="F83" s="4" t="str">
        <f>CONCATENATE($E83," ",C83)</f>
        <v>Intel® Core™Ultra7-155H iGPU INT8</v>
      </c>
      <c r="G83" s="4" t="str">
        <f>CONCATENATE($E83," ",B83)</f>
        <v>Intel® Core™Ultra7-155H iGPU FP16</v>
      </c>
    </row>
    <row r="84" spans="1:7" x14ac:dyDescent="0.3">
      <c r="A84" s="3" t="s">
        <v>12</v>
      </c>
      <c r="B84" s="11">
        <v>107.12</v>
      </c>
      <c r="C84" s="11">
        <v>164.18</v>
      </c>
      <c r="D84" s="11"/>
      <c r="E84" s="3"/>
    </row>
    <row r="85" spans="1:7" x14ac:dyDescent="0.3">
      <c r="A85" s="3" t="s">
        <v>33</v>
      </c>
      <c r="B85" s="11">
        <v>164.33</v>
      </c>
      <c r="C85" s="11">
        <v>195.27</v>
      </c>
      <c r="D85" s="11"/>
      <c r="E85" s="3"/>
    </row>
    <row r="86" spans="1:7" x14ac:dyDescent="0.3">
      <c r="A86" s="3" t="s">
        <v>38</v>
      </c>
      <c r="B86" s="11">
        <v>1.58</v>
      </c>
      <c r="C86" s="11">
        <v>2.35</v>
      </c>
      <c r="D86" s="11"/>
      <c r="E86" s="3"/>
    </row>
    <row r="87" spans="1:7" x14ac:dyDescent="0.3">
      <c r="A87" s="3" t="s">
        <v>20</v>
      </c>
      <c r="B87" s="11">
        <v>1371.6</v>
      </c>
      <c r="C87" s="11">
        <v>1293.99</v>
      </c>
      <c r="D87" s="11"/>
      <c r="E87" s="3"/>
    </row>
    <row r="88" spans="1:7" x14ac:dyDescent="0.3">
      <c r="A88" s="3" t="s">
        <v>15</v>
      </c>
      <c r="B88" s="11">
        <v>416.14</v>
      </c>
      <c r="C88" s="11">
        <v>563.96</v>
      </c>
      <c r="D88" s="11"/>
      <c r="E88" s="3"/>
    </row>
    <row r="89" spans="1:7" x14ac:dyDescent="0.3">
      <c r="A89" s="3" t="s">
        <v>16</v>
      </c>
      <c r="B89" s="11">
        <v>12.85</v>
      </c>
      <c r="C89" s="11">
        <v>21.26</v>
      </c>
      <c r="D89" s="11"/>
      <c r="E89" s="3"/>
    </row>
    <row r="90" spans="1:7" x14ac:dyDescent="0.3">
      <c r="A90" s="3" t="s">
        <v>39</v>
      </c>
      <c r="B90" s="11">
        <v>811.14</v>
      </c>
      <c r="C90" s="11">
        <v>1030.6600000000001</v>
      </c>
      <c r="D90" s="11"/>
      <c r="E90" s="3"/>
    </row>
    <row r="91" spans="1:7" x14ac:dyDescent="0.3">
      <c r="A91" s="3" t="s">
        <v>21</v>
      </c>
      <c r="B91" s="11">
        <v>306.22000000000003</v>
      </c>
      <c r="C91" s="11">
        <v>403.45</v>
      </c>
      <c r="D91" s="11"/>
      <c r="E91" s="3"/>
    </row>
    <row r="92" spans="1:7" x14ac:dyDescent="0.3">
      <c r="A92" s="2" t="s">
        <v>9</v>
      </c>
      <c r="B92" s="2" t="s">
        <v>24</v>
      </c>
      <c r="C92" s="2" t="s">
        <v>10</v>
      </c>
      <c r="D92" s="2" t="s">
        <v>10</v>
      </c>
      <c r="E92" s="2" t="s">
        <v>73</v>
      </c>
      <c r="F92" s="4" t="str">
        <f>CONCATENATE($E92," ",C92)</f>
        <v>Intel® Processor N100 INT8</v>
      </c>
      <c r="G92" s="4" t="str">
        <f>CONCATENATE($E92," ",B92)</f>
        <v>Intel® Processor N100 FP16</v>
      </c>
    </row>
    <row r="93" spans="1:7" x14ac:dyDescent="0.3">
      <c r="A93" s="3" t="s">
        <v>12</v>
      </c>
      <c r="B93" s="11"/>
      <c r="C93" s="11"/>
      <c r="D93" s="11"/>
      <c r="E93" s="3"/>
    </row>
    <row r="94" spans="1:7" x14ac:dyDescent="0.3">
      <c r="A94" s="3" t="s">
        <v>33</v>
      </c>
      <c r="B94" s="11">
        <v>30.910469713677799</v>
      </c>
      <c r="C94" s="11">
        <v>33.694426586912947</v>
      </c>
      <c r="D94" s="11">
        <v>38.016728000000001</v>
      </c>
      <c r="E94" s="3"/>
    </row>
    <row r="95" spans="1:7" x14ac:dyDescent="0.3">
      <c r="A95" s="3" t="s">
        <v>38</v>
      </c>
      <c r="B95" s="11"/>
      <c r="C95" s="11"/>
      <c r="D95" s="11"/>
      <c r="E95" s="3"/>
    </row>
    <row r="96" spans="1:7" x14ac:dyDescent="0.3">
      <c r="A96" s="3" t="s">
        <v>20</v>
      </c>
      <c r="B96" s="11">
        <v>267.38508806900052</v>
      </c>
      <c r="C96" s="11">
        <v>337.95477444266618</v>
      </c>
      <c r="D96" s="11">
        <v>3.8367529999999999</v>
      </c>
      <c r="E96" s="3"/>
    </row>
    <row r="97" spans="1:7" x14ac:dyDescent="0.3">
      <c r="A97" s="3" t="s">
        <v>15</v>
      </c>
      <c r="B97" s="11">
        <v>49.764247019169261</v>
      </c>
      <c r="C97" s="11">
        <v>81.728302461371044</v>
      </c>
      <c r="D97" s="11">
        <v>13.152021</v>
      </c>
      <c r="E97" s="3"/>
    </row>
    <row r="98" spans="1:7" x14ac:dyDescent="0.3">
      <c r="A98" s="3" t="s">
        <v>16</v>
      </c>
      <c r="B98" s="11">
        <v>1.018951145878255</v>
      </c>
      <c r="C98" s="11">
        <v>1.6290261224841569</v>
      </c>
      <c r="D98" s="11">
        <v>622.970956</v>
      </c>
      <c r="E98" s="3"/>
    </row>
    <row r="99" spans="1:7" x14ac:dyDescent="0.3">
      <c r="A99" s="3" t="s">
        <v>39</v>
      </c>
      <c r="B99" s="11">
        <v>106.85616576943561</v>
      </c>
      <c r="C99" s="11">
        <v>164.31592710958509</v>
      </c>
      <c r="D99" s="11">
        <v>7.3515560000000004</v>
      </c>
      <c r="E99" s="3"/>
    </row>
    <row r="100" spans="1:7" x14ac:dyDescent="0.3">
      <c r="A100" s="3" t="s">
        <v>21</v>
      </c>
      <c r="B100" s="11">
        <v>34.97878436679521</v>
      </c>
      <c r="C100" s="11">
        <v>47.040734519253803</v>
      </c>
      <c r="D100" s="11">
        <v>23.032627000000002</v>
      </c>
      <c r="E100" s="3"/>
    </row>
    <row r="101" spans="1:7" x14ac:dyDescent="0.3">
      <c r="A101" s="2" t="s">
        <v>9</v>
      </c>
      <c r="B101" s="2" t="s">
        <v>24</v>
      </c>
      <c r="C101" s="2" t="s">
        <v>10</v>
      </c>
      <c r="D101" s="2" t="s">
        <v>10</v>
      </c>
      <c r="E101" s="2" t="s">
        <v>81</v>
      </c>
      <c r="F101" s="4" t="str">
        <f>CONCATENATE($E101," ",C101)</f>
        <v>Intel® Core™Ultra7-268V iGPU INT8</v>
      </c>
      <c r="G101" s="4" t="str">
        <f>CONCATENATE($E101," ",B101)</f>
        <v>Intel® Core™Ultra7-268V iGPU FP16</v>
      </c>
    </row>
    <row r="102" spans="1:7" x14ac:dyDescent="0.3">
      <c r="A102" s="3" t="s">
        <v>12</v>
      </c>
      <c r="B102" s="11">
        <v>298.39999999999998</v>
      </c>
      <c r="C102" s="11">
        <v>225.83</v>
      </c>
      <c r="D102" s="11">
        <v>3.93</v>
      </c>
      <c r="E102" s="3"/>
    </row>
    <row r="103" spans="1:7" x14ac:dyDescent="0.3">
      <c r="A103" s="3" t="s">
        <v>33</v>
      </c>
      <c r="B103" s="11">
        <v>121.87</v>
      </c>
      <c r="C103" s="11">
        <v>114.58</v>
      </c>
      <c r="D103" s="11">
        <v>10.220000000000001</v>
      </c>
      <c r="E103" s="3"/>
    </row>
    <row r="104" spans="1:7" x14ac:dyDescent="0.3">
      <c r="A104" s="3" t="s">
        <v>38</v>
      </c>
      <c r="B104" s="11">
        <v>5.71</v>
      </c>
      <c r="C104" s="11">
        <v>10.4</v>
      </c>
      <c r="D104" s="11">
        <v>109.21</v>
      </c>
      <c r="E104" s="3"/>
    </row>
    <row r="105" spans="1:7" x14ac:dyDescent="0.3">
      <c r="A105" s="3" t="s">
        <v>20</v>
      </c>
      <c r="B105" s="11">
        <v>862.81</v>
      </c>
      <c r="C105" s="11">
        <v>1007.76</v>
      </c>
      <c r="D105" s="11">
        <v>1.2</v>
      </c>
      <c r="E105" s="3"/>
    </row>
    <row r="106" spans="1:7" x14ac:dyDescent="0.3">
      <c r="A106" s="3" t="s">
        <v>15</v>
      </c>
      <c r="B106" s="11">
        <v>585.39</v>
      </c>
      <c r="C106" s="11">
        <v>830.46</v>
      </c>
      <c r="D106" s="11">
        <v>1.23</v>
      </c>
      <c r="E106" s="3"/>
    </row>
    <row r="107" spans="1:7" x14ac:dyDescent="0.3">
      <c r="A107" s="3" t="s">
        <v>16</v>
      </c>
      <c r="B107" s="11">
        <v>32.19</v>
      </c>
      <c r="C107" s="11">
        <v>58</v>
      </c>
      <c r="D107" s="11">
        <v>26.21</v>
      </c>
      <c r="E107" s="3"/>
    </row>
    <row r="108" spans="1:7" x14ac:dyDescent="0.3">
      <c r="A108" s="3" t="s">
        <v>39</v>
      </c>
      <c r="B108" s="11">
        <v>555.71</v>
      </c>
      <c r="C108" s="11">
        <v>485.85</v>
      </c>
      <c r="D108" s="11">
        <v>1.75</v>
      </c>
      <c r="E108" s="3"/>
    </row>
    <row r="109" spans="1:7" x14ac:dyDescent="0.3">
      <c r="A109" s="3" t="s">
        <v>21</v>
      </c>
      <c r="B109" s="11">
        <v>375.07</v>
      </c>
      <c r="C109" s="11">
        <v>362.76</v>
      </c>
      <c r="D109" s="11">
        <v>3.3</v>
      </c>
      <c r="E109" s="3"/>
    </row>
    <row r="110" spans="1:7" x14ac:dyDescent="0.3">
      <c r="A110" s="2" t="s">
        <v>9</v>
      </c>
      <c r="B110" s="2" t="s">
        <v>24</v>
      </c>
      <c r="C110" s="2" t="s">
        <v>10</v>
      </c>
      <c r="D110" s="2" t="s">
        <v>10</v>
      </c>
      <c r="E110" s="2" t="s">
        <v>82</v>
      </c>
      <c r="F110" s="4" t="str">
        <f>CONCATENATE($E110," ",C110)</f>
        <v>Intel® Core™Ultra7-155H NPU INT8</v>
      </c>
      <c r="G110" s="4" t="str">
        <f>CONCATENATE($E110," ",B110)</f>
        <v>Intel® Core™Ultra7-155H NPU FP16</v>
      </c>
    </row>
    <row r="111" spans="1:7" x14ac:dyDescent="0.3">
      <c r="A111" s="3" t="s">
        <v>12</v>
      </c>
      <c r="B111" s="3">
        <v>74.040000000000006</v>
      </c>
      <c r="C111" s="11">
        <v>88.42</v>
      </c>
      <c r="D111" s="11">
        <v>12.15</v>
      </c>
      <c r="E111" s="3"/>
    </row>
    <row r="112" spans="1:7" x14ac:dyDescent="0.3">
      <c r="A112" s="3" t="s">
        <v>33</v>
      </c>
      <c r="B112" s="3">
        <v>34.75</v>
      </c>
      <c r="C112" s="11">
        <v>37.81</v>
      </c>
      <c r="D112" s="11">
        <v>27.47</v>
      </c>
      <c r="E112" s="3"/>
    </row>
    <row r="113" spans="1:7" x14ac:dyDescent="0.3">
      <c r="A113" s="3" t="s">
        <v>38</v>
      </c>
      <c r="B113" s="11"/>
      <c r="C113" s="11"/>
      <c r="D113" s="11"/>
      <c r="E113" s="3"/>
    </row>
    <row r="114" spans="1:7" x14ac:dyDescent="0.3">
      <c r="A114" s="3" t="s">
        <v>20</v>
      </c>
      <c r="B114" s="11">
        <v>1346.18</v>
      </c>
      <c r="C114" s="11">
        <v>1966.12</v>
      </c>
      <c r="D114" s="11">
        <v>0.79</v>
      </c>
      <c r="E114" s="3"/>
    </row>
    <row r="115" spans="1:7" x14ac:dyDescent="0.3">
      <c r="A115" s="3" t="s">
        <v>15</v>
      </c>
      <c r="B115" s="3">
        <v>382.84</v>
      </c>
      <c r="C115" s="11">
        <v>771.24</v>
      </c>
      <c r="D115" s="11">
        <v>1.58</v>
      </c>
      <c r="E115" s="3"/>
    </row>
    <row r="116" spans="1:7" x14ac:dyDescent="0.3">
      <c r="A116" s="3" t="s">
        <v>16</v>
      </c>
      <c r="B116" s="3"/>
      <c r="C116" s="11"/>
      <c r="D116" s="11"/>
      <c r="E116" s="3"/>
    </row>
    <row r="117" spans="1:7" x14ac:dyDescent="0.3">
      <c r="A117" s="3" t="s">
        <v>39</v>
      </c>
      <c r="B117" s="3">
        <v>453.35</v>
      </c>
      <c r="C117" s="11">
        <v>705.77</v>
      </c>
      <c r="D117" s="11">
        <v>1.67</v>
      </c>
      <c r="E117" s="3"/>
    </row>
    <row r="118" spans="1:7" x14ac:dyDescent="0.3">
      <c r="A118" s="3" t="s">
        <v>21</v>
      </c>
      <c r="B118" s="3">
        <v>129.18</v>
      </c>
      <c r="C118" s="11">
        <v>126.19</v>
      </c>
      <c r="D118" s="11">
        <v>8.7100000000000009</v>
      </c>
      <c r="E118" s="3"/>
    </row>
    <row r="119" spans="1:7" x14ac:dyDescent="0.3">
      <c r="A119" s="2" t="s">
        <v>9</v>
      </c>
      <c r="B119" s="2" t="s">
        <v>24</v>
      </c>
      <c r="C119" s="2" t="s">
        <v>10</v>
      </c>
      <c r="D119" s="2" t="s">
        <v>10</v>
      </c>
      <c r="E119" s="2" t="s">
        <v>48</v>
      </c>
      <c r="F119" s="4" t="str">
        <f>CONCATENATE($E119," ",C119)</f>
        <v>Intel® Core™Ultra7-165H NPU INT8</v>
      </c>
      <c r="G119" s="4" t="str">
        <f>CONCATENATE($E119," ",B119)</f>
        <v>Intel® Core™Ultra7-165H NPU FP16</v>
      </c>
    </row>
    <row r="120" spans="1:7" x14ac:dyDescent="0.3">
      <c r="A120" s="3" t="s">
        <v>12</v>
      </c>
      <c r="B120" s="3">
        <v>198.17</v>
      </c>
      <c r="C120" s="11">
        <v>265.97000000000003</v>
      </c>
      <c r="D120" s="11">
        <v>5.25</v>
      </c>
      <c r="E120" s="3"/>
    </row>
    <row r="121" spans="1:7" x14ac:dyDescent="0.3">
      <c r="A121" s="3" t="s">
        <v>33</v>
      </c>
      <c r="B121" s="3">
        <v>13.66</v>
      </c>
      <c r="C121" s="11">
        <v>13.7</v>
      </c>
      <c r="D121" s="11">
        <v>119.56</v>
      </c>
      <c r="E121" s="3"/>
    </row>
    <row r="122" spans="1:7" x14ac:dyDescent="0.3">
      <c r="A122" s="3" t="s">
        <v>38</v>
      </c>
      <c r="B122" s="11"/>
      <c r="C122" s="11"/>
      <c r="D122" s="11"/>
      <c r="E122" s="3"/>
    </row>
    <row r="123" spans="1:7" x14ac:dyDescent="0.3">
      <c r="A123" s="3" t="s">
        <v>20</v>
      </c>
      <c r="B123" s="11">
        <v>3178.96</v>
      </c>
      <c r="C123" s="11">
        <v>3799.36</v>
      </c>
      <c r="D123" s="11">
        <v>0.46</v>
      </c>
      <c r="E123" s="3"/>
    </row>
    <row r="124" spans="1:7" x14ac:dyDescent="0.3">
      <c r="A124" s="3" t="s">
        <v>15</v>
      </c>
      <c r="B124" s="3">
        <v>948.32</v>
      </c>
      <c r="C124" s="11">
        <v>2161.2600000000002</v>
      </c>
      <c r="D124" s="11">
        <v>0.79</v>
      </c>
      <c r="E124" s="3"/>
    </row>
    <row r="125" spans="1:7" x14ac:dyDescent="0.3">
      <c r="A125" s="3" t="s">
        <v>16</v>
      </c>
      <c r="B125" s="3"/>
      <c r="C125" s="11"/>
      <c r="D125" s="11"/>
      <c r="E125" s="3"/>
    </row>
    <row r="126" spans="1:7" x14ac:dyDescent="0.3">
      <c r="A126" s="3" t="s">
        <v>39</v>
      </c>
      <c r="B126" s="3">
        <v>192.79</v>
      </c>
      <c r="C126" s="11">
        <v>230.19</v>
      </c>
      <c r="D126" s="11">
        <v>8.2899999999999991</v>
      </c>
      <c r="E126" s="3"/>
    </row>
    <row r="127" spans="1:7" x14ac:dyDescent="0.3">
      <c r="A127" s="3" t="s">
        <v>21</v>
      </c>
      <c r="B127" s="3">
        <v>497.57</v>
      </c>
      <c r="C127" s="11">
        <v>401.13</v>
      </c>
      <c r="D127" s="11">
        <v>3.97</v>
      </c>
      <c r="E127" s="3"/>
    </row>
    <row r="128" spans="1:7" x14ac:dyDescent="0.3">
      <c r="A128" s="2" t="s">
        <v>9</v>
      </c>
      <c r="B128" s="2" t="s">
        <v>24</v>
      </c>
      <c r="C128" s="26" t="s">
        <v>10</v>
      </c>
      <c r="D128" s="2" t="s">
        <v>10</v>
      </c>
      <c r="E128" s="2" t="s">
        <v>67</v>
      </c>
      <c r="F128" s="4" t="str">
        <f>CONCATENATE($E128," ",C128)</f>
        <v>Intel® ARC® A770M INT8</v>
      </c>
      <c r="G128" s="4" t="str">
        <f>CONCATENATE($E128," ",B128)</f>
        <v>Intel® ARC® A770M FP16</v>
      </c>
    </row>
    <row r="129" spans="1:7" x14ac:dyDescent="0.3">
      <c r="A129" s="3" t="s">
        <v>12</v>
      </c>
      <c r="B129" s="11">
        <v>345.49149868625449</v>
      </c>
      <c r="C129" s="11">
        <v>312.06027055395037</v>
      </c>
      <c r="D129" s="11">
        <v>4.8257149999999998</v>
      </c>
      <c r="E129" s="2"/>
      <c r="F129" s="4"/>
      <c r="G129" s="4"/>
    </row>
    <row r="130" spans="1:7" x14ac:dyDescent="0.3">
      <c r="A130" s="3" t="s">
        <v>33</v>
      </c>
      <c r="B130" s="11">
        <v>285.30235716516802</v>
      </c>
      <c r="C130" s="11">
        <v>328.55170581706489</v>
      </c>
      <c r="D130" s="11"/>
      <c r="E130" s="3"/>
    </row>
    <row r="131" spans="1:7" x14ac:dyDescent="0.3">
      <c r="A131" s="3" t="s">
        <v>38</v>
      </c>
      <c r="B131" s="11">
        <v>19.436052374942371</v>
      </c>
      <c r="C131" s="11">
        <v>34.841761610300303</v>
      </c>
      <c r="D131" s="11">
        <v>48.508698000000003</v>
      </c>
      <c r="E131" s="3"/>
    </row>
    <row r="132" spans="1:7" x14ac:dyDescent="0.3">
      <c r="A132" s="3" t="s">
        <v>20</v>
      </c>
      <c r="B132" s="11">
        <v>2077.2386388579771</v>
      </c>
      <c r="C132" s="11">
        <v>2355.752909474731</v>
      </c>
      <c r="D132" s="11"/>
      <c r="E132" s="3"/>
    </row>
    <row r="133" spans="1:7" x14ac:dyDescent="0.3">
      <c r="A133" s="3" t="s">
        <v>15</v>
      </c>
      <c r="B133" s="11">
        <v>1046.905811144167</v>
      </c>
      <c r="C133" s="11">
        <v>1401.8578103768671</v>
      </c>
      <c r="D133" s="11">
        <v>1.4211149999999999</v>
      </c>
      <c r="E133" s="3"/>
    </row>
    <row r="134" spans="1:7" x14ac:dyDescent="0.3">
      <c r="A134" s="3" t="s">
        <v>16</v>
      </c>
      <c r="B134" s="11">
        <v>73.01202401735037</v>
      </c>
      <c r="C134" s="11">
        <v>112.2169074697682</v>
      </c>
      <c r="D134" s="11">
        <v>14.858601999999999</v>
      </c>
      <c r="E134" s="3"/>
    </row>
    <row r="135" spans="1:7" x14ac:dyDescent="0.3">
      <c r="A135" s="3" t="s">
        <v>39</v>
      </c>
      <c r="B135" s="11">
        <v>1201.696171367505</v>
      </c>
      <c r="C135" s="11">
        <v>1308.1074426553951</v>
      </c>
      <c r="D135" s="11"/>
      <c r="E135" s="3"/>
    </row>
    <row r="136" spans="1:7" x14ac:dyDescent="0.3">
      <c r="A136" s="3" t="s">
        <v>21</v>
      </c>
      <c r="B136" s="11">
        <v>550.33423634480664</v>
      </c>
      <c r="C136" s="11">
        <v>517.10118694113362</v>
      </c>
      <c r="D136" s="11">
        <v>3.2128459999999999</v>
      </c>
      <c r="E136" s="3"/>
    </row>
    <row r="137" spans="1:7" x14ac:dyDescent="0.3">
      <c r="A137" s="2" t="s">
        <v>9</v>
      </c>
      <c r="B137" s="2" t="s">
        <v>24</v>
      </c>
      <c r="C137" s="2" t="s">
        <v>10</v>
      </c>
      <c r="D137" s="2" t="s">
        <v>10</v>
      </c>
      <c r="E137" s="2" t="s">
        <v>18</v>
      </c>
      <c r="F137" s="4" t="str">
        <f>CONCATENATE($E137," ",C137)</f>
        <v>Intel® Flex-170 INT8</v>
      </c>
      <c r="G137" s="4" t="str">
        <f>CONCATENATE($E137," ",B137)</f>
        <v>Intel® Flex-170 FP16</v>
      </c>
    </row>
    <row r="138" spans="1:7" x14ac:dyDescent="0.3">
      <c r="A138" s="3" t="s">
        <v>12</v>
      </c>
      <c r="B138" s="11">
        <v>420.99031230728878</v>
      </c>
      <c r="C138" s="11">
        <v>385.87059892155833</v>
      </c>
      <c r="D138" s="11">
        <v>2.9884050000000002</v>
      </c>
      <c r="E138" s="2"/>
      <c r="F138" s="4"/>
      <c r="G138" s="4"/>
    </row>
    <row r="139" spans="1:7" x14ac:dyDescent="0.3">
      <c r="A139" s="3" t="s">
        <v>33</v>
      </c>
      <c r="B139" s="11">
        <v>362.7300466553238</v>
      </c>
      <c r="C139" s="11">
        <v>426.56779322216107</v>
      </c>
      <c r="D139" s="11">
        <v>2.798648</v>
      </c>
      <c r="E139" s="3"/>
    </row>
    <row r="140" spans="1:7" x14ac:dyDescent="0.3">
      <c r="A140" s="3" t="s">
        <v>38</v>
      </c>
      <c r="B140" s="11">
        <v>19.065856442851629</v>
      </c>
      <c r="C140" s="11">
        <v>33.566881770863162</v>
      </c>
      <c r="D140" s="11">
        <v>48.66724</v>
      </c>
      <c r="E140" s="3"/>
    </row>
    <row r="141" spans="1:7" x14ac:dyDescent="0.3">
      <c r="A141" s="3" t="s">
        <v>20</v>
      </c>
      <c r="B141" s="11">
        <v>3004.5020608565869</v>
      </c>
      <c r="C141" s="11">
        <v>3134.2791841936792</v>
      </c>
      <c r="D141" s="11">
        <v>0.57291999999999998</v>
      </c>
      <c r="E141" s="3"/>
    </row>
    <row r="142" spans="1:7" x14ac:dyDescent="0.3">
      <c r="A142" s="3" t="s">
        <v>15</v>
      </c>
      <c r="B142" s="11">
        <v>1329.2882881925591</v>
      </c>
      <c r="C142" s="11">
        <v>1921.1846944947349</v>
      </c>
      <c r="D142" s="11">
        <v>0.77835199999999993</v>
      </c>
      <c r="E142" s="3"/>
    </row>
    <row r="143" spans="1:7" x14ac:dyDescent="0.3">
      <c r="A143" s="3" t="s">
        <v>16</v>
      </c>
      <c r="B143" s="11">
        <v>78.918276009458467</v>
      </c>
      <c r="C143" s="11">
        <v>133.32812798100341</v>
      </c>
      <c r="D143" s="11">
        <v>13.932774</v>
      </c>
      <c r="E143" s="3"/>
    </row>
    <row r="144" spans="1:7" x14ac:dyDescent="0.3">
      <c r="A144" s="3" t="s">
        <v>39</v>
      </c>
      <c r="B144" s="11">
        <v>1665.154512665433</v>
      </c>
      <c r="C144" s="11">
        <v>2200.8323518591192</v>
      </c>
      <c r="D144" s="11">
        <v>0.78270600000000001</v>
      </c>
      <c r="E144" s="3"/>
    </row>
    <row r="145" spans="1:8" x14ac:dyDescent="0.3">
      <c r="A145" s="3" t="s">
        <v>21</v>
      </c>
      <c r="B145" s="11">
        <v>694.57133964077229</v>
      </c>
      <c r="C145" s="11">
        <v>759.93171069262326</v>
      </c>
      <c r="D145" s="11">
        <v>1.9638310000000001</v>
      </c>
      <c r="E145" s="3"/>
    </row>
    <row r="146" spans="1:8" x14ac:dyDescent="0.3">
      <c r="A146" s="2" t="s">
        <v>9</v>
      </c>
      <c r="B146" s="2" t="s">
        <v>24</v>
      </c>
      <c r="C146" s="2" t="s">
        <v>35</v>
      </c>
      <c r="D146" s="2" t="s">
        <v>10</v>
      </c>
      <c r="E146" s="2" t="s">
        <v>18</v>
      </c>
      <c r="F146" s="4" t="str">
        <f>CONCATENATE($E146," ",B146)</f>
        <v>Intel® Flex-170 FP16</v>
      </c>
      <c r="G146" s="4" t="str">
        <f>CONCATENATE($E146," ",C146)</f>
        <v>Intel® Flex-170 INT4</v>
      </c>
      <c r="H146" s="4" t="str">
        <f>CONCATENATE($E146," ",D146)</f>
        <v>Intel® Flex-170 INT8</v>
      </c>
    </row>
    <row r="147" spans="1:8" x14ac:dyDescent="0.3">
      <c r="A147" s="3" t="s">
        <v>93</v>
      </c>
      <c r="B147" s="19" t="s">
        <v>50</v>
      </c>
      <c r="C147" s="19">
        <v>22.65682</v>
      </c>
      <c r="D147" s="19">
        <v>18.137889999999999</v>
      </c>
      <c r="E147" s="3" t="s">
        <v>45</v>
      </c>
      <c r="F147" s="4"/>
      <c r="G147" s="4"/>
    </row>
    <row r="148" spans="1:8" x14ac:dyDescent="0.3">
      <c r="A148" s="3" t="s">
        <v>94</v>
      </c>
      <c r="B148" s="19" t="s">
        <v>50</v>
      </c>
      <c r="C148" s="19">
        <v>40.039299999999997</v>
      </c>
      <c r="D148" s="19">
        <v>26.947700000000001</v>
      </c>
      <c r="E148" s="3" t="s">
        <v>45</v>
      </c>
      <c r="F148" s="4"/>
      <c r="G148" s="4"/>
    </row>
    <row r="149" spans="1:8" x14ac:dyDescent="0.3">
      <c r="A149" s="3" t="s">
        <v>25</v>
      </c>
      <c r="B149" s="19">
        <v>21.446459999999998</v>
      </c>
      <c r="C149" s="19">
        <v>45.228380000000001</v>
      </c>
      <c r="D149" s="19">
        <v>33.884140000000002</v>
      </c>
      <c r="E149" s="3" t="s">
        <v>45</v>
      </c>
      <c r="F149" s="4"/>
      <c r="G149" s="4"/>
    </row>
    <row r="150" spans="1:8" x14ac:dyDescent="0.3">
      <c r="A150" s="3" t="s">
        <v>89</v>
      </c>
      <c r="B150" s="19" t="s">
        <v>50</v>
      </c>
      <c r="C150" s="19">
        <v>45.551029999999997</v>
      </c>
      <c r="D150" s="19">
        <v>30.804639999999999</v>
      </c>
      <c r="E150" s="3" t="s">
        <v>45</v>
      </c>
      <c r="F150" s="4"/>
      <c r="G150" s="4"/>
    </row>
    <row r="151" spans="1:8" x14ac:dyDescent="0.3">
      <c r="A151" s="3" t="s">
        <v>95</v>
      </c>
      <c r="B151" s="19">
        <v>37.683210000000003</v>
      </c>
      <c r="C151" s="19">
        <v>69.441990000000004</v>
      </c>
      <c r="D151" s="19">
        <v>57.891950000000001</v>
      </c>
      <c r="E151" s="3" t="s">
        <v>45</v>
      </c>
      <c r="F151" s="4"/>
      <c r="G151" s="4"/>
    </row>
    <row r="152" spans="1:8" x14ac:dyDescent="0.3">
      <c r="A152" s="3" t="s">
        <v>41</v>
      </c>
      <c r="B152" s="19">
        <v>20.209679999999999</v>
      </c>
      <c r="C152" s="19">
        <v>45.521279999999997</v>
      </c>
      <c r="D152" s="19">
        <v>32.372480000000003</v>
      </c>
      <c r="E152" s="3" t="s">
        <v>45</v>
      </c>
      <c r="F152" s="4"/>
      <c r="G152" s="4"/>
    </row>
    <row r="153" spans="1:8" x14ac:dyDescent="0.3">
      <c r="A153" s="3" t="s">
        <v>70</v>
      </c>
      <c r="B153" s="19">
        <v>32.83625</v>
      </c>
      <c r="C153" s="19">
        <v>69.885549999999995</v>
      </c>
      <c r="D153" s="19">
        <v>51.495289999999997</v>
      </c>
      <c r="E153" s="3" t="s">
        <v>45</v>
      </c>
      <c r="F153" s="4"/>
      <c r="G153" s="4"/>
    </row>
    <row r="154" spans="1:8" x14ac:dyDescent="0.3">
      <c r="A154" s="3" t="s">
        <v>96</v>
      </c>
      <c r="B154" s="11" t="s">
        <v>50</v>
      </c>
      <c r="C154" s="19">
        <v>45.800229999999999</v>
      </c>
      <c r="D154" s="19">
        <v>32.783029999999997</v>
      </c>
      <c r="E154" s="3" t="s">
        <v>45</v>
      </c>
    </row>
    <row r="155" spans="1:8" x14ac:dyDescent="0.3">
      <c r="A155" s="3" t="s">
        <v>80</v>
      </c>
      <c r="B155" s="19">
        <v>2.4</v>
      </c>
      <c r="C155" s="19"/>
      <c r="D155" s="19">
        <v>2.2999999999999998</v>
      </c>
      <c r="E155" s="3" t="s">
        <v>46</v>
      </c>
    </row>
    <row r="156" spans="1:8" x14ac:dyDescent="0.3">
      <c r="A156" s="2" t="s">
        <v>9</v>
      </c>
      <c r="B156" s="2" t="s">
        <v>24</v>
      </c>
      <c r="C156" s="2" t="s">
        <v>35</v>
      </c>
      <c r="D156" s="2" t="s">
        <v>10</v>
      </c>
      <c r="E156" s="2" t="s">
        <v>68</v>
      </c>
      <c r="F156" s="4" t="str">
        <f>CONCATENATE($E156," ",B156)</f>
        <v>Intel® Arc™ A770M FP16</v>
      </c>
      <c r="G156" s="4" t="str">
        <f>CONCATENATE($E156," ",C156)</f>
        <v>Intel® Arc™ A770M INT4</v>
      </c>
      <c r="H156" s="4" t="str">
        <f>CONCATENATE($E156," ",D156)</f>
        <v>Intel® Arc™ A770M INT8</v>
      </c>
    </row>
    <row r="157" spans="1:8" x14ac:dyDescent="0.3">
      <c r="A157" s="3" t="s">
        <v>93</v>
      </c>
      <c r="B157" s="19" t="s">
        <v>50</v>
      </c>
      <c r="C157" s="19">
        <v>20.074929999999998</v>
      </c>
      <c r="D157" s="19">
        <v>17.421060000000001</v>
      </c>
      <c r="E157" s="3" t="s">
        <v>45</v>
      </c>
    </row>
    <row r="158" spans="1:8" x14ac:dyDescent="0.3">
      <c r="A158" s="3" t="s">
        <v>94</v>
      </c>
      <c r="B158" s="19" t="s">
        <v>50</v>
      </c>
      <c r="C158" s="19">
        <v>36.479709999999997</v>
      </c>
      <c r="D158" s="19">
        <v>27.589559999999999</v>
      </c>
      <c r="E158" s="3" t="s">
        <v>45</v>
      </c>
    </row>
    <row r="159" spans="1:8" x14ac:dyDescent="0.3">
      <c r="A159" s="3" t="s">
        <v>25</v>
      </c>
      <c r="B159" s="19">
        <v>22.236899999999999</v>
      </c>
      <c r="C159" s="19">
        <v>42.814950000000003</v>
      </c>
      <c r="D159" s="19">
        <v>33.9741</v>
      </c>
      <c r="E159" s="3" t="s">
        <v>45</v>
      </c>
    </row>
    <row r="160" spans="1:8" x14ac:dyDescent="0.3">
      <c r="A160" s="3" t="s">
        <v>89</v>
      </c>
      <c r="B160" s="19" t="s">
        <v>50</v>
      </c>
      <c r="C160" s="19">
        <v>39.590299999999999</v>
      </c>
      <c r="D160" s="19">
        <v>30.584689999999998</v>
      </c>
      <c r="E160" s="3" t="s">
        <v>45</v>
      </c>
    </row>
    <row r="161" spans="1:8" x14ac:dyDescent="0.3">
      <c r="A161" s="3" t="s">
        <v>95</v>
      </c>
      <c r="B161" s="19">
        <v>35.826450000000001</v>
      </c>
      <c r="C161" s="19">
        <v>55.346319999999999</v>
      </c>
      <c r="D161" s="19">
        <v>51.62444</v>
      </c>
      <c r="E161" s="3" t="s">
        <v>45</v>
      </c>
    </row>
    <row r="162" spans="1:8" x14ac:dyDescent="0.3">
      <c r="A162" s="3" t="s">
        <v>41</v>
      </c>
      <c r="B162" s="19">
        <v>20.909189999999999</v>
      </c>
      <c r="C162" s="19">
        <v>43.397880000000001</v>
      </c>
      <c r="D162" s="19">
        <v>32.320120000000003</v>
      </c>
      <c r="E162" s="3" t="s">
        <v>45</v>
      </c>
      <c r="F162" s="4"/>
      <c r="G162" s="4"/>
    </row>
    <row r="163" spans="1:8" x14ac:dyDescent="0.3">
      <c r="A163" s="3" t="s">
        <v>70</v>
      </c>
      <c r="B163" s="19">
        <v>29.282859999999999</v>
      </c>
      <c r="C163" s="19">
        <v>59.063429999999997</v>
      </c>
      <c r="D163" s="19">
        <v>47.945030000000003</v>
      </c>
      <c r="E163" s="3" t="s">
        <v>45</v>
      </c>
    </row>
    <row r="164" spans="1:8" x14ac:dyDescent="0.3">
      <c r="A164" s="3" t="s">
        <v>96</v>
      </c>
      <c r="B164" s="11">
        <v>20.670929999999998</v>
      </c>
      <c r="C164" s="19">
        <v>40.474229999999999</v>
      </c>
      <c r="D164" s="19">
        <v>32.790480000000002</v>
      </c>
      <c r="E164" s="3" t="s">
        <v>45</v>
      </c>
    </row>
    <row r="165" spans="1:8" x14ac:dyDescent="0.3">
      <c r="A165" s="3" t="s">
        <v>80</v>
      </c>
      <c r="B165" s="3"/>
      <c r="C165" s="19"/>
      <c r="D165" s="19"/>
      <c r="E165" s="3" t="s">
        <v>46</v>
      </c>
    </row>
    <row r="166" spans="1:8" x14ac:dyDescent="0.3">
      <c r="A166" s="2" t="str">
        <f>'Performance Tables  CPU'!A232</f>
        <v>Model name</v>
      </c>
      <c r="B166" s="2" t="s">
        <v>24</v>
      </c>
      <c r="C166" s="2" t="s">
        <v>35</v>
      </c>
      <c r="D166" s="2" t="s">
        <v>10</v>
      </c>
      <c r="E166" s="2" t="s">
        <v>77</v>
      </c>
      <c r="F166" s="4" t="str">
        <f>CONCATENATE($E166," ",B166)</f>
        <v>Intel® Core™ i7-1355U iGPU FP16</v>
      </c>
      <c r="G166" s="4" t="str">
        <f>CONCATENATE($E166," ",C166)</f>
        <v>Intel® Core™ i7-1355U iGPU INT4</v>
      </c>
      <c r="H166" s="4" t="str">
        <f>CONCATENATE($E166," ",D166)</f>
        <v>Intel® Core™ i7-1355U iGPU INT8</v>
      </c>
    </row>
    <row r="167" spans="1:8" x14ac:dyDescent="0.3">
      <c r="A167" s="3" t="s">
        <v>93</v>
      </c>
      <c r="B167" s="19" t="s">
        <v>50</v>
      </c>
      <c r="C167" s="19">
        <v>6.2179500000000001</v>
      </c>
      <c r="D167" s="19">
        <v>3.886145</v>
      </c>
      <c r="E167" s="3" t="s">
        <v>45</v>
      </c>
    </row>
    <row r="168" spans="1:8" x14ac:dyDescent="0.3">
      <c r="A168" s="3" t="s">
        <v>94</v>
      </c>
      <c r="B168" s="19" t="s">
        <v>50</v>
      </c>
      <c r="C168" s="19">
        <v>7.2553580000000002</v>
      </c>
      <c r="D168" s="19">
        <v>4.2749139999999999</v>
      </c>
      <c r="E168" s="3" t="s">
        <v>45</v>
      </c>
    </row>
    <row r="169" spans="1:8" x14ac:dyDescent="0.3">
      <c r="A169" s="3" t="s">
        <v>25</v>
      </c>
      <c r="B169" s="19" t="s">
        <v>50</v>
      </c>
      <c r="C169" s="19">
        <v>8.5338089999999998</v>
      </c>
      <c r="D169" s="19">
        <v>5.7466439999999999</v>
      </c>
      <c r="E169" s="3" t="s">
        <v>45</v>
      </c>
    </row>
    <row r="170" spans="1:8" x14ac:dyDescent="0.3">
      <c r="A170" s="3" t="s">
        <v>89</v>
      </c>
      <c r="B170" s="19" t="s">
        <v>50</v>
      </c>
      <c r="C170" s="19">
        <v>8.4968210000000006</v>
      </c>
      <c r="D170" s="19">
        <v>5.0683280000000002</v>
      </c>
      <c r="E170" s="3" t="s">
        <v>45</v>
      </c>
    </row>
    <row r="171" spans="1:8" x14ac:dyDescent="0.3">
      <c r="A171" s="3" t="s">
        <v>95</v>
      </c>
      <c r="B171" s="19">
        <v>6.7053000000000003</v>
      </c>
      <c r="C171" s="19">
        <v>16.794830000000001</v>
      </c>
      <c r="D171" s="19">
        <v>11.897130000000001</v>
      </c>
      <c r="E171" s="3" t="s">
        <v>45</v>
      </c>
    </row>
    <row r="172" spans="1:8" x14ac:dyDescent="0.3">
      <c r="A172" s="3" t="s">
        <v>41</v>
      </c>
      <c r="B172" s="19" t="s">
        <v>50</v>
      </c>
      <c r="C172" s="19">
        <v>8.8681099999999997</v>
      </c>
      <c r="D172" s="19">
        <v>5.4493929999999997</v>
      </c>
      <c r="E172" s="3" t="s">
        <v>45</v>
      </c>
      <c r="F172" s="4"/>
      <c r="G172" s="4"/>
    </row>
    <row r="173" spans="1:8" x14ac:dyDescent="0.3">
      <c r="A173" s="3" t="s">
        <v>70</v>
      </c>
      <c r="B173" s="19">
        <v>5.4499740000000001</v>
      </c>
      <c r="C173" s="19">
        <v>14.780379999999999</v>
      </c>
      <c r="D173" s="19">
        <v>9.9800909999999998</v>
      </c>
      <c r="E173" s="3" t="s">
        <v>45</v>
      </c>
    </row>
    <row r="174" spans="1:8" x14ac:dyDescent="0.3">
      <c r="A174" s="3" t="s">
        <v>96</v>
      </c>
      <c r="B174" s="19" t="s">
        <v>50</v>
      </c>
      <c r="C174" s="19">
        <v>9.1117860000000004</v>
      </c>
      <c r="D174" s="19">
        <v>5.3908389999999997</v>
      </c>
      <c r="E174" s="3" t="s">
        <v>45</v>
      </c>
    </row>
    <row r="175" spans="1:8" x14ac:dyDescent="0.3">
      <c r="A175" s="3" t="s">
        <v>80</v>
      </c>
      <c r="B175" s="19">
        <v>30</v>
      </c>
      <c r="C175" s="19"/>
      <c r="D175" s="19">
        <v>29.5</v>
      </c>
      <c r="E175" s="3" t="s">
        <v>46</v>
      </c>
    </row>
    <row r="176" spans="1:8" x14ac:dyDescent="0.3">
      <c r="A176" s="2" t="str">
        <f>'Performance Tables  CPU'!A242</f>
        <v>Model name</v>
      </c>
      <c r="B176" s="2" t="s">
        <v>24</v>
      </c>
      <c r="C176" s="2" t="s">
        <v>35</v>
      </c>
      <c r="D176" s="2" t="s">
        <v>10</v>
      </c>
      <c r="E176" s="2" t="s">
        <v>90</v>
      </c>
      <c r="F176" s="4" t="str">
        <f>CONCATENATE($E176," ",B176)</f>
        <v>Intel® Core™ Ultra7-268V iGPU FP16</v>
      </c>
      <c r="G176" s="4" t="str">
        <f>CONCATENATE($E176," ",C176)</f>
        <v>Intel® Core™ Ultra7-268V iGPU INT4</v>
      </c>
      <c r="H176" s="4" t="str">
        <f>CONCATENATE($E176," ",D176)</f>
        <v>Intel® Core™ Ultra7-268V iGPU INT8</v>
      </c>
    </row>
    <row r="177" spans="1:8" x14ac:dyDescent="0.3">
      <c r="A177" s="3" t="s">
        <v>93</v>
      </c>
      <c r="B177" s="19">
        <v>0.59118199999999999</v>
      </c>
      <c r="C177" s="19">
        <v>14.494109999999999</v>
      </c>
      <c r="D177" s="19">
        <v>8.3493139999999997</v>
      </c>
      <c r="E177" s="3" t="s">
        <v>45</v>
      </c>
    </row>
    <row r="178" spans="1:8" x14ac:dyDescent="0.3">
      <c r="A178" s="3" t="s">
        <v>94</v>
      </c>
      <c r="B178" s="19">
        <v>0.71288799999999997</v>
      </c>
      <c r="C178" s="19">
        <v>17.62923</v>
      </c>
      <c r="D178" s="19">
        <v>9.7994380000000003</v>
      </c>
      <c r="E178" s="3" t="s">
        <v>45</v>
      </c>
    </row>
    <row r="179" spans="1:8" x14ac:dyDescent="0.3">
      <c r="A179" s="3" t="s">
        <v>25</v>
      </c>
      <c r="B179" s="19">
        <v>6.4442000000000004</v>
      </c>
      <c r="C179" s="19">
        <v>18.486180000000001</v>
      </c>
      <c r="D179" s="19">
        <v>11.878729999999999</v>
      </c>
      <c r="E179" s="3" t="s">
        <v>45</v>
      </c>
    </row>
    <row r="180" spans="1:8" x14ac:dyDescent="0.3">
      <c r="A180" s="3" t="s">
        <v>89</v>
      </c>
      <c r="B180" s="19">
        <v>5.8144450000000001</v>
      </c>
      <c r="C180" s="19">
        <v>20.414470000000001</v>
      </c>
      <c r="D180" s="19">
        <v>11.074870000000001</v>
      </c>
      <c r="E180" s="3" t="s">
        <v>45</v>
      </c>
    </row>
    <row r="181" spans="1:8" x14ac:dyDescent="0.3">
      <c r="A181" s="3" t="s">
        <v>95</v>
      </c>
      <c r="B181" s="19">
        <v>12.86689</v>
      </c>
      <c r="C181" s="19">
        <v>36.57958</v>
      </c>
      <c r="D181" s="19">
        <v>23.935030000000001</v>
      </c>
      <c r="E181" s="3" t="s">
        <v>45</v>
      </c>
      <c r="F181" s="4"/>
      <c r="G181" s="4"/>
    </row>
    <row r="182" spans="1:8" x14ac:dyDescent="0.3">
      <c r="A182" s="3" t="s">
        <v>41</v>
      </c>
      <c r="B182" s="19">
        <v>6.0549989999999996</v>
      </c>
      <c r="C182" s="19">
        <v>20.057870000000001</v>
      </c>
      <c r="D182" s="19">
        <v>11.603569999999999</v>
      </c>
      <c r="E182" s="3" t="s">
        <v>45</v>
      </c>
      <c r="F182" s="4"/>
      <c r="G182" s="4"/>
    </row>
    <row r="183" spans="1:8" x14ac:dyDescent="0.3">
      <c r="A183" s="3" t="s">
        <v>70</v>
      </c>
      <c r="B183" s="19">
        <v>11.04003</v>
      </c>
      <c r="C183" s="19">
        <v>31.27674</v>
      </c>
      <c r="D183" s="19">
        <v>20.548780000000001</v>
      </c>
      <c r="E183" s="3" t="s">
        <v>45</v>
      </c>
    </row>
    <row r="184" spans="1:8" x14ac:dyDescent="0.3">
      <c r="A184" s="3" t="s">
        <v>96</v>
      </c>
      <c r="B184" s="19">
        <v>6.0771889999999997</v>
      </c>
      <c r="C184" s="19">
        <v>20.987660000000002</v>
      </c>
      <c r="D184" s="19">
        <v>12.693250000000001</v>
      </c>
      <c r="E184" s="3" t="s">
        <v>45</v>
      </c>
    </row>
    <row r="185" spans="1:8" x14ac:dyDescent="0.3">
      <c r="A185" s="3" t="s">
        <v>80</v>
      </c>
      <c r="B185" s="19"/>
      <c r="C185" s="19"/>
      <c r="D185" s="19"/>
      <c r="E185" s="3" t="s">
        <v>46</v>
      </c>
    </row>
    <row r="186" spans="1:8" x14ac:dyDescent="0.3">
      <c r="A186" s="2" t="str">
        <f>'Performance Tables  CPU'!A252</f>
        <v>Model name</v>
      </c>
      <c r="B186" s="2" t="s">
        <v>24</v>
      </c>
      <c r="C186" s="2" t="s">
        <v>35</v>
      </c>
      <c r="D186" s="2" t="s">
        <v>10</v>
      </c>
      <c r="E186" s="2" t="s">
        <v>99</v>
      </c>
      <c r="F186" s="4" t="str">
        <f>CONCATENATE($E186," ",B186)</f>
        <v>Intel® Core™ Ultra 7-155H iGPU FP16</v>
      </c>
      <c r="G186" s="4" t="str">
        <f>CONCATENATE($E186," ",C186)</f>
        <v>Intel® Core™ Ultra 7-155H iGPU INT4</v>
      </c>
      <c r="H186" s="4" t="str">
        <f>CONCATENATE($E186," ",D186)</f>
        <v>Intel® Core™ Ultra 7-155H iGPU INT8</v>
      </c>
    </row>
    <row r="187" spans="1:8" x14ac:dyDescent="0.3">
      <c r="A187" s="3" t="s">
        <v>93</v>
      </c>
      <c r="B187" s="19">
        <v>0.94660500000000003</v>
      </c>
      <c r="C187" s="19">
        <v>8.9487919999999992</v>
      </c>
      <c r="D187" s="19" t="s">
        <v>50</v>
      </c>
      <c r="E187" s="3" t="s">
        <v>45</v>
      </c>
    </row>
    <row r="188" spans="1:8" x14ac:dyDescent="0.3">
      <c r="A188" s="3" t="s">
        <v>94</v>
      </c>
      <c r="B188" s="19">
        <v>1.1026670000000001</v>
      </c>
      <c r="C188" s="19">
        <v>10.821249999999999</v>
      </c>
      <c r="D188" s="19">
        <v>6.3018229999999997</v>
      </c>
      <c r="E188" s="3" t="s">
        <v>45</v>
      </c>
    </row>
    <row r="189" spans="1:8" x14ac:dyDescent="0.3">
      <c r="A189" s="3" t="s">
        <v>25</v>
      </c>
      <c r="B189" s="19" t="s">
        <v>50</v>
      </c>
      <c r="C189" s="19">
        <v>14.62006</v>
      </c>
      <c r="D189" s="19">
        <v>8.5394950000000005</v>
      </c>
      <c r="E189" s="3" t="s">
        <v>45</v>
      </c>
    </row>
    <row r="190" spans="1:8" x14ac:dyDescent="0.3">
      <c r="A190" s="3" t="s">
        <v>89</v>
      </c>
      <c r="B190" s="19">
        <v>4.0437200000000004</v>
      </c>
      <c r="C190" s="19">
        <v>14.82729</v>
      </c>
      <c r="D190" s="19">
        <v>7.8423769999999999</v>
      </c>
      <c r="E190" s="3" t="s">
        <v>45</v>
      </c>
    </row>
    <row r="191" spans="1:8" x14ac:dyDescent="0.3">
      <c r="A191" s="3" t="s">
        <v>95</v>
      </c>
      <c r="B191" s="19">
        <v>10.76103</v>
      </c>
      <c r="C191" s="19">
        <v>26.167259999999999</v>
      </c>
      <c r="D191" s="19">
        <v>20.380230000000001</v>
      </c>
      <c r="E191" s="3" t="s">
        <v>45</v>
      </c>
    </row>
    <row r="192" spans="1:8" x14ac:dyDescent="0.3">
      <c r="A192" s="3" t="s">
        <v>41</v>
      </c>
      <c r="B192" s="19" t="s">
        <v>50</v>
      </c>
      <c r="C192" s="19">
        <v>15.03163</v>
      </c>
      <c r="D192" s="19">
        <v>8.9438809999999993</v>
      </c>
      <c r="E192" s="3" t="s">
        <v>45</v>
      </c>
      <c r="F192" s="4"/>
      <c r="G192" s="4"/>
    </row>
    <row r="193" spans="1:5" x14ac:dyDescent="0.3">
      <c r="A193" s="3" t="s">
        <v>70</v>
      </c>
      <c r="B193" s="19">
        <v>9.3614479999999993</v>
      </c>
      <c r="C193" s="19">
        <v>23.614260000000002</v>
      </c>
      <c r="D193" s="19">
        <v>18.01362</v>
      </c>
      <c r="E193" s="3" t="s">
        <v>45</v>
      </c>
    </row>
    <row r="194" spans="1:5" x14ac:dyDescent="0.3">
      <c r="A194" s="3" t="s">
        <v>96</v>
      </c>
      <c r="B194" s="19" t="s">
        <v>50</v>
      </c>
      <c r="C194" s="19">
        <v>16.678809999999999</v>
      </c>
      <c r="D194" s="19">
        <v>9.4997299999999996</v>
      </c>
      <c r="E194" s="3" t="s">
        <v>45</v>
      </c>
    </row>
    <row r="195" spans="1:5" x14ac:dyDescent="0.3">
      <c r="A195" s="3" t="s">
        <v>80</v>
      </c>
      <c r="B195" s="19"/>
      <c r="C195" s="19"/>
      <c r="D195" s="19"/>
      <c r="E195" s="3" t="s">
        <v>46</v>
      </c>
    </row>
  </sheetData>
  <sheetProtection algorithmName="SHA-512" hashValue="+WwuvgDUogOFHTcO8zTLJT0OV0iPlppB48A+cVTopfDU+m7lZW2e8mKeubfl6nL265rKEeMFhhCa49xyTblwnQ==" saltValue="hGoTBfbWR/rcTm8G9vRPm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I22:I28 I14:I19 I5:I10" name="Range1_1_1"/>
    <protectedRange algorithmName="SHA-512" hashValue="obtUc9z1SKpT2QgXGuBnBLMmP2Ruyrh4vLLC3J0+e2BoEQOdS3LNnQ1C54Wqf3ghA5JEEmSNQX0NVuijjCKrgA==" saltValue="t0gF7AecxnRApM1ODdLL/w==" spinCount="100000" sqref="I1" name="Range1_1_1_2"/>
  </protectedRanges>
  <mergeCells count="1">
    <mergeCell ref="B1:C1"/>
  </mergeCells>
  <hyperlinks>
    <hyperlink ref="J4" r:id="rId1" xr:uid="{882CB19C-47ED-47D6-9CF2-B2B2A04911ED}"/>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sheetPr codeName="Sheet13"/>
  <dimension ref="A1:I111"/>
  <sheetViews>
    <sheetView workbookViewId="0">
      <selection activeCell="K20" sqref="K20"/>
    </sheetView>
  </sheetViews>
  <sheetFormatPr defaultRowHeight="14.4" x14ac:dyDescent="0.3"/>
  <cols>
    <col min="1" max="1" width="49.44140625" bestFit="1" customWidth="1"/>
    <col min="2" max="2" width="11.5546875" bestFit="1" customWidth="1"/>
    <col min="3" max="3" width="9.6640625" customWidth="1"/>
    <col min="4" max="4" width="23.109375" bestFit="1" customWidth="1"/>
    <col min="5" max="6" width="22" hidden="1" customWidth="1"/>
    <col min="7" max="7" width="10.88671875" customWidth="1"/>
    <col min="8" max="8" width="22.44140625" customWidth="1"/>
  </cols>
  <sheetData>
    <row r="1" spans="1:9" x14ac:dyDescent="0.3">
      <c r="A1" s="2" t="s">
        <v>98</v>
      </c>
      <c r="B1" s="27" t="s">
        <v>6</v>
      </c>
      <c r="C1" s="28"/>
      <c r="D1" s="2" t="s">
        <v>8</v>
      </c>
      <c r="E1" s="4"/>
      <c r="F1" s="4"/>
      <c r="H1" s="1"/>
    </row>
    <row r="2" spans="1:9" x14ac:dyDescent="0.3">
      <c r="A2" s="2" t="s">
        <v>9</v>
      </c>
      <c r="B2" s="2" t="s">
        <v>11</v>
      </c>
      <c r="C2" s="2" t="s">
        <v>10</v>
      </c>
      <c r="D2" s="2" t="s">
        <v>37</v>
      </c>
      <c r="E2" s="4" t="str">
        <f>CONCATENATE($D2," ",C2)</f>
        <v>Intel® Celeron®  6305E INT8</v>
      </c>
      <c r="F2" s="4" t="str">
        <f>CONCATENATE($D2," ",B2)</f>
        <v>Intel® Celeron®  6305E FP32</v>
      </c>
      <c r="H2" s="1" t="s">
        <v>0</v>
      </c>
    </row>
    <row r="3" spans="1:9" x14ac:dyDescent="0.3">
      <c r="A3" s="3" t="s">
        <v>12</v>
      </c>
      <c r="B3" s="11">
        <v>33.508249404578869</v>
      </c>
      <c r="C3" s="11">
        <v>45.346853886307528</v>
      </c>
      <c r="D3" s="2"/>
      <c r="E3" s="4"/>
      <c r="F3" s="4"/>
      <c r="H3" t="s">
        <v>2</v>
      </c>
      <c r="I3" s="6"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4" spans="1:9" x14ac:dyDescent="0.3">
      <c r="A4" s="3" t="s">
        <v>33</v>
      </c>
      <c r="B4" s="11">
        <v>48.754092904603823</v>
      </c>
      <c r="C4" s="11">
        <v>57.783134446511283</v>
      </c>
      <c r="D4" s="2"/>
      <c r="E4" s="4"/>
      <c r="F4" s="4"/>
      <c r="H4" t="s">
        <v>3</v>
      </c>
      <c r="I4" s="6" t="str">
        <f>'Legal Notices and Disclaimers'!A6</f>
        <v>and for configurations visit: https://docs.openvino.ai/2024/_static/benchmarks_files/OV-2024.3-platform_list.pdf</v>
      </c>
    </row>
    <row r="5" spans="1:9" x14ac:dyDescent="0.3">
      <c r="A5" s="3" t="s">
        <v>38</v>
      </c>
      <c r="B5" s="11">
        <v>0.51004390053030202</v>
      </c>
      <c r="C5" s="11">
        <v>0.56071003143401033</v>
      </c>
      <c r="D5" s="2"/>
      <c r="E5" s="4"/>
      <c r="F5" s="4"/>
      <c r="H5" t="s">
        <v>4</v>
      </c>
      <c r="I5" s="6" t="s">
        <v>5</v>
      </c>
    </row>
    <row r="6" spans="1:9" x14ac:dyDescent="0.3">
      <c r="A6" s="3" t="s">
        <v>20</v>
      </c>
      <c r="B6" s="11">
        <v>392.65336093885878</v>
      </c>
      <c r="C6" s="11">
        <v>525.47832914496087</v>
      </c>
      <c r="D6" s="2"/>
      <c r="E6" s="4"/>
      <c r="F6" s="4"/>
      <c r="H6" s="1"/>
    </row>
    <row r="7" spans="1:9" x14ac:dyDescent="0.3">
      <c r="A7" s="3" t="s">
        <v>15</v>
      </c>
      <c r="B7" s="11">
        <v>115.715168707168</v>
      </c>
      <c r="C7" s="11">
        <v>197.4152329734587</v>
      </c>
      <c r="D7" s="2"/>
      <c r="E7" s="4"/>
      <c r="F7" s="4"/>
      <c r="H7" s="1"/>
    </row>
    <row r="8" spans="1:9" x14ac:dyDescent="0.3">
      <c r="A8" s="3" t="s">
        <v>16</v>
      </c>
      <c r="B8" s="11">
        <v>2.7148980831442802</v>
      </c>
      <c r="C8" s="11">
        <v>5.3813435890295249</v>
      </c>
      <c r="D8" s="2"/>
      <c r="E8" s="4"/>
      <c r="F8" s="4"/>
      <c r="H8" s="1"/>
    </row>
    <row r="9" spans="1:9" x14ac:dyDescent="0.3">
      <c r="A9" s="3" t="s">
        <v>39</v>
      </c>
      <c r="B9" s="11">
        <v>194.29691370317269</v>
      </c>
      <c r="C9" s="11">
        <v>316.13392925139368</v>
      </c>
      <c r="D9" s="2"/>
      <c r="E9" s="4"/>
      <c r="F9" s="4"/>
      <c r="H9" s="1"/>
    </row>
    <row r="10" spans="1:9" x14ac:dyDescent="0.3">
      <c r="A10" s="3" t="s">
        <v>91</v>
      </c>
      <c r="B10" s="11">
        <v>80.207749679847112</v>
      </c>
      <c r="C10" s="11" t="s">
        <v>50</v>
      </c>
      <c r="D10" s="2"/>
      <c r="E10" s="4"/>
      <c r="F10" s="4"/>
      <c r="H10" s="1"/>
    </row>
    <row r="11" spans="1:9" x14ac:dyDescent="0.3">
      <c r="A11" s="3" t="s">
        <v>21</v>
      </c>
      <c r="B11" s="11">
        <v>78.266999415570709</v>
      </c>
      <c r="C11" s="11">
        <v>114.670178095951</v>
      </c>
      <c r="D11" s="2"/>
      <c r="E11" s="4"/>
      <c r="F11" s="4"/>
      <c r="H11" s="1"/>
    </row>
    <row r="12" spans="1:9" x14ac:dyDescent="0.3">
      <c r="A12" s="2" t="s">
        <v>9</v>
      </c>
      <c r="B12" s="2" t="s">
        <v>11</v>
      </c>
      <c r="C12" s="2" t="s">
        <v>10</v>
      </c>
      <c r="D12" s="2" t="s">
        <v>73</v>
      </c>
      <c r="E12" s="4" t="str">
        <f>CONCATENATE($D12," ",C12)</f>
        <v>Intel® Processor N100 INT8</v>
      </c>
      <c r="F12" s="4" t="str">
        <f>CONCATENATE($D12," ",B12)</f>
        <v>Intel® Processor N100 FP32</v>
      </c>
    </row>
    <row r="13" spans="1:9" x14ac:dyDescent="0.3">
      <c r="A13" s="3" t="s">
        <v>12</v>
      </c>
      <c r="B13" s="11"/>
      <c r="C13" s="11"/>
      <c r="D13" s="2"/>
      <c r="E13" s="4"/>
      <c r="F13" s="4"/>
    </row>
    <row r="14" spans="1:9" x14ac:dyDescent="0.3">
      <c r="A14" s="3" t="s">
        <v>33</v>
      </c>
      <c r="B14" s="11">
        <v>27.640617218674521</v>
      </c>
      <c r="C14" s="11">
        <v>36.939754111644582</v>
      </c>
      <c r="D14" s="2"/>
      <c r="E14" s="4"/>
      <c r="F14" s="4"/>
    </row>
    <row r="15" spans="1:9" x14ac:dyDescent="0.3">
      <c r="A15" s="3" t="s">
        <v>38</v>
      </c>
      <c r="B15" s="11"/>
      <c r="C15" s="11"/>
      <c r="D15" s="2"/>
      <c r="E15" s="4"/>
      <c r="F15" s="4"/>
    </row>
    <row r="16" spans="1:9" x14ac:dyDescent="0.3">
      <c r="A16" s="3" t="s">
        <v>20</v>
      </c>
      <c r="B16" s="11">
        <v>278.40912544128719</v>
      </c>
      <c r="C16" s="11">
        <v>484.32044931119771</v>
      </c>
      <c r="D16" s="3"/>
    </row>
    <row r="17" spans="1:6" x14ac:dyDescent="0.3">
      <c r="A17" s="3" t="s">
        <v>15</v>
      </c>
      <c r="B17" s="11">
        <v>42.143249118476191</v>
      </c>
      <c r="C17" s="11">
        <v>112.23647272282069</v>
      </c>
      <c r="D17" s="3"/>
    </row>
    <row r="18" spans="1:6" x14ac:dyDescent="0.3">
      <c r="A18" s="3" t="s">
        <v>16</v>
      </c>
      <c r="B18" s="11">
        <v>0.60790258515723283</v>
      </c>
      <c r="C18" s="11">
        <v>2.0479283428869959</v>
      </c>
      <c r="D18" s="3"/>
    </row>
    <row r="19" spans="1:6" x14ac:dyDescent="0.3">
      <c r="A19" s="3" t="s">
        <v>39</v>
      </c>
      <c r="B19" s="11">
        <v>94.923869475945267</v>
      </c>
      <c r="C19" s="11">
        <v>216.96393805971681</v>
      </c>
      <c r="D19" s="3"/>
    </row>
    <row r="20" spans="1:6" x14ac:dyDescent="0.3">
      <c r="A20" s="3" t="s">
        <v>91</v>
      </c>
      <c r="B20" s="11">
        <v>34.52529679124612</v>
      </c>
      <c r="C20" s="11" t="s">
        <v>50</v>
      </c>
      <c r="D20" s="3"/>
    </row>
    <row r="21" spans="1:6" x14ac:dyDescent="0.3">
      <c r="A21" s="3" t="s">
        <v>21</v>
      </c>
      <c r="B21" s="11">
        <v>28.61239182388341</v>
      </c>
      <c r="C21" s="11">
        <v>61.065301720847252</v>
      </c>
      <c r="D21" s="3"/>
    </row>
    <row r="22" spans="1:6" x14ac:dyDescent="0.3">
      <c r="A22" s="2" t="s">
        <v>9</v>
      </c>
      <c r="B22" s="2" t="s">
        <v>11</v>
      </c>
      <c r="C22" s="2" t="s">
        <v>10</v>
      </c>
      <c r="D22" s="2" t="s">
        <v>54</v>
      </c>
      <c r="E22" s="4" t="str">
        <f>CONCATENATE($D22," ",C22)</f>
        <v>Intel® Core™ i7-1185GRE INT8</v>
      </c>
      <c r="F22" s="4" t="str">
        <f>CONCATENATE($D22," ",B22)</f>
        <v>Intel® Core™ i7-1185GRE FP32</v>
      </c>
    </row>
    <row r="23" spans="1:6" x14ac:dyDescent="0.3">
      <c r="A23" s="3" t="s">
        <v>12</v>
      </c>
      <c r="B23" s="11">
        <v>25.82855538082638</v>
      </c>
      <c r="C23" s="11">
        <v>50.016408973341321</v>
      </c>
      <c r="D23" s="2"/>
      <c r="E23" s="4"/>
      <c r="F23" s="4"/>
    </row>
    <row r="24" spans="1:6" x14ac:dyDescent="0.3">
      <c r="A24" s="3" t="s">
        <v>33</v>
      </c>
      <c r="B24" s="11">
        <v>28.412668714180999</v>
      </c>
      <c r="C24" s="11">
        <v>57.692625925885537</v>
      </c>
      <c r="D24" s="2"/>
      <c r="E24" s="4"/>
      <c r="F24" s="4"/>
    </row>
    <row r="25" spans="1:6" x14ac:dyDescent="0.3">
      <c r="A25" s="3" t="s">
        <v>38</v>
      </c>
      <c r="B25" s="11">
        <v>0.32454377387613192</v>
      </c>
      <c r="C25" s="11">
        <v>0.69941287804312258</v>
      </c>
      <c r="D25" s="3"/>
    </row>
    <row r="26" spans="1:6" x14ac:dyDescent="0.3">
      <c r="A26" s="3" t="s">
        <v>20</v>
      </c>
      <c r="B26" s="11">
        <v>350.53218626700561</v>
      </c>
      <c r="C26" s="11">
        <v>958.94209493690437</v>
      </c>
      <c r="D26" s="3"/>
    </row>
    <row r="27" spans="1:6" x14ac:dyDescent="0.3">
      <c r="A27" s="3" t="s">
        <v>15</v>
      </c>
      <c r="B27" s="11">
        <v>85.034905482148076</v>
      </c>
      <c r="C27" s="11">
        <v>230.40956865782709</v>
      </c>
      <c r="D27" s="3"/>
    </row>
    <row r="28" spans="1:6" x14ac:dyDescent="0.3">
      <c r="A28" s="3" t="s">
        <v>16</v>
      </c>
      <c r="B28" s="11">
        <v>1.7539094246958411</v>
      </c>
      <c r="C28" s="11" t="s">
        <v>50</v>
      </c>
      <c r="D28" s="3"/>
    </row>
    <row r="29" spans="1:6" x14ac:dyDescent="0.3">
      <c r="A29" s="3" t="s">
        <v>39</v>
      </c>
      <c r="B29" s="11">
        <v>162.1626983688314</v>
      </c>
      <c r="C29" s="11">
        <v>456.16849550730637</v>
      </c>
      <c r="D29" s="3"/>
    </row>
    <row r="30" spans="1:6" x14ac:dyDescent="0.3">
      <c r="A30" s="3" t="s">
        <v>91</v>
      </c>
      <c r="B30" s="11">
        <v>55.983993053514652</v>
      </c>
      <c r="C30" s="11" t="s">
        <v>50</v>
      </c>
      <c r="D30" s="3"/>
    </row>
    <row r="31" spans="1:6" x14ac:dyDescent="0.3">
      <c r="A31" s="3" t="s">
        <v>21</v>
      </c>
      <c r="B31" s="11">
        <v>53.560289930047567</v>
      </c>
      <c r="C31" s="11">
        <v>103.6340794206149</v>
      </c>
      <c r="D31" s="3"/>
    </row>
    <row r="32" spans="1:6" x14ac:dyDescent="0.3">
      <c r="A32" s="2" t="s">
        <v>9</v>
      </c>
      <c r="B32" s="2" t="s">
        <v>11</v>
      </c>
      <c r="C32" s="2" t="s">
        <v>10</v>
      </c>
      <c r="D32" s="2" t="s">
        <v>36</v>
      </c>
      <c r="E32" s="4" t="str">
        <f>CONCATENATE($D32," ",C32)</f>
        <v>Intel® Atom x6425E INT8</v>
      </c>
      <c r="F32" s="4" t="str">
        <f>CONCATENATE($D32," ",B32)</f>
        <v>Intel® Atom x6425E FP32</v>
      </c>
    </row>
    <row r="33" spans="1:6" x14ac:dyDescent="0.3">
      <c r="A33" s="3" t="s">
        <v>12</v>
      </c>
      <c r="B33" s="11"/>
      <c r="C33" s="11"/>
      <c r="D33" s="2"/>
      <c r="E33" s="4"/>
      <c r="F33" s="4"/>
    </row>
    <row r="34" spans="1:6" x14ac:dyDescent="0.3">
      <c r="A34" s="3" t="s">
        <v>33</v>
      </c>
      <c r="B34" s="11">
        <v>23.72812544867611</v>
      </c>
      <c r="C34" s="11">
        <v>23.30750395263879</v>
      </c>
      <c r="D34" s="2"/>
      <c r="E34" s="4"/>
      <c r="F34" s="4"/>
    </row>
    <row r="35" spans="1:6" x14ac:dyDescent="0.3">
      <c r="A35" s="3" t="s">
        <v>38</v>
      </c>
      <c r="B35" s="11"/>
      <c r="C35" s="11"/>
      <c r="D35" s="3"/>
    </row>
    <row r="36" spans="1:6" x14ac:dyDescent="0.3">
      <c r="A36" s="3" t="s">
        <v>20</v>
      </c>
      <c r="B36" s="11">
        <v>219.37552177324761</v>
      </c>
      <c r="C36" s="11">
        <v>228.9724460981121</v>
      </c>
      <c r="D36" s="3"/>
    </row>
    <row r="37" spans="1:6" x14ac:dyDescent="0.3">
      <c r="A37" s="3" t="s">
        <v>15</v>
      </c>
      <c r="B37" s="11">
        <v>54.246397153038657</v>
      </c>
      <c r="C37" s="11">
        <v>59.380086975515702</v>
      </c>
      <c r="D37" s="3"/>
    </row>
    <row r="38" spans="1:6" x14ac:dyDescent="0.3">
      <c r="A38" s="3" t="s">
        <v>16</v>
      </c>
      <c r="B38" s="11">
        <v>1.0870030125368439</v>
      </c>
      <c r="C38" s="11">
        <v>1.2629326521416839</v>
      </c>
      <c r="D38" s="3"/>
    </row>
    <row r="39" spans="1:6" x14ac:dyDescent="0.3">
      <c r="A39" s="3" t="s">
        <v>39</v>
      </c>
      <c r="B39" s="11">
        <v>98.442499275345341</v>
      </c>
      <c r="C39" s="11">
        <v>111.92485186046829</v>
      </c>
      <c r="D39" s="3"/>
    </row>
    <row r="40" spans="1:6" x14ac:dyDescent="0.3">
      <c r="A40" s="3" t="s">
        <v>91</v>
      </c>
      <c r="B40" s="11">
        <v>34.998715034274611</v>
      </c>
      <c r="C40" s="11" t="s">
        <v>50</v>
      </c>
      <c r="D40" s="3"/>
    </row>
    <row r="41" spans="1:6" x14ac:dyDescent="0.3">
      <c r="A41" s="3" t="s">
        <v>21</v>
      </c>
      <c r="B41" s="11">
        <v>33.97939135348976</v>
      </c>
      <c r="C41" s="11">
        <v>36.354474796340916</v>
      </c>
      <c r="D41" s="3"/>
    </row>
    <row r="42" spans="1:6" x14ac:dyDescent="0.3">
      <c r="A42" s="2" t="s">
        <v>9</v>
      </c>
      <c r="B42" s="2" t="s">
        <v>11</v>
      </c>
      <c r="C42" s="2" t="s">
        <v>10</v>
      </c>
      <c r="D42" s="2" t="s">
        <v>49</v>
      </c>
      <c r="E42" s="4" t="str">
        <f>CONCATENATE($D42," ",C42)</f>
        <v>Intel® Atom x7425E INT8</v>
      </c>
      <c r="F42" s="4" t="str">
        <f>CONCATENATE($D42," ",B42)</f>
        <v>Intel® Atom x7425E FP32</v>
      </c>
    </row>
    <row r="43" spans="1:6" x14ac:dyDescent="0.3">
      <c r="A43" s="3" t="s">
        <v>12</v>
      </c>
      <c r="B43" s="11"/>
      <c r="C43" s="11"/>
      <c r="D43" s="2"/>
      <c r="E43" s="4"/>
      <c r="F43" s="4"/>
    </row>
    <row r="44" spans="1:6" x14ac:dyDescent="0.3">
      <c r="A44" s="3" t="s">
        <v>33</v>
      </c>
      <c r="B44" s="11">
        <v>28.976573486023689</v>
      </c>
      <c r="C44" s="11">
        <v>39.305307934452543</v>
      </c>
      <c r="D44" s="2"/>
      <c r="E44" s="4"/>
      <c r="F44" s="4"/>
    </row>
    <row r="45" spans="1:6" x14ac:dyDescent="0.3">
      <c r="A45" s="3" t="s">
        <v>38</v>
      </c>
      <c r="B45" s="11"/>
      <c r="C45" s="11"/>
      <c r="D45" s="3"/>
    </row>
    <row r="46" spans="1:6" x14ac:dyDescent="0.3">
      <c r="A46" s="3" t="s">
        <v>20</v>
      </c>
      <c r="B46" s="11">
        <v>302.75715089579933</v>
      </c>
      <c r="C46" s="11">
        <v>480.45223627732742</v>
      </c>
      <c r="D46" s="3"/>
    </row>
    <row r="47" spans="1:6" x14ac:dyDescent="0.3">
      <c r="A47" s="3" t="s">
        <v>15</v>
      </c>
      <c r="B47" s="11">
        <v>54.691322439892907</v>
      </c>
      <c r="C47" s="11">
        <v>129.7024221332365</v>
      </c>
      <c r="D47" s="3"/>
    </row>
    <row r="48" spans="1:6" x14ac:dyDescent="0.3">
      <c r="A48" s="3" t="s">
        <v>16</v>
      </c>
      <c r="B48" s="11">
        <v>0.86095300694487698</v>
      </c>
      <c r="C48" s="11">
        <v>2.4942521695491289</v>
      </c>
      <c r="D48" s="3"/>
    </row>
    <row r="49" spans="1:6" x14ac:dyDescent="0.3">
      <c r="A49" s="3" t="s">
        <v>39</v>
      </c>
      <c r="B49" s="11">
        <v>114.8162411183683</v>
      </c>
      <c r="C49" s="11">
        <v>233.16639936439611</v>
      </c>
      <c r="D49" s="3"/>
    </row>
    <row r="50" spans="1:6" x14ac:dyDescent="0.3">
      <c r="A50" s="3" t="s">
        <v>91</v>
      </c>
      <c r="B50" s="11">
        <v>41.377981938055832</v>
      </c>
      <c r="C50" s="11" t="s">
        <v>50</v>
      </c>
      <c r="D50" s="3"/>
    </row>
    <row r="51" spans="1:6" x14ac:dyDescent="0.3">
      <c r="A51" s="3" t="s">
        <v>21</v>
      </c>
      <c r="B51" s="11">
        <v>36.053617804561</v>
      </c>
      <c r="C51" s="11">
        <v>67.733455972612731</v>
      </c>
      <c r="D51" s="3"/>
    </row>
    <row r="52" spans="1:6" x14ac:dyDescent="0.3">
      <c r="A52" s="2" t="s">
        <v>9</v>
      </c>
      <c r="B52" s="2" t="s">
        <v>11</v>
      </c>
      <c r="C52" s="2" t="s">
        <v>10</v>
      </c>
      <c r="D52" s="2" t="s">
        <v>52</v>
      </c>
      <c r="E52" s="4" t="str">
        <f>CONCATENATE($D52," ",C52)</f>
        <v>Intel® Core™ i7-1185G7 INT8</v>
      </c>
      <c r="F52" s="4" t="str">
        <f>CONCATENATE($D52," ",B52)</f>
        <v>Intel® Core™ i7-1185G7 FP32</v>
      </c>
    </row>
    <row r="53" spans="1:6" x14ac:dyDescent="0.3">
      <c r="A53" s="3" t="s">
        <v>12</v>
      </c>
      <c r="B53" s="11">
        <v>51.063362607555973</v>
      </c>
      <c r="C53" s="11">
        <v>84.716111578317225</v>
      </c>
      <c r="D53" s="2"/>
    </row>
    <row r="54" spans="1:6" x14ac:dyDescent="0.3">
      <c r="A54" s="3" t="s">
        <v>33</v>
      </c>
      <c r="B54" s="11">
        <v>65.511027544252187</v>
      </c>
      <c r="C54" s="11">
        <v>98.026980281173948</v>
      </c>
      <c r="D54" s="2"/>
    </row>
    <row r="55" spans="1:6" x14ac:dyDescent="0.3">
      <c r="A55" s="3" t="s">
        <v>38</v>
      </c>
      <c r="B55" s="11">
        <v>0.64937540398681726</v>
      </c>
      <c r="C55" s="11">
        <v>1.1601649497483391</v>
      </c>
      <c r="D55" s="3"/>
    </row>
    <row r="56" spans="1:6" x14ac:dyDescent="0.3">
      <c r="A56" s="3" t="s">
        <v>20</v>
      </c>
      <c r="B56" s="11">
        <v>683.15226009223022</v>
      </c>
      <c r="C56" s="11">
        <v>1353.32547840037</v>
      </c>
      <c r="D56" s="3"/>
    </row>
    <row r="57" spans="1:6" x14ac:dyDescent="0.3">
      <c r="A57" s="3" t="s">
        <v>15</v>
      </c>
      <c r="B57" s="11">
        <v>164.1297804825146</v>
      </c>
      <c r="C57" s="11">
        <v>365.63494540865838</v>
      </c>
      <c r="D57" s="3"/>
    </row>
    <row r="58" spans="1:6" x14ac:dyDescent="0.3">
      <c r="A58" s="3" t="s">
        <v>16</v>
      </c>
      <c r="B58" s="11">
        <v>3.7766280985088718</v>
      </c>
      <c r="C58" s="11" t="s">
        <v>50</v>
      </c>
      <c r="D58" s="3"/>
    </row>
    <row r="59" spans="1:6" x14ac:dyDescent="0.3">
      <c r="A59" s="3" t="s">
        <v>39</v>
      </c>
      <c r="B59" s="11">
        <v>293.93053375219318</v>
      </c>
      <c r="C59" s="11">
        <v>657.26304321288342</v>
      </c>
      <c r="D59" s="3"/>
    </row>
    <row r="60" spans="1:6" x14ac:dyDescent="0.3">
      <c r="A60" s="3" t="s">
        <v>91</v>
      </c>
      <c r="B60" s="11">
        <v>107.249566581365</v>
      </c>
      <c r="C60" s="11" t="s">
        <v>50</v>
      </c>
      <c r="D60" s="3"/>
    </row>
    <row r="61" spans="1:6" x14ac:dyDescent="0.3">
      <c r="A61" s="3" t="s">
        <v>21</v>
      </c>
      <c r="B61" s="11">
        <v>101.9714411850219</v>
      </c>
      <c r="C61" s="11">
        <v>182.90059000453309</v>
      </c>
      <c r="D61" s="3"/>
    </row>
    <row r="62" spans="1:6" x14ac:dyDescent="0.3">
      <c r="A62" s="2" t="s">
        <v>9</v>
      </c>
      <c r="B62" s="2" t="s">
        <v>11</v>
      </c>
      <c r="C62" s="2" t="s">
        <v>10</v>
      </c>
      <c r="D62" s="2" t="s">
        <v>85</v>
      </c>
      <c r="E62" s="4" t="str">
        <f>CONCATENATE($D62," ",C62)</f>
        <v>Intel® Core™i7-1355U INT8</v>
      </c>
      <c r="F62" s="4" t="str">
        <f>CONCATENATE($D62," ",B62)</f>
        <v>Intel® Core™i7-1355U FP32</v>
      </c>
    </row>
    <row r="63" spans="1:6" x14ac:dyDescent="0.3">
      <c r="A63" s="3" t="s">
        <v>12</v>
      </c>
      <c r="B63" s="11">
        <v>32.271310856233256</v>
      </c>
      <c r="C63" s="11">
        <v>61.332421580912147</v>
      </c>
      <c r="D63" s="2"/>
    </row>
    <row r="64" spans="1:6" x14ac:dyDescent="0.3">
      <c r="A64" s="3" t="s">
        <v>33</v>
      </c>
      <c r="B64" s="11">
        <v>59.039559186825663</v>
      </c>
      <c r="C64" s="11">
        <v>88.482258830064012</v>
      </c>
      <c r="D64" s="2"/>
    </row>
    <row r="65" spans="1:6" x14ac:dyDescent="0.3">
      <c r="A65" s="3" t="s">
        <v>38</v>
      </c>
      <c r="B65" s="11">
        <v>0.43085830531293678</v>
      </c>
      <c r="C65" s="11">
        <v>0.81192186770268537</v>
      </c>
      <c r="D65" s="3"/>
    </row>
    <row r="66" spans="1:6" x14ac:dyDescent="0.3">
      <c r="A66" s="3" t="s">
        <v>20</v>
      </c>
      <c r="B66" s="11">
        <v>644.9110216267627</v>
      </c>
      <c r="C66" s="11">
        <v>1218.3726579031729</v>
      </c>
      <c r="D66" s="3"/>
    </row>
    <row r="67" spans="1:6" x14ac:dyDescent="0.3">
      <c r="A67" s="3" t="s">
        <v>15</v>
      </c>
      <c r="B67" s="11">
        <v>109.9326011514685</v>
      </c>
      <c r="C67" s="11">
        <v>284.91347364542588</v>
      </c>
      <c r="D67" s="3"/>
    </row>
    <row r="68" spans="1:6" x14ac:dyDescent="0.3">
      <c r="A68" s="3" t="s">
        <v>16</v>
      </c>
      <c r="B68" s="11">
        <v>2.1585864411175781</v>
      </c>
      <c r="C68" s="11" t="s">
        <v>50</v>
      </c>
      <c r="D68" s="3"/>
    </row>
    <row r="69" spans="1:6" x14ac:dyDescent="0.3">
      <c r="A69" s="3" t="s">
        <v>39</v>
      </c>
      <c r="B69" s="11">
        <v>228.80456020887721</v>
      </c>
      <c r="C69" s="11">
        <v>554.73370065098186</v>
      </c>
      <c r="D69" s="3"/>
    </row>
    <row r="70" spans="1:6" x14ac:dyDescent="0.3">
      <c r="A70" s="3" t="s">
        <v>91</v>
      </c>
      <c r="B70" s="11">
        <v>80.32200334920995</v>
      </c>
      <c r="C70" s="11" t="s">
        <v>50</v>
      </c>
      <c r="D70" s="3"/>
    </row>
    <row r="71" spans="1:6" x14ac:dyDescent="0.3">
      <c r="A71" s="3" t="s">
        <v>21</v>
      </c>
      <c r="B71" s="11">
        <v>72.198413748734311</v>
      </c>
      <c r="C71" s="11">
        <v>154.56106308551301</v>
      </c>
      <c r="D71" s="3"/>
    </row>
    <row r="72" spans="1:6" x14ac:dyDescent="0.3">
      <c r="A72" s="2" t="s">
        <v>9</v>
      </c>
      <c r="B72" s="2" t="s">
        <v>11</v>
      </c>
      <c r="C72" s="2" t="s">
        <v>10</v>
      </c>
      <c r="D72" s="2" t="s">
        <v>86</v>
      </c>
      <c r="E72" s="4" t="str">
        <f>CONCATENATE($D72," ",C72)</f>
        <v>Intel® Core™Ultra7-155H INT8</v>
      </c>
      <c r="F72" s="4" t="str">
        <f>CONCATENATE($D72," ",B72)</f>
        <v>Intel® Core™Ultra7-155H FP32</v>
      </c>
    </row>
    <row r="73" spans="1:6" x14ac:dyDescent="0.3">
      <c r="A73" s="3" t="s">
        <v>12</v>
      </c>
      <c r="B73" s="11">
        <v>157.96</v>
      </c>
      <c r="C73" s="11">
        <v>243.99</v>
      </c>
      <c r="D73" s="2"/>
    </row>
    <row r="74" spans="1:6" x14ac:dyDescent="0.3">
      <c r="A74" s="3" t="s">
        <v>33</v>
      </c>
      <c r="B74" s="11">
        <v>154.61000000000001</v>
      </c>
      <c r="C74" s="11">
        <v>189.53</v>
      </c>
      <c r="D74" s="2"/>
    </row>
    <row r="75" spans="1:6" x14ac:dyDescent="0.3">
      <c r="A75" s="3" t="s">
        <v>38</v>
      </c>
      <c r="B75" s="11">
        <v>1.2</v>
      </c>
      <c r="C75" s="11">
        <v>2.4500000000000002</v>
      </c>
      <c r="D75" s="3"/>
    </row>
    <row r="76" spans="1:6" x14ac:dyDescent="0.3">
      <c r="A76" s="3" t="s">
        <v>20</v>
      </c>
      <c r="B76" s="11">
        <v>2415.81</v>
      </c>
      <c r="C76" s="11">
        <v>4485.91</v>
      </c>
      <c r="D76" s="3"/>
    </row>
    <row r="77" spans="1:6" x14ac:dyDescent="0.3">
      <c r="A77" s="3" t="s">
        <v>15</v>
      </c>
      <c r="B77" s="11">
        <v>475.61</v>
      </c>
      <c r="C77" s="11">
        <v>1097.1600000000001</v>
      </c>
      <c r="D77" s="3"/>
    </row>
    <row r="78" spans="1:6" x14ac:dyDescent="0.3">
      <c r="A78" s="3" t="s">
        <v>16</v>
      </c>
      <c r="B78" s="11">
        <v>9.7100000000000009</v>
      </c>
      <c r="C78" s="11" t="s">
        <v>50</v>
      </c>
      <c r="D78" s="3"/>
    </row>
    <row r="79" spans="1:6" x14ac:dyDescent="0.3">
      <c r="A79" s="3" t="s">
        <v>39</v>
      </c>
      <c r="B79" s="11" t="s">
        <v>50</v>
      </c>
      <c r="C79" s="11">
        <v>1121</v>
      </c>
      <c r="D79" s="3"/>
    </row>
    <row r="80" spans="1:6" x14ac:dyDescent="0.3">
      <c r="A80" s="3" t="s">
        <v>91</v>
      </c>
      <c r="B80" s="11"/>
      <c r="C80" s="11"/>
      <c r="D80" s="3"/>
    </row>
    <row r="81" spans="1:6" x14ac:dyDescent="0.3">
      <c r="A81" s="3" t="s">
        <v>21</v>
      </c>
      <c r="B81" s="11">
        <v>236.96</v>
      </c>
      <c r="C81" s="11">
        <v>374.75</v>
      </c>
      <c r="D81" s="3"/>
    </row>
    <row r="82" spans="1:6" x14ac:dyDescent="0.3">
      <c r="A82" s="2" t="s">
        <v>9</v>
      </c>
      <c r="B82" s="2" t="s">
        <v>11</v>
      </c>
      <c r="C82" s="2" t="s">
        <v>10</v>
      </c>
      <c r="D82" s="2" t="s">
        <v>87</v>
      </c>
      <c r="E82" s="4" t="str">
        <f>CONCATENATE($D82," ",C82)</f>
        <v>Intel® Core™i5-1235U INT8</v>
      </c>
      <c r="F82" s="4" t="str">
        <f>CONCATENATE($D82," ",B82)</f>
        <v>Intel® Core™i5-1235U FP32</v>
      </c>
    </row>
    <row r="83" spans="1:6" x14ac:dyDescent="0.3">
      <c r="A83" s="3" t="s">
        <v>12</v>
      </c>
      <c r="B83" s="11">
        <v>15.799711612524851</v>
      </c>
      <c r="C83" s="11">
        <v>34.754441546771993</v>
      </c>
      <c r="D83" s="2"/>
    </row>
    <row r="84" spans="1:6" x14ac:dyDescent="0.3">
      <c r="A84" s="3" t="s">
        <v>33</v>
      </c>
      <c r="B84" s="11">
        <v>30.373679150289981</v>
      </c>
      <c r="C84" s="11">
        <v>48.796632209911941</v>
      </c>
      <c r="D84" s="2"/>
    </row>
    <row r="85" spans="1:6" x14ac:dyDescent="0.3">
      <c r="A85" s="3" t="s">
        <v>38</v>
      </c>
      <c r="B85" s="11">
        <v>0.18629910198473579</v>
      </c>
      <c r="C85" s="11">
        <v>0.50689358814452123</v>
      </c>
      <c r="D85" s="3"/>
    </row>
    <row r="86" spans="1:6" x14ac:dyDescent="0.3">
      <c r="A86" s="3" t="s">
        <v>20</v>
      </c>
      <c r="B86" s="11">
        <v>338.12949159459731</v>
      </c>
      <c r="C86" s="11">
        <v>748.97138726688638</v>
      </c>
      <c r="D86" s="3"/>
    </row>
    <row r="87" spans="1:6" x14ac:dyDescent="0.3">
      <c r="A87" s="3" t="s">
        <v>15</v>
      </c>
      <c r="B87" s="11">
        <v>52.157109239928523</v>
      </c>
      <c r="C87" s="11">
        <v>163.77339804676089</v>
      </c>
      <c r="D87" s="3"/>
    </row>
    <row r="88" spans="1:6" x14ac:dyDescent="0.3">
      <c r="A88" s="3" t="s">
        <v>16</v>
      </c>
      <c r="B88" s="11">
        <v>1.090840017253188</v>
      </c>
      <c r="C88" s="11">
        <v>3.2132481918075242</v>
      </c>
      <c r="D88" s="3"/>
    </row>
    <row r="89" spans="1:6" x14ac:dyDescent="0.3">
      <c r="A89" s="3" t="s">
        <v>39</v>
      </c>
      <c r="B89" s="11">
        <v>118.9034393977816</v>
      </c>
      <c r="C89" s="11">
        <v>334.80529529102569</v>
      </c>
      <c r="D89" s="3"/>
    </row>
    <row r="90" spans="1:6" x14ac:dyDescent="0.3">
      <c r="A90" s="3" t="s">
        <v>91</v>
      </c>
      <c r="B90" s="11">
        <v>41.686658990422167</v>
      </c>
      <c r="C90" s="11" t="s">
        <v>50</v>
      </c>
      <c r="D90" s="3"/>
    </row>
    <row r="91" spans="1:6" x14ac:dyDescent="0.3">
      <c r="A91" s="3" t="s">
        <v>21</v>
      </c>
      <c r="B91" s="11">
        <v>36.339074447456298</v>
      </c>
      <c r="C91" s="11">
        <v>80.189554496853518</v>
      </c>
      <c r="D91" s="3"/>
    </row>
    <row r="92" spans="1:6" x14ac:dyDescent="0.3">
      <c r="A92" s="2" t="s">
        <v>9</v>
      </c>
      <c r="B92" s="2" t="s">
        <v>11</v>
      </c>
      <c r="C92" s="2" t="s">
        <v>10</v>
      </c>
      <c r="D92" s="2" t="s">
        <v>88</v>
      </c>
      <c r="E92" s="4" t="str">
        <f>CONCATENATE($D92," ",C92)</f>
        <v>Intel® Core™i5-1335U INT8</v>
      </c>
      <c r="F92" s="4" t="str">
        <f>CONCATENATE($D92," ",B92)</f>
        <v>Intel® Core™i5-1335U FP32</v>
      </c>
    </row>
    <row r="93" spans="1:6" x14ac:dyDescent="0.3">
      <c r="A93" s="3" t="s">
        <v>12</v>
      </c>
      <c r="B93" s="11">
        <v>26.85171019304261</v>
      </c>
      <c r="C93" s="11">
        <v>49.68173645707423</v>
      </c>
      <c r="D93" s="2"/>
    </row>
    <row r="94" spans="1:6" x14ac:dyDescent="0.3">
      <c r="A94" s="3" t="s">
        <v>33</v>
      </c>
      <c r="B94" s="11">
        <v>48.631004720648178</v>
      </c>
      <c r="C94" s="11">
        <v>73.945608780902006</v>
      </c>
      <c r="D94" s="2"/>
    </row>
    <row r="95" spans="1:6" x14ac:dyDescent="0.3">
      <c r="A95" s="3" t="s">
        <v>38</v>
      </c>
      <c r="B95" s="11">
        <v>0.30949086418177141</v>
      </c>
      <c r="C95" s="11">
        <v>0.69950776472759135</v>
      </c>
      <c r="D95" s="3"/>
    </row>
    <row r="96" spans="1:6" x14ac:dyDescent="0.3">
      <c r="A96" s="3" t="s">
        <v>20</v>
      </c>
      <c r="B96" s="11">
        <v>535.00177793278715</v>
      </c>
      <c r="C96" s="11">
        <v>1050.264308733611</v>
      </c>
      <c r="D96" s="3"/>
    </row>
    <row r="97" spans="1:6" x14ac:dyDescent="0.3">
      <c r="A97" s="3" t="s">
        <v>15</v>
      </c>
      <c r="B97" s="11">
        <v>87.893292231546283</v>
      </c>
      <c r="C97" s="11">
        <v>234.1985587741251</v>
      </c>
      <c r="D97" s="3"/>
    </row>
    <row r="98" spans="1:6" x14ac:dyDescent="0.3">
      <c r="A98" s="3" t="s">
        <v>16</v>
      </c>
      <c r="B98" s="11">
        <v>1.742772957359628</v>
      </c>
      <c r="C98" s="11" t="s">
        <v>50</v>
      </c>
      <c r="D98" s="3"/>
    </row>
    <row r="99" spans="1:6" x14ac:dyDescent="0.3">
      <c r="A99" s="3" t="s">
        <v>39</v>
      </c>
      <c r="B99" s="11">
        <v>188.8333679410778</v>
      </c>
      <c r="C99" s="11">
        <v>466.65463793392342</v>
      </c>
      <c r="D99" s="3"/>
    </row>
    <row r="100" spans="1:6" x14ac:dyDescent="0.3">
      <c r="A100" s="3" t="s">
        <v>91</v>
      </c>
      <c r="B100" s="11">
        <v>65.345676963575499</v>
      </c>
      <c r="C100" s="11" t="s">
        <v>50</v>
      </c>
      <c r="D100" s="3"/>
    </row>
    <row r="101" spans="1:6" x14ac:dyDescent="0.3">
      <c r="A101" s="3" t="s">
        <v>21</v>
      </c>
      <c r="B101" s="11">
        <v>58.133120143055088</v>
      </c>
      <c r="C101" s="11">
        <v>125.1879704784799</v>
      </c>
      <c r="D101" s="3"/>
    </row>
    <row r="102" spans="1:6" x14ac:dyDescent="0.3">
      <c r="A102" s="2" t="s">
        <v>9</v>
      </c>
      <c r="B102" s="2" t="s">
        <v>11</v>
      </c>
      <c r="C102" s="2" t="s">
        <v>10</v>
      </c>
      <c r="D102" s="2" t="s">
        <v>79</v>
      </c>
      <c r="E102" s="4" t="str">
        <f>CONCATENATE($D102," ",C102)</f>
        <v>Intel® Core™Ultra7-268V INT8</v>
      </c>
      <c r="F102" s="4" t="str">
        <f>CONCATENATE($D102," ",B102)</f>
        <v>Intel® Core™Ultra7-268V FP32</v>
      </c>
    </row>
    <row r="103" spans="1:6" x14ac:dyDescent="0.3">
      <c r="A103" s="3" t="s">
        <v>12</v>
      </c>
      <c r="B103" s="11" t="s">
        <v>50</v>
      </c>
      <c r="C103" s="11" t="s">
        <v>50</v>
      </c>
      <c r="D103" s="2"/>
    </row>
    <row r="104" spans="1:6" x14ac:dyDescent="0.3">
      <c r="A104" s="3" t="s">
        <v>33</v>
      </c>
      <c r="B104" s="11" t="s">
        <v>50</v>
      </c>
      <c r="C104" s="11">
        <v>176.94</v>
      </c>
      <c r="D104" s="2"/>
    </row>
    <row r="105" spans="1:6" x14ac:dyDescent="0.3">
      <c r="A105" s="3" t="s">
        <v>38</v>
      </c>
      <c r="B105" s="11">
        <v>3.53</v>
      </c>
      <c r="C105" s="11">
        <v>7.31</v>
      </c>
      <c r="D105" s="3"/>
    </row>
    <row r="106" spans="1:6" x14ac:dyDescent="0.3">
      <c r="A106" s="3" t="s">
        <v>20</v>
      </c>
      <c r="B106" s="11">
        <v>2901.75</v>
      </c>
      <c r="C106" s="11">
        <v>4870.0200000000004</v>
      </c>
      <c r="D106" s="3"/>
    </row>
    <row r="107" spans="1:6" x14ac:dyDescent="0.3">
      <c r="A107" s="3" t="s">
        <v>15</v>
      </c>
      <c r="B107" s="11">
        <v>924.92</v>
      </c>
      <c r="C107" s="11">
        <v>1986.46</v>
      </c>
      <c r="D107" s="3"/>
    </row>
    <row r="108" spans="1:6" x14ac:dyDescent="0.3">
      <c r="A108" s="3" t="s">
        <v>16</v>
      </c>
      <c r="B108" s="11">
        <v>21.02</v>
      </c>
      <c r="C108" s="11" t="s">
        <v>50</v>
      </c>
      <c r="D108" s="3"/>
    </row>
    <row r="109" spans="1:6" x14ac:dyDescent="0.3">
      <c r="A109" s="3" t="s">
        <v>39</v>
      </c>
      <c r="B109" s="11" t="s">
        <v>50</v>
      </c>
      <c r="C109" s="11" t="s">
        <v>50</v>
      </c>
      <c r="D109" s="3"/>
    </row>
    <row r="110" spans="1:6" x14ac:dyDescent="0.3">
      <c r="A110" s="3" t="s">
        <v>91</v>
      </c>
      <c r="B110" s="11"/>
      <c r="C110" s="11" t="s">
        <v>50</v>
      </c>
      <c r="D110" s="3"/>
    </row>
    <row r="111" spans="1:6" x14ac:dyDescent="0.3">
      <c r="A111" s="3" t="s">
        <v>21</v>
      </c>
      <c r="B111" s="11">
        <v>274.85000000000002</v>
      </c>
      <c r="C111" s="11"/>
      <c r="D111" s="3"/>
    </row>
  </sheetData>
  <sheetProtection algorithmName="SHA-512" hashValue="wVsLhV1twjTeYx2J3SNC4THUn/e7AVB25u6aiBBLl1yWrl2ni5DkcU0Uzr7IlEY+6PSrc7SNCxaU0z2RpUWOXg==" saltValue="NyWiXbmFppqNNJBP5Px7Q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H6:H11" name="Range1_1_1"/>
    <protectedRange algorithmName="SHA-512" hashValue="obtUc9z1SKpT2QgXGuBnBLMmP2Ruyrh4vLLC3J0+e2BoEQOdS3LNnQ1C54Wqf3ghA5JEEmSNQX0NVuijjCKrgA==" saltValue="t0gF7AecxnRApM1ODdLL/w==" spinCount="100000" sqref="H2" name="Range1_1_1_1"/>
  </protectedRanges>
  <mergeCells count="1">
    <mergeCell ref="B1:C1"/>
  </mergeCells>
  <hyperlinks>
    <hyperlink ref="I5" r:id="rId1" xr:uid="{0092D730-49CD-4D3D-9A83-1CA37AF08154}"/>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5CEB-F416-4EB7-9A57-0D7C4D182C66}">
  <sheetPr codeName="Sheet14"/>
  <dimension ref="A1:F119"/>
  <sheetViews>
    <sheetView workbookViewId="0">
      <selection activeCell="A122" sqref="A122"/>
    </sheetView>
  </sheetViews>
  <sheetFormatPr defaultRowHeight="14.4" x14ac:dyDescent="0.3"/>
  <cols>
    <col min="1" max="1" width="32.88671875" customWidth="1"/>
    <col min="2" max="2" width="30.44140625" bestFit="1" customWidth="1"/>
    <col min="3" max="3" width="11.109375" bestFit="1" customWidth="1"/>
    <col min="5" max="5" width="22.5546875" customWidth="1"/>
    <col min="6" max="6" width="9.109375" customWidth="1"/>
  </cols>
  <sheetData>
    <row r="1" spans="1:6" x14ac:dyDescent="0.3">
      <c r="A1" s="4" t="s">
        <v>100</v>
      </c>
      <c r="B1" s="4" t="s">
        <v>101</v>
      </c>
      <c r="C1" s="4"/>
      <c r="E1" s="1" t="s">
        <v>0</v>
      </c>
    </row>
    <row r="2" spans="1:6" x14ac:dyDescent="0.3">
      <c r="A2" s="4" t="s">
        <v>26</v>
      </c>
      <c r="B2" s="14" t="s">
        <v>27</v>
      </c>
      <c r="C2" s="14" t="s">
        <v>28</v>
      </c>
      <c r="E2" t="s">
        <v>2</v>
      </c>
      <c r="F2" s="6"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t="s">
        <v>29</v>
      </c>
      <c r="B3" s="15">
        <v>181.01499999999999</v>
      </c>
      <c r="C3" s="15">
        <v>182.45400000000001</v>
      </c>
      <c r="E3" t="s">
        <v>3</v>
      </c>
      <c r="F3" s="6" t="str">
        <f>'Legal Notices and Disclaimers'!A6</f>
        <v>and for configurations visit: https://docs.openvino.ai/2024/_static/benchmarks_files/OV-2024.3-platform_list.pdf</v>
      </c>
    </row>
    <row r="4" spans="1:6" x14ac:dyDescent="0.3">
      <c r="A4" s="17" t="s">
        <v>30</v>
      </c>
      <c r="B4" s="15">
        <v>157.547</v>
      </c>
      <c r="C4" s="15">
        <v>161.041</v>
      </c>
      <c r="E4" t="s">
        <v>4</v>
      </c>
      <c r="F4" s="6" t="s">
        <v>5</v>
      </c>
    </row>
    <row r="5" spans="1:6" x14ac:dyDescent="0.3">
      <c r="A5" s="17" t="s">
        <v>63</v>
      </c>
      <c r="B5" s="15">
        <v>35.521999999999998</v>
      </c>
      <c r="C5" s="15">
        <v>36.250999999999998</v>
      </c>
      <c r="F5" s="6"/>
    </row>
    <row r="6" spans="1:6" x14ac:dyDescent="0.3">
      <c r="A6" s="17" t="s">
        <v>64</v>
      </c>
      <c r="B6" s="15">
        <v>33.575000000000003</v>
      </c>
      <c r="C6" s="15">
        <v>34.685000000000002</v>
      </c>
      <c r="F6" s="16"/>
    </row>
    <row r="7" spans="1:6" x14ac:dyDescent="0.3">
      <c r="A7" s="17" t="s">
        <v>31</v>
      </c>
      <c r="B7" s="15">
        <v>17.085000000000001</v>
      </c>
      <c r="C7" s="15">
        <v>17.146000000000001</v>
      </c>
      <c r="F7" s="16"/>
    </row>
    <row r="8" spans="1:6" x14ac:dyDescent="0.3">
      <c r="B8" s="4" t="s">
        <v>110</v>
      </c>
    </row>
    <row r="9" spans="1:6" x14ac:dyDescent="0.3">
      <c r="A9" s="4" t="s">
        <v>26</v>
      </c>
      <c r="B9" s="14" t="str">
        <f>B2</f>
        <v>OpenVINO™ Model Server</v>
      </c>
      <c r="C9" s="14" t="str">
        <f>C2</f>
        <v>OpenVINO™</v>
      </c>
    </row>
    <row r="10" spans="1:6" x14ac:dyDescent="0.3">
      <c r="A10" t="str">
        <f>A3</f>
        <v>Intel® Xeon® Platinum 8260M</v>
      </c>
      <c r="B10" s="15">
        <v>475.32</v>
      </c>
      <c r="C10" s="15">
        <v>487.41199999999998</v>
      </c>
    </row>
    <row r="11" spans="1:6" x14ac:dyDescent="0.3">
      <c r="A11" t="str">
        <f>A4</f>
        <v>Intel® Xeon® Gold 6238M</v>
      </c>
      <c r="B11" s="15">
        <v>422.68900000000002</v>
      </c>
      <c r="C11" s="15">
        <v>435.25700000000001</v>
      </c>
    </row>
    <row r="12" spans="1:6" x14ac:dyDescent="0.3">
      <c r="A12" s="17" t="s">
        <v>63</v>
      </c>
      <c r="B12" s="15">
        <v>99.885999999999996</v>
      </c>
      <c r="C12" s="15">
        <v>101.30500000000001</v>
      </c>
    </row>
    <row r="13" spans="1:6" x14ac:dyDescent="0.3">
      <c r="A13" s="17" t="s">
        <v>64</v>
      </c>
      <c r="B13" s="15">
        <v>96.251000000000005</v>
      </c>
      <c r="C13" s="15">
        <v>100.893</v>
      </c>
    </row>
    <row r="14" spans="1:6" x14ac:dyDescent="0.3">
      <c r="A14" t="str">
        <f>A7</f>
        <v>Intel® Core™ i3-10100</v>
      </c>
      <c r="B14" s="15">
        <v>25.962</v>
      </c>
      <c r="C14" s="15">
        <v>26.111999999999998</v>
      </c>
    </row>
    <row r="15" spans="1:6" x14ac:dyDescent="0.3">
      <c r="B15" s="4" t="s">
        <v>102</v>
      </c>
    </row>
    <row r="16" spans="1:6" x14ac:dyDescent="0.3">
      <c r="A16" s="4" t="s">
        <v>26</v>
      </c>
      <c r="B16" s="14" t="str">
        <f>B2</f>
        <v>OpenVINO™ Model Server</v>
      </c>
      <c r="C16" s="14" t="str">
        <f>C2</f>
        <v>OpenVINO™</v>
      </c>
    </row>
    <row r="17" spans="1:3" x14ac:dyDescent="0.3">
      <c r="A17" t="str">
        <f>A10</f>
        <v>Intel® Xeon® Platinum 8260M</v>
      </c>
      <c r="B17" s="15">
        <v>289.40199999999999</v>
      </c>
      <c r="C17" s="15">
        <v>291.99900000000002</v>
      </c>
    </row>
    <row r="18" spans="1:3" x14ac:dyDescent="0.3">
      <c r="A18" t="str">
        <f>A11</f>
        <v>Intel® Xeon® Gold 6238M</v>
      </c>
      <c r="B18" s="15">
        <v>256.524</v>
      </c>
      <c r="C18" s="15">
        <v>259.57600000000002</v>
      </c>
    </row>
    <row r="19" spans="1:3" x14ac:dyDescent="0.3">
      <c r="A19" s="17" t="s">
        <v>63</v>
      </c>
      <c r="B19" s="15">
        <v>55.715000000000003</v>
      </c>
      <c r="C19" s="15">
        <v>59.247</v>
      </c>
    </row>
    <row r="20" spans="1:3" x14ac:dyDescent="0.3">
      <c r="A20" s="17" t="s">
        <v>64</v>
      </c>
      <c r="B20" s="15">
        <v>47.06</v>
      </c>
      <c r="C20" s="15">
        <v>51.125</v>
      </c>
    </row>
    <row r="21" spans="1:3" x14ac:dyDescent="0.3">
      <c r="A21" t="str">
        <f>A14</f>
        <v>Intel® Core™ i3-10100</v>
      </c>
      <c r="B21" s="15">
        <v>29.76</v>
      </c>
      <c r="C21" s="15">
        <v>30.600999999999999</v>
      </c>
    </row>
    <row r="22" spans="1:3" x14ac:dyDescent="0.3">
      <c r="B22" s="4" t="s">
        <v>111</v>
      </c>
    </row>
    <row r="23" spans="1:3" x14ac:dyDescent="0.3">
      <c r="A23" s="4" t="s">
        <v>26</v>
      </c>
      <c r="B23" s="14" t="str">
        <f>B9</f>
        <v>OpenVINO™ Model Server</v>
      </c>
      <c r="C23" s="14" t="str">
        <f>C9</f>
        <v>OpenVINO™</v>
      </c>
    </row>
    <row r="24" spans="1:3" x14ac:dyDescent="0.3">
      <c r="A24" t="str">
        <f>A17</f>
        <v>Intel® Xeon® Platinum 8260M</v>
      </c>
      <c r="B24" s="15">
        <v>442.14499999999998</v>
      </c>
      <c r="C24" s="15">
        <v>485.65699999999998</v>
      </c>
    </row>
    <row r="25" spans="1:3" x14ac:dyDescent="0.3">
      <c r="A25" t="str">
        <f>A18</f>
        <v>Intel® Xeon® Gold 6238M</v>
      </c>
      <c r="B25" s="15">
        <v>376.69</v>
      </c>
      <c r="C25" s="15">
        <v>412.41899999999998</v>
      </c>
    </row>
    <row r="26" spans="1:3" x14ac:dyDescent="0.3">
      <c r="A26" s="17" t="s">
        <v>63</v>
      </c>
      <c r="B26" s="15">
        <v>131.749</v>
      </c>
      <c r="C26" s="15">
        <v>148.119</v>
      </c>
    </row>
    <row r="27" spans="1:3" x14ac:dyDescent="0.3">
      <c r="A27" s="17" t="s">
        <v>64</v>
      </c>
      <c r="B27" s="15">
        <v>117.642</v>
      </c>
      <c r="C27" s="15">
        <v>141.548</v>
      </c>
    </row>
    <row r="28" spans="1:3" x14ac:dyDescent="0.3">
      <c r="A28" t="str">
        <f>A21</f>
        <v>Intel® Core™ i3-10100</v>
      </c>
      <c r="B28" s="15">
        <v>47.222000000000001</v>
      </c>
      <c r="C28" s="15">
        <v>49.646000000000001</v>
      </c>
    </row>
    <row r="29" spans="1:3" x14ac:dyDescent="0.3">
      <c r="B29" s="4" t="s">
        <v>103</v>
      </c>
      <c r="C29" s="4"/>
    </row>
    <row r="30" spans="1:3" x14ac:dyDescent="0.3">
      <c r="A30" s="4" t="s">
        <v>26</v>
      </c>
      <c r="B30" s="14" t="str">
        <f>B16</f>
        <v>OpenVINO™ Model Server</v>
      </c>
      <c r="C30" s="14" t="str">
        <f>C16</f>
        <v>OpenVINO™</v>
      </c>
    </row>
    <row r="31" spans="1:3" x14ac:dyDescent="0.3">
      <c r="A31" t="str">
        <f>A24</f>
        <v>Intel® Xeon® Platinum 8260M</v>
      </c>
      <c r="B31" s="15">
        <v>1.9610000000000001</v>
      </c>
      <c r="C31" s="15">
        <v>1.889</v>
      </c>
    </row>
    <row r="32" spans="1:3" x14ac:dyDescent="0.3">
      <c r="A32" t="str">
        <f>A25</f>
        <v>Intel® Xeon® Gold 6238M</v>
      </c>
      <c r="B32" s="15">
        <v>1.718</v>
      </c>
      <c r="C32" s="15">
        <v>1.64</v>
      </c>
    </row>
    <row r="33" spans="1:3" x14ac:dyDescent="0.3">
      <c r="A33" s="17" t="s">
        <v>63</v>
      </c>
      <c r="B33" s="15">
        <v>0.39600000000000002</v>
      </c>
      <c r="C33" s="15">
        <v>0.37</v>
      </c>
    </row>
    <row r="34" spans="1:3" x14ac:dyDescent="0.3">
      <c r="A34" s="17" t="s">
        <v>64</v>
      </c>
      <c r="B34" s="15">
        <v>0.34399999999999997</v>
      </c>
      <c r="C34" s="15">
        <v>0.33100000000000002</v>
      </c>
    </row>
    <row r="35" spans="1:3" x14ac:dyDescent="0.3">
      <c r="A35" t="str">
        <f>A28</f>
        <v>Intel® Core™ i3-10100</v>
      </c>
      <c r="B35" s="15">
        <v>0.18</v>
      </c>
      <c r="C35" s="15">
        <v>0.14799999999999999</v>
      </c>
    </row>
    <row r="36" spans="1:3" x14ac:dyDescent="0.3">
      <c r="B36" s="4" t="s">
        <v>112</v>
      </c>
      <c r="C36" s="4"/>
    </row>
    <row r="37" spans="1:3" x14ac:dyDescent="0.3">
      <c r="A37" s="4" t="s">
        <v>26</v>
      </c>
      <c r="B37" s="14" t="str">
        <f>B23</f>
        <v>OpenVINO™ Model Server</v>
      </c>
      <c r="C37" s="14" t="str">
        <f>C23</f>
        <v>OpenVINO™</v>
      </c>
    </row>
    <row r="38" spans="1:3" x14ac:dyDescent="0.3">
      <c r="A38" t="str">
        <f>A31</f>
        <v>Intel® Xeon® Platinum 8260M</v>
      </c>
      <c r="B38" s="15">
        <v>6.9850000000000003</v>
      </c>
      <c r="C38" s="15">
        <v>7.085</v>
      </c>
    </row>
    <row r="39" spans="1:3" x14ac:dyDescent="0.3">
      <c r="A39" t="str">
        <f>A32</f>
        <v>Intel® Xeon® Gold 6238M</v>
      </c>
      <c r="B39" s="15">
        <v>6.258</v>
      </c>
      <c r="C39" s="15">
        <v>6.4260000000000002</v>
      </c>
    </row>
    <row r="40" spans="1:3" x14ac:dyDescent="0.3">
      <c r="A40" s="17" t="s">
        <v>63</v>
      </c>
      <c r="B40" s="15">
        <v>1.337</v>
      </c>
      <c r="C40" s="15">
        <v>1.321</v>
      </c>
    </row>
    <row r="41" spans="1:3" x14ac:dyDescent="0.3">
      <c r="A41" s="17" t="s">
        <v>64</v>
      </c>
      <c r="B41" s="15">
        <v>1.417</v>
      </c>
      <c r="C41" s="15">
        <v>1.331</v>
      </c>
    </row>
    <row r="42" spans="1:3" x14ac:dyDescent="0.3">
      <c r="A42" t="str">
        <f>A35</f>
        <v>Intel® Core™ i3-10100</v>
      </c>
      <c r="B42" s="15">
        <v>0.39</v>
      </c>
      <c r="C42" s="15">
        <v>0.36</v>
      </c>
    </row>
    <row r="43" spans="1:3" x14ac:dyDescent="0.3">
      <c r="B43" s="4" t="s">
        <v>104</v>
      </c>
      <c r="C43" s="4"/>
    </row>
    <row r="44" spans="1:3" x14ac:dyDescent="0.3">
      <c r="A44" s="4" t="s">
        <v>26</v>
      </c>
      <c r="B44" s="14" t="str">
        <f>B30</f>
        <v>OpenVINO™ Model Server</v>
      </c>
      <c r="C44" s="14" t="str">
        <f>C30</f>
        <v>OpenVINO™</v>
      </c>
    </row>
    <row r="45" spans="1:3" x14ac:dyDescent="0.3">
      <c r="A45" t="str">
        <f>A38</f>
        <v>Intel® Xeon® Platinum 8260M</v>
      </c>
      <c r="B45" s="15">
        <v>3332.5210000000002</v>
      </c>
      <c r="C45" s="15">
        <v>3923.3649999999998</v>
      </c>
    </row>
    <row r="46" spans="1:3" x14ac:dyDescent="0.3">
      <c r="A46" t="str">
        <f>A39</f>
        <v>Intel® Xeon® Gold 6238M</v>
      </c>
      <c r="B46" s="15">
        <v>2904.8780000000002</v>
      </c>
      <c r="C46" s="15">
        <v>3349.2069999999999</v>
      </c>
    </row>
    <row r="47" spans="1:3" x14ac:dyDescent="0.3">
      <c r="A47" s="17" t="s">
        <v>63</v>
      </c>
      <c r="B47" s="15">
        <v>731.03099999999995</v>
      </c>
      <c r="C47" s="15">
        <v>855.52599999999995</v>
      </c>
    </row>
    <row r="48" spans="1:3" x14ac:dyDescent="0.3">
      <c r="A48" s="17" t="s">
        <v>64</v>
      </c>
      <c r="B48" s="15">
        <v>628.38599999999997</v>
      </c>
      <c r="C48" s="15">
        <v>628.38599999999997</v>
      </c>
    </row>
    <row r="49" spans="1:3" x14ac:dyDescent="0.3">
      <c r="A49" t="str">
        <f>A42</f>
        <v>Intel® Core™ i3-10100</v>
      </c>
      <c r="B49" s="15">
        <v>380.43900000000002</v>
      </c>
      <c r="C49" s="15">
        <v>440.45299999999997</v>
      </c>
    </row>
    <row r="50" spans="1:3" x14ac:dyDescent="0.3">
      <c r="B50" s="4" t="s">
        <v>113</v>
      </c>
      <c r="C50" s="4"/>
    </row>
    <row r="51" spans="1:3" x14ac:dyDescent="0.3">
      <c r="A51" s="4" t="s">
        <v>26</v>
      </c>
      <c r="B51" s="14" t="str">
        <f>B37</f>
        <v>OpenVINO™ Model Server</v>
      </c>
      <c r="C51" s="14" t="str">
        <f>C37</f>
        <v>OpenVINO™</v>
      </c>
    </row>
    <row r="52" spans="1:3" x14ac:dyDescent="0.3">
      <c r="A52" t="str">
        <f>A45</f>
        <v>Intel® Xeon® Platinum 8260M</v>
      </c>
      <c r="B52" s="15">
        <v>7562.7619999999997</v>
      </c>
      <c r="C52" s="15">
        <v>12328.807000000001</v>
      </c>
    </row>
    <row r="53" spans="1:3" x14ac:dyDescent="0.3">
      <c r="A53" t="str">
        <f>A46</f>
        <v>Intel® Xeon® Gold 6238M</v>
      </c>
      <c r="B53" s="15">
        <v>7521.1149999999998</v>
      </c>
      <c r="C53" s="15">
        <v>10365.087</v>
      </c>
    </row>
    <row r="54" spans="1:3" x14ac:dyDescent="0.3">
      <c r="A54" s="17" t="s">
        <v>63</v>
      </c>
      <c r="B54" s="15">
        <v>2154.0439999999999</v>
      </c>
      <c r="C54" s="15">
        <v>2745.2820000000002</v>
      </c>
    </row>
    <row r="55" spans="1:3" x14ac:dyDescent="0.3">
      <c r="A55" s="17" t="s">
        <v>64</v>
      </c>
      <c r="B55" s="15">
        <v>1905.703</v>
      </c>
      <c r="C55" s="15">
        <v>2723.3029999999999</v>
      </c>
    </row>
    <row r="56" spans="1:3" x14ac:dyDescent="0.3">
      <c r="A56" t="str">
        <f>A49</f>
        <v>Intel® Core™ i3-10100</v>
      </c>
      <c r="B56" s="15">
        <v>611.39099999999996</v>
      </c>
      <c r="C56" s="15">
        <v>714.91499999999996</v>
      </c>
    </row>
    <row r="57" spans="1:3" x14ac:dyDescent="0.3">
      <c r="B57" s="4" t="s">
        <v>105</v>
      </c>
      <c r="C57" s="4"/>
    </row>
    <row r="58" spans="1:3" x14ac:dyDescent="0.3">
      <c r="A58" s="4" t="s">
        <v>26</v>
      </c>
      <c r="B58" s="14" t="str">
        <f>B44</f>
        <v>OpenVINO™ Model Server</v>
      </c>
      <c r="C58" s="14" t="str">
        <f>C44</f>
        <v>OpenVINO™</v>
      </c>
    </row>
    <row r="59" spans="1:3" x14ac:dyDescent="0.3">
      <c r="A59" t="str">
        <f>A52</f>
        <v>Intel® Xeon® Platinum 8260M</v>
      </c>
      <c r="B59" s="15">
        <v>639.95799999999997</v>
      </c>
      <c r="C59" s="15">
        <v>645.63800000000003</v>
      </c>
    </row>
    <row r="60" spans="1:3" x14ac:dyDescent="0.3">
      <c r="A60" t="str">
        <f>A53</f>
        <v>Intel® Xeon® Gold 6238M</v>
      </c>
      <c r="B60" s="15">
        <v>572.92100000000005</v>
      </c>
      <c r="C60" s="15">
        <v>580.49400000000003</v>
      </c>
    </row>
    <row r="61" spans="1:3" x14ac:dyDescent="0.3">
      <c r="A61" s="17" t="s">
        <v>63</v>
      </c>
      <c r="B61" s="15">
        <v>112.697</v>
      </c>
      <c r="C61" s="15">
        <v>115.10899999999999</v>
      </c>
    </row>
    <row r="62" spans="1:3" x14ac:dyDescent="0.3">
      <c r="A62" s="17" t="s">
        <v>64</v>
      </c>
      <c r="B62" s="15">
        <v>106.07</v>
      </c>
      <c r="C62" s="15">
        <v>106.07</v>
      </c>
    </row>
    <row r="63" spans="1:3" x14ac:dyDescent="0.3">
      <c r="A63" t="str">
        <f>A56</f>
        <v>Intel® Core™ i3-10100</v>
      </c>
      <c r="B63" s="15">
        <v>56.88</v>
      </c>
      <c r="C63" s="15">
        <v>57.896000000000001</v>
      </c>
    </row>
    <row r="64" spans="1:3" x14ac:dyDescent="0.3">
      <c r="B64" s="4" t="s">
        <v>114</v>
      </c>
      <c r="C64" s="4"/>
    </row>
    <row r="65" spans="1:3" x14ac:dyDescent="0.3">
      <c r="A65" s="4" t="s">
        <v>26</v>
      </c>
      <c r="B65" s="14" t="str">
        <f>B51</f>
        <v>OpenVINO™ Model Server</v>
      </c>
      <c r="C65" s="14" t="str">
        <f>C51</f>
        <v>OpenVINO™</v>
      </c>
    </row>
    <row r="66" spans="1:3" x14ac:dyDescent="0.3">
      <c r="A66" t="str">
        <f>A59</f>
        <v>Intel® Xeon® Platinum 8260M</v>
      </c>
      <c r="B66" s="15">
        <v>2349.9189999999999</v>
      </c>
      <c r="C66" s="15">
        <v>2493.0329999999999</v>
      </c>
    </row>
    <row r="67" spans="1:3" x14ac:dyDescent="0.3">
      <c r="A67" t="str">
        <f>A60</f>
        <v>Intel® Xeon® Gold 6238M</v>
      </c>
      <c r="B67" s="15">
        <v>2072.444</v>
      </c>
      <c r="C67" s="15">
        <v>2196.8139999999999</v>
      </c>
    </row>
    <row r="68" spans="1:3" x14ac:dyDescent="0.3">
      <c r="A68" s="17" t="s">
        <v>63</v>
      </c>
      <c r="B68" s="15">
        <v>439.19</v>
      </c>
      <c r="C68" s="15">
        <v>455.02699999999999</v>
      </c>
    </row>
    <row r="69" spans="1:3" x14ac:dyDescent="0.3">
      <c r="A69" s="17" t="s">
        <v>64</v>
      </c>
      <c r="B69" s="15">
        <v>433.34500000000003</v>
      </c>
      <c r="C69" s="15">
        <v>466.47300000000001</v>
      </c>
    </row>
    <row r="70" spans="1:3" x14ac:dyDescent="0.3">
      <c r="A70" t="str">
        <f>A63</f>
        <v>Intel® Core™ i3-10100</v>
      </c>
      <c r="B70" s="15">
        <v>113.447</v>
      </c>
      <c r="C70" s="15">
        <v>117.702</v>
      </c>
    </row>
    <row r="71" spans="1:3" x14ac:dyDescent="0.3">
      <c r="B71" s="4" t="s">
        <v>106</v>
      </c>
      <c r="C71" s="4"/>
    </row>
    <row r="72" spans="1:3" x14ac:dyDescent="0.3">
      <c r="A72" s="4" t="s">
        <v>26</v>
      </c>
      <c r="B72" s="14" t="str">
        <f>B58</f>
        <v>OpenVINO™ Model Server</v>
      </c>
      <c r="C72" s="14" t="str">
        <f>C58</f>
        <v>OpenVINO™</v>
      </c>
    </row>
    <row r="73" spans="1:3" x14ac:dyDescent="0.3">
      <c r="A73" t="str">
        <f>A66</f>
        <v>Intel® Xeon® Platinum 8260M</v>
      </c>
      <c r="B73" s="15">
        <v>12.090999999999999</v>
      </c>
      <c r="C73" s="15">
        <v>12.196</v>
      </c>
    </row>
    <row r="74" spans="1:3" x14ac:dyDescent="0.3">
      <c r="A74" t="str">
        <f>A67</f>
        <v>Intel® Xeon® Gold 6238M</v>
      </c>
      <c r="B74" s="15">
        <v>10.523999999999999</v>
      </c>
      <c r="C74" s="15">
        <v>10.627000000000001</v>
      </c>
    </row>
    <row r="75" spans="1:3" x14ac:dyDescent="0.3">
      <c r="A75" s="17" t="s">
        <v>63</v>
      </c>
      <c r="B75" s="15">
        <v>2.0270000000000001</v>
      </c>
      <c r="C75" s="15">
        <v>2.004</v>
      </c>
    </row>
    <row r="76" spans="1:3" x14ac:dyDescent="0.3">
      <c r="A76" s="17" t="s">
        <v>64</v>
      </c>
      <c r="B76" s="15">
        <v>2.0550000000000002</v>
      </c>
      <c r="C76" s="15">
        <v>2.0550000000000002</v>
      </c>
    </row>
    <row r="77" spans="1:3" x14ac:dyDescent="0.3">
      <c r="A77" t="str">
        <f>A70</f>
        <v>Intel® Core™ i3-10100</v>
      </c>
      <c r="B77" s="15">
        <v>1.0329999999999999</v>
      </c>
      <c r="C77" s="15">
        <v>0.996</v>
      </c>
    </row>
    <row r="78" spans="1:3" x14ac:dyDescent="0.3">
      <c r="B78" s="4" t="s">
        <v>115</v>
      </c>
      <c r="C78" s="4"/>
    </row>
    <row r="79" spans="1:3" x14ac:dyDescent="0.3">
      <c r="A79" s="4" t="s">
        <v>26</v>
      </c>
      <c r="B79" s="14" t="str">
        <f>B65</f>
        <v>OpenVINO™ Model Server</v>
      </c>
      <c r="C79" s="14" t="str">
        <f>C65</f>
        <v>OpenVINO™</v>
      </c>
    </row>
    <row r="80" spans="1:3" x14ac:dyDescent="0.3">
      <c r="A80" t="str">
        <f>A73</f>
        <v>Intel® Xeon® Platinum 8260M</v>
      </c>
      <c r="B80" s="15">
        <v>44.378999999999998</v>
      </c>
      <c r="C80" s="15">
        <v>47.197000000000003</v>
      </c>
    </row>
    <row r="81" spans="1:3" x14ac:dyDescent="0.3">
      <c r="A81" t="str">
        <f>A74</f>
        <v>Intel® Xeon® Gold 6238M</v>
      </c>
      <c r="B81" s="15">
        <v>38.732999999999997</v>
      </c>
      <c r="C81" s="15">
        <v>40.619</v>
      </c>
    </row>
    <row r="82" spans="1:3" x14ac:dyDescent="0.3">
      <c r="A82" s="17" t="s">
        <v>63</v>
      </c>
      <c r="B82" s="15">
        <v>7.7480000000000002</v>
      </c>
      <c r="C82" s="15">
        <v>7.7960000000000003</v>
      </c>
    </row>
    <row r="83" spans="1:3" x14ac:dyDescent="0.3">
      <c r="A83" s="17" t="s">
        <v>64</v>
      </c>
      <c r="B83" s="15">
        <v>7.8840000000000003</v>
      </c>
      <c r="C83" s="15">
        <v>8.016</v>
      </c>
    </row>
    <row r="84" spans="1:3" x14ac:dyDescent="0.3">
      <c r="A84" t="str">
        <f>A77</f>
        <v>Intel® Core™ i3-10100</v>
      </c>
      <c r="B84" s="15">
        <v>1.946</v>
      </c>
      <c r="C84" s="15">
        <v>1.9350000000000001</v>
      </c>
    </row>
    <row r="85" spans="1:3" x14ac:dyDescent="0.3">
      <c r="B85" s="4" t="s">
        <v>107</v>
      </c>
      <c r="C85" s="4"/>
    </row>
    <row r="86" spans="1:3" x14ac:dyDescent="0.3">
      <c r="A86" s="4" t="s">
        <v>26</v>
      </c>
      <c r="B86" s="14" t="str">
        <f>B72</f>
        <v>OpenVINO™ Model Server</v>
      </c>
      <c r="C86" s="14" t="str">
        <f>C72</f>
        <v>OpenVINO™</v>
      </c>
    </row>
    <row r="87" spans="1:3" x14ac:dyDescent="0.3">
      <c r="A87" t="str">
        <f>A80</f>
        <v>Intel® Xeon® Platinum 8260M</v>
      </c>
      <c r="B87" s="15">
        <v>1374.8910000000001</v>
      </c>
      <c r="C87" s="15">
        <v>1385.809</v>
      </c>
    </row>
    <row r="88" spans="1:3" x14ac:dyDescent="0.3">
      <c r="A88" t="str">
        <f>A81</f>
        <v>Intel® Xeon® Gold 6238M</v>
      </c>
      <c r="B88" s="15">
        <v>1203.3140000000001</v>
      </c>
      <c r="C88" s="15">
        <v>1234.49</v>
      </c>
    </row>
    <row r="89" spans="1:3" x14ac:dyDescent="0.3">
      <c r="A89" s="17" t="s">
        <v>63</v>
      </c>
      <c r="B89" s="15">
        <v>263.584</v>
      </c>
      <c r="C89" s="15">
        <v>274.52300000000002</v>
      </c>
    </row>
    <row r="90" spans="1:3" x14ac:dyDescent="0.3">
      <c r="A90" s="17" t="s">
        <v>64</v>
      </c>
      <c r="B90" s="15">
        <v>238.91</v>
      </c>
      <c r="C90" s="15">
        <v>259.50400000000002</v>
      </c>
    </row>
    <row r="91" spans="1:3" x14ac:dyDescent="0.3">
      <c r="A91" t="str">
        <f>A84</f>
        <v>Intel® Core™ i3-10100</v>
      </c>
      <c r="B91" s="15">
        <v>128.88999999999999</v>
      </c>
      <c r="C91" s="15">
        <v>132.72999999999999</v>
      </c>
    </row>
    <row r="92" spans="1:3" x14ac:dyDescent="0.3">
      <c r="B92" s="4" t="s">
        <v>116</v>
      </c>
      <c r="C92" s="4"/>
    </row>
    <row r="93" spans="1:3" x14ac:dyDescent="0.3">
      <c r="A93" s="4" t="s">
        <v>26</v>
      </c>
      <c r="B93" s="14" t="str">
        <f>B79</f>
        <v>OpenVINO™ Model Server</v>
      </c>
      <c r="C93" s="14" t="str">
        <f>C79</f>
        <v>OpenVINO™</v>
      </c>
    </row>
    <row r="94" spans="1:3" x14ac:dyDescent="0.3">
      <c r="A94" t="str">
        <f>A87</f>
        <v>Intel® Xeon® Platinum 8260M</v>
      </c>
      <c r="B94" s="15">
        <v>4836.5389999999998</v>
      </c>
      <c r="C94" s="15">
        <v>5079.6239999999998</v>
      </c>
    </row>
    <row r="95" spans="1:3" x14ac:dyDescent="0.3">
      <c r="A95" t="str">
        <f>A88</f>
        <v>Intel® Xeon® Gold 6238M</v>
      </c>
      <c r="B95" s="15">
        <v>4261.0839999999998</v>
      </c>
      <c r="C95" s="15">
        <v>4445.7929999999997</v>
      </c>
    </row>
    <row r="96" spans="1:3" x14ac:dyDescent="0.3">
      <c r="A96" s="17" t="s">
        <v>63</v>
      </c>
      <c r="B96" s="15">
        <v>916.11099999999999</v>
      </c>
      <c r="C96" s="15">
        <v>966.63900000000001</v>
      </c>
    </row>
    <row r="97" spans="1:3" x14ac:dyDescent="0.3">
      <c r="A97" s="17" t="s">
        <v>64</v>
      </c>
      <c r="B97" s="15">
        <v>880.37699999999995</v>
      </c>
      <c r="C97" s="15">
        <v>995.12400000000002</v>
      </c>
    </row>
    <row r="98" spans="1:3" x14ac:dyDescent="0.3">
      <c r="A98" t="str">
        <f>A91</f>
        <v>Intel® Core™ i3-10100</v>
      </c>
      <c r="B98" s="15">
        <v>256.113</v>
      </c>
      <c r="C98" s="15">
        <v>266.50200000000001</v>
      </c>
    </row>
    <row r="99" spans="1:3" x14ac:dyDescent="0.3">
      <c r="B99" s="4" t="s">
        <v>108</v>
      </c>
      <c r="C99" s="4"/>
    </row>
    <row r="100" spans="1:3" x14ac:dyDescent="0.3">
      <c r="A100" s="4" t="s">
        <v>26</v>
      </c>
      <c r="B100" s="14" t="str">
        <f>B86</f>
        <v>OpenVINO™ Model Server</v>
      </c>
      <c r="C100" s="14" t="str">
        <f>C86</f>
        <v>OpenVINO™</v>
      </c>
    </row>
    <row r="101" spans="1:3" x14ac:dyDescent="0.3">
      <c r="A101" t="str">
        <f>A94</f>
        <v>Intel® Xeon® Platinum 8260M</v>
      </c>
      <c r="B101" s="15">
        <v>315.245</v>
      </c>
      <c r="C101" s="15">
        <v>383.81</v>
      </c>
    </row>
    <row r="102" spans="1:3" x14ac:dyDescent="0.3">
      <c r="A102" t="str">
        <f>A95</f>
        <v>Intel® Xeon® Gold 6238M</v>
      </c>
      <c r="B102" s="15">
        <v>279.58499999999998</v>
      </c>
      <c r="C102" s="15">
        <v>337.39699999999999</v>
      </c>
    </row>
    <row r="103" spans="1:3" x14ac:dyDescent="0.3">
      <c r="A103" s="17" t="s">
        <v>63</v>
      </c>
      <c r="B103" s="15">
        <v>67.400999999999996</v>
      </c>
      <c r="C103" s="15">
        <v>74.006</v>
      </c>
    </row>
    <row r="104" spans="1:3" x14ac:dyDescent="0.3">
      <c r="A104" s="17" t="s">
        <v>64</v>
      </c>
      <c r="B104" s="15">
        <v>62.386000000000003</v>
      </c>
      <c r="C104" s="15">
        <v>71.239999999999995</v>
      </c>
    </row>
    <row r="105" spans="1:3" x14ac:dyDescent="0.3">
      <c r="A105" t="str">
        <f>A98</f>
        <v>Intel® Core™ i3-10100</v>
      </c>
      <c r="B105" s="15">
        <v>34.598999999999997</v>
      </c>
      <c r="C105" s="15">
        <v>38.386000000000003</v>
      </c>
    </row>
    <row r="106" spans="1:3" x14ac:dyDescent="0.3">
      <c r="B106" s="4" t="s">
        <v>117</v>
      </c>
      <c r="C106" s="4"/>
    </row>
    <row r="107" spans="1:3" x14ac:dyDescent="0.3">
      <c r="A107" s="4" t="s">
        <v>26</v>
      </c>
      <c r="B107" s="14" t="str">
        <f>B93</f>
        <v>OpenVINO™ Model Server</v>
      </c>
      <c r="C107" s="14" t="str">
        <f>C93</f>
        <v>OpenVINO™</v>
      </c>
    </row>
    <row r="108" spans="1:3" x14ac:dyDescent="0.3">
      <c r="A108" t="str">
        <f>A101</f>
        <v>Intel® Xeon® Platinum 8260M</v>
      </c>
      <c r="B108" s="15">
        <v>704.71299999999997</v>
      </c>
      <c r="C108" s="15">
        <v>858.66</v>
      </c>
    </row>
    <row r="109" spans="1:3" x14ac:dyDescent="0.3">
      <c r="A109" t="str">
        <f>A102</f>
        <v>Intel® Xeon® Gold 6238M</v>
      </c>
      <c r="B109" s="15">
        <v>641.43299999999999</v>
      </c>
      <c r="C109" s="15">
        <v>758.75800000000004</v>
      </c>
    </row>
    <row r="110" spans="1:3" x14ac:dyDescent="0.3">
      <c r="A110" s="17" t="s">
        <v>63</v>
      </c>
      <c r="B110" s="15">
        <v>151.66499999999999</v>
      </c>
      <c r="C110" s="15">
        <v>204.29599999999999</v>
      </c>
    </row>
    <row r="111" spans="1:3" x14ac:dyDescent="0.3">
      <c r="A111" s="17" t="s">
        <v>64</v>
      </c>
      <c r="B111" s="15">
        <v>139.345</v>
      </c>
      <c r="C111" s="15">
        <v>199.77199999999999</v>
      </c>
    </row>
    <row r="112" spans="1:3" x14ac:dyDescent="0.3">
      <c r="A112" t="str">
        <f>A105</f>
        <v>Intel® Core™ i3-10100</v>
      </c>
      <c r="B112" s="15">
        <v>55.667999999999999</v>
      </c>
      <c r="C112" s="15">
        <v>68.072000000000003</v>
      </c>
    </row>
    <row r="113" spans="1:3" x14ac:dyDescent="0.3">
      <c r="B113" s="4" t="s">
        <v>109</v>
      </c>
      <c r="C113" s="4"/>
    </row>
    <row r="114" spans="1:3" x14ac:dyDescent="0.3">
      <c r="A114" s="4" t="s">
        <v>26</v>
      </c>
      <c r="B114" s="14" t="str">
        <f>B100</f>
        <v>OpenVINO™ Model Server</v>
      </c>
      <c r="C114" s="14" t="str">
        <f>C100</f>
        <v>OpenVINO™</v>
      </c>
    </row>
    <row r="115" spans="1:3" x14ac:dyDescent="0.3">
      <c r="A115" t="str">
        <f>A108</f>
        <v>Intel® Xeon® Platinum 8260M</v>
      </c>
      <c r="B115" s="15">
        <v>354.52100000000002</v>
      </c>
      <c r="C115" s="15">
        <v>437.29500000000002</v>
      </c>
    </row>
    <row r="116" spans="1:3" x14ac:dyDescent="0.3">
      <c r="A116" t="str">
        <f>A109</f>
        <v>Intel® Xeon® Gold 6238M</v>
      </c>
      <c r="B116" s="15">
        <v>312.78399999999999</v>
      </c>
      <c r="C116" s="15">
        <v>385.38099999999997</v>
      </c>
    </row>
    <row r="117" spans="1:3" x14ac:dyDescent="0.3">
      <c r="A117" s="17" t="s">
        <v>63</v>
      </c>
      <c r="B117" s="15">
        <v>76.287999999999997</v>
      </c>
      <c r="C117" s="15">
        <v>85.882999999999996</v>
      </c>
    </row>
    <row r="118" spans="1:3" x14ac:dyDescent="0.3">
      <c r="A118" s="17" t="s">
        <v>64</v>
      </c>
      <c r="B118" s="15">
        <v>68.631</v>
      </c>
      <c r="C118" s="15">
        <v>80.399000000000001</v>
      </c>
    </row>
    <row r="119" spans="1:3" x14ac:dyDescent="0.3">
      <c r="A119" t="str">
        <f>A112</f>
        <v>Intel® Core™ i3-10100</v>
      </c>
      <c r="B119" s="15">
        <v>38.752000000000002</v>
      </c>
      <c r="C119" s="15">
        <v>43.750999999999998</v>
      </c>
    </row>
  </sheetData>
  <sheetProtection algorithmName="SHA-512" hashValue="O4pts7x8PnHzt2QGRSd7YmUUnOJromA4nR5du2OgIYc1V5nbiPwZt2Pf/i4CojcIrawtx6rarUFSDtddpqR4zA==" saltValue="yl5n0ZryF4oaiaSurj3NE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_1_1"/>
  </protectedRanges>
  <hyperlinks>
    <hyperlink ref="F4" r:id="rId1" xr:uid="{654B8C88-E1A4-4186-AB27-846EDF0E1835}"/>
  </hyperlinks>
  <pageMargins left="0.7" right="0.7" top="0.75" bottom="0.75" header="0.3" footer="0.3"/>
  <pageSetup orientation="portrait" horizontalDpi="4294967293"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sheetPr codeName="Sheet2"/>
  <dimension ref="A1:B19"/>
  <sheetViews>
    <sheetView tabSelected="1" workbookViewId="0">
      <selection activeCell="A6" sqref="A6"/>
    </sheetView>
  </sheetViews>
  <sheetFormatPr defaultRowHeight="14.4" x14ac:dyDescent="0.3"/>
  <cols>
    <col min="1" max="1" width="195.5546875" customWidth="1"/>
  </cols>
  <sheetData>
    <row r="1" spans="1:1" ht="18" x14ac:dyDescent="0.3">
      <c r="A1" s="20" t="s">
        <v>56</v>
      </c>
    </row>
    <row r="2" spans="1:1" ht="36" x14ac:dyDescent="0.3">
      <c r="A2" s="21" t="s">
        <v>57</v>
      </c>
    </row>
    <row r="3" spans="1:1" ht="36" x14ac:dyDescent="0.3">
      <c r="A3" s="21" t="s">
        <v>58</v>
      </c>
    </row>
    <row r="4" spans="1:1" ht="18" x14ac:dyDescent="0.3">
      <c r="A4" s="21" t="s">
        <v>59</v>
      </c>
    </row>
    <row r="5" spans="1:1" ht="36" x14ac:dyDescent="0.35">
      <c r="A5" s="23" t="s">
        <v>60</v>
      </c>
    </row>
    <row r="6" spans="1:1" ht="18" x14ac:dyDescent="0.3">
      <c r="A6" s="24" t="s">
        <v>69</v>
      </c>
    </row>
    <row r="7" spans="1:1" ht="36" x14ac:dyDescent="0.3">
      <c r="A7" s="21" t="s">
        <v>61</v>
      </c>
    </row>
    <row r="8" spans="1:1" x14ac:dyDescent="0.3">
      <c r="A8" s="22"/>
    </row>
    <row r="9" spans="1:1" ht="18.600000000000001" thickBot="1" x14ac:dyDescent="0.35">
      <c r="A9" s="25" t="s">
        <v>62</v>
      </c>
    </row>
    <row r="18" spans="1:2" x14ac:dyDescent="0.3">
      <c r="A18" s="8"/>
    </row>
    <row r="19" spans="1:2" x14ac:dyDescent="0.3">
      <c r="B19" s="8"/>
    </row>
  </sheetData>
  <sheetProtection algorithmName="SHA-512" hashValue="RNdLUaCeGMGWAHyGemdqvYC8OIjalI0dQi4WKlFJYk8wiXaxqaQu34FOFRR2fw7Fo8VmsHh5xpQP4VtIC37+3g==" saltValue="lG3AFlFiH2vmWfQIOlaoOQ==" spinCount="100000" sheet="1" objects="1" scenarios="1" selectLockedCells="1" selectUnlockedCells="1"/>
  <hyperlinks>
    <hyperlink ref="A9" r:id="rId1" xr:uid="{EC58AAA9-936B-4148-88E9-3FA8C0627074}"/>
    <hyperlink ref="A5" r:id="rId2" location="performance-information-f-a-q" xr:uid="{3A93B741-1FE8-4413-B24D-89943E353F8C}"/>
    <hyperlink ref="A6" r:id="rId3" xr:uid="{6657D3C1-70CB-4602-94FC-CE51EC5780D9}"/>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sheetPr codeName="Sheet3"/>
  <dimension ref="A1:E4"/>
  <sheetViews>
    <sheetView topLeftCell="A46" workbookViewId="0">
      <selection activeCell="A63" sqref="A63"/>
    </sheetView>
  </sheetViews>
  <sheetFormatPr defaultRowHeight="14.4" x14ac:dyDescent="0.3"/>
  <cols>
    <col min="1" max="1" width="45.44140625" customWidth="1"/>
    <col min="2" max="2" width="22.33203125" customWidth="1"/>
    <col min="3" max="3" width="47.88671875" bestFit="1" customWidth="1"/>
    <col min="4" max="4" width="33.6640625" customWidth="1"/>
    <col min="5" max="5" width="4" bestFit="1" customWidth="1"/>
  </cols>
  <sheetData>
    <row r="1" spans="1:5" x14ac:dyDescent="0.3">
      <c r="A1" s="4" t="str">
        <f>'Performance Tables  CPU'!A1</f>
        <v>Test Date: November 12, 2024</v>
      </c>
      <c r="B1" s="1" t="s">
        <v>0</v>
      </c>
      <c r="E1" s="5"/>
    </row>
    <row r="2" spans="1:5" x14ac:dyDescent="0.3">
      <c r="A2" t="s">
        <v>1</v>
      </c>
      <c r="B2" t="s">
        <v>2</v>
      </c>
      <c r="C2" s="6"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5" x14ac:dyDescent="0.3">
      <c r="A3" s="4"/>
      <c r="B3" t="s">
        <v>3</v>
      </c>
      <c r="C3" s="6" t="str">
        <f>'Legal Notices and Disclaimers'!A6</f>
        <v>and for configurations visit: https://docs.openvino.ai/2024/_static/benchmarks_files/OV-2024.3-platform_list.pdf</v>
      </c>
    </row>
    <row r="4" spans="1:5" x14ac:dyDescent="0.3">
      <c r="A4" s="4"/>
      <c r="B4" t="s">
        <v>4</v>
      </c>
      <c r="C4" s="6" t="s">
        <v>5</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sheetPr codeName="Sheet4"/>
  <dimension ref="A1:F4"/>
  <sheetViews>
    <sheetView workbookViewId="0">
      <selection activeCell="A59" sqref="A59"/>
    </sheetView>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4" t="str">
        <f>'Performance Tables GPU, NPU'!A1</f>
        <v>Test Date: November 12, 2024</v>
      </c>
      <c r="B1" s="1" t="s">
        <v>0</v>
      </c>
      <c r="D1" s="6"/>
      <c r="E1" s="7"/>
      <c r="F1" s="6"/>
    </row>
    <row r="2" spans="1:6" x14ac:dyDescent="0.3">
      <c r="A2" t="s">
        <v>1</v>
      </c>
      <c r="B2" t="s">
        <v>2</v>
      </c>
      <c r="C2" s="6"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4"/>
      <c r="B3" t="s">
        <v>3</v>
      </c>
      <c r="C3" s="6" t="str">
        <f>'Legal Notices and Disclaimers'!A6</f>
        <v>and for configurations visit: https://docs.openvino.ai/2024/_static/benchmarks_files/OV-2024.3-platform_list.pdf</v>
      </c>
    </row>
    <row r="4" spans="1:6" x14ac:dyDescent="0.3">
      <c r="A4" s="4"/>
      <c r="B4" t="s">
        <v>4</v>
      </c>
      <c r="C4" s="6"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AFE638D0-35D9-4109-890D-993EF4BC365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sheetPr codeName="Sheet5"/>
  <dimension ref="A1:F4"/>
  <sheetViews>
    <sheetView workbookViewId="0"/>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4" t="str">
        <f>'Performance Tables GPU, NPU'!A1</f>
        <v>Test Date: November 12, 2024</v>
      </c>
      <c r="B1" s="1" t="s">
        <v>0</v>
      </c>
      <c r="D1" s="6"/>
      <c r="E1" s="7"/>
      <c r="F1" s="6"/>
    </row>
    <row r="2" spans="1:6" x14ac:dyDescent="0.3">
      <c r="A2" t="s">
        <v>1</v>
      </c>
      <c r="B2" t="s">
        <v>2</v>
      </c>
      <c r="C2" s="6"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4"/>
      <c r="B3" t="s">
        <v>3</v>
      </c>
      <c r="C3" s="6" t="str">
        <f>'Legal Notices and Disclaimers'!A6</f>
        <v>and for configurations visit: https://docs.openvino.ai/2024/_static/benchmarks_files/OV-2024.3-platform_list.pdf</v>
      </c>
    </row>
    <row r="4" spans="1:6" x14ac:dyDescent="0.3">
      <c r="A4" s="4"/>
      <c r="B4" t="s">
        <v>4</v>
      </c>
      <c r="C4" s="6"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D1956FA3-D3C8-4D30-A905-8512F5AD5155}"/>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949F-DBF1-45E9-A2CD-511C0B47B05C}">
  <sheetPr codeName="Sheet6"/>
  <dimension ref="A1:F4"/>
  <sheetViews>
    <sheetView workbookViewId="0">
      <selection activeCell="K327" sqref="K327"/>
    </sheetView>
  </sheetViews>
  <sheetFormatPr defaultRowHeight="14.4" x14ac:dyDescent="0.3"/>
  <cols>
    <col min="1" max="1" width="47.5546875" customWidth="1"/>
    <col min="2" max="2" width="11" customWidth="1"/>
    <col min="3" max="3" width="47.88671875" bestFit="1" customWidth="1"/>
    <col min="4" max="4" width="31.33203125" bestFit="1" customWidth="1"/>
    <col min="5" max="5" width="4" bestFit="1" customWidth="1"/>
  </cols>
  <sheetData>
    <row r="1" spans="1:6" x14ac:dyDescent="0.3">
      <c r="A1" s="4" t="str">
        <f>'OpenVINO Model Server. Perf. Ta'!A1</f>
        <v>Test date:  11/15-20/2024</v>
      </c>
      <c r="B1" s="1" t="s">
        <v>0</v>
      </c>
      <c r="D1" s="6"/>
      <c r="E1" s="7"/>
      <c r="F1" s="6"/>
    </row>
    <row r="2" spans="1:6" x14ac:dyDescent="0.3">
      <c r="A2" t="s">
        <v>1</v>
      </c>
      <c r="B2" t="s">
        <v>2</v>
      </c>
      <c r="C2" s="6"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4"/>
      <c r="B3" t="s">
        <v>3</v>
      </c>
      <c r="C3" s="6" t="str">
        <f>'Legal Notices and Disclaimers'!A6</f>
        <v>and for configurations visit: https://docs.openvino.ai/2024/_static/benchmarks_files/OV-2024.3-platform_list.pdf</v>
      </c>
    </row>
    <row r="4" spans="1:6" x14ac:dyDescent="0.3">
      <c r="A4" s="4"/>
      <c r="B4" t="s">
        <v>4</v>
      </c>
      <c r="C4" s="6"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0AEC1E-4187-4BBE-8C2E-E4D9509ADBF7}"/>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sheetPr codeName="Sheet7"/>
  <dimension ref="A1:F4"/>
  <sheetViews>
    <sheetView workbookViewId="0">
      <selection activeCell="M4" sqref="M4"/>
    </sheetView>
  </sheetViews>
  <sheetFormatPr defaultRowHeight="14.4" x14ac:dyDescent="0.3"/>
  <cols>
    <col min="1" max="1" width="43.44140625" customWidth="1"/>
    <col min="2" max="2" width="22.6640625" customWidth="1"/>
    <col min="3" max="3" width="19.109375" customWidth="1"/>
    <col min="4" max="4" width="31.33203125" bestFit="1" customWidth="1"/>
    <col min="5" max="5" width="4" bestFit="1" customWidth="1"/>
  </cols>
  <sheetData>
    <row r="1" spans="1:6" x14ac:dyDescent="0.3">
      <c r="A1" s="4" t="str">
        <f>'Performance Tables  CPU'!A1</f>
        <v>Test Date: November 12, 2024</v>
      </c>
      <c r="B1" s="1" t="s">
        <v>0</v>
      </c>
      <c r="E1" s="1"/>
    </row>
    <row r="2" spans="1:6" x14ac:dyDescent="0.3">
      <c r="A2" t="s">
        <v>1</v>
      </c>
      <c r="B2" t="s">
        <v>2</v>
      </c>
      <c r="C2" s="6" t="str">
        <f>'Legal Notices and Disclaimers'!A5</f>
        <v>- For workloads visit: https://docs.openvino.ai/2024/about-openvino/performance-benchmarks/performance-benchmarks-faq.html#performance-information-f-a-q FAQ entry: #5 "Where can I find more detailed descriptions of the workloads used for benchmarking?"</v>
      </c>
      <c r="D2" s="9"/>
      <c r="F2" s="9"/>
    </row>
    <row r="3" spans="1:6" x14ac:dyDescent="0.3">
      <c r="A3" s="4"/>
      <c r="B3" t="s">
        <v>3</v>
      </c>
      <c r="C3" s="6" t="str">
        <f>'Legal Notices and Disclaimers'!A6</f>
        <v>and for configurations visit: https://docs.openvino.ai/2024/_static/benchmarks_files/OV-2024.3-platform_list.pdf</v>
      </c>
      <c r="D3" s="10"/>
      <c r="F3" s="10"/>
    </row>
    <row r="4" spans="1:6" x14ac:dyDescent="0.3">
      <c r="A4" s="4"/>
      <c r="B4" t="s">
        <v>4</v>
      </c>
      <c r="C4" s="6" t="s">
        <v>5</v>
      </c>
      <c r="D4" s="9"/>
      <c r="F4" s="9"/>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EFF7456-AA94-440D-A606-8A4C16DAEEF4}"/>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sheetPr codeName="Sheet8"/>
  <dimension ref="A1:F4"/>
  <sheetViews>
    <sheetView workbookViewId="0"/>
  </sheetViews>
  <sheetFormatPr defaultRowHeight="14.4" x14ac:dyDescent="0.3"/>
  <cols>
    <col min="1" max="1" width="43.5546875" customWidth="1"/>
    <col min="2" max="2" width="21.6640625" customWidth="1"/>
    <col min="3" max="3" width="10.109375" customWidth="1"/>
    <col min="4" max="4" width="9.109375" customWidth="1"/>
    <col min="5" max="5" width="6.88671875" customWidth="1"/>
  </cols>
  <sheetData>
    <row r="1" spans="1:6" x14ac:dyDescent="0.3">
      <c r="A1" s="4" t="str">
        <f>'Performance Tables GPU, NPU'!A1</f>
        <v>Test Date: November 12, 2024</v>
      </c>
      <c r="B1" s="1" t="s">
        <v>0</v>
      </c>
      <c r="D1" s="6"/>
      <c r="E1" s="7"/>
      <c r="F1" s="6"/>
    </row>
    <row r="2" spans="1:6" x14ac:dyDescent="0.3">
      <c r="A2" t="s">
        <v>1</v>
      </c>
      <c r="B2" t="s">
        <v>2</v>
      </c>
      <c r="C2" s="6"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4"/>
      <c r="B3" t="s">
        <v>3</v>
      </c>
      <c r="C3" s="6" t="str">
        <f>'Legal Notices and Disclaimers'!A6</f>
        <v>and for configurations visit: https://docs.openvino.ai/2024/_static/benchmarks_files/OV-2024.3-platform_list.pdf</v>
      </c>
    </row>
    <row r="4" spans="1:6" x14ac:dyDescent="0.3">
      <c r="A4" s="4"/>
      <c r="B4" t="s">
        <v>4</v>
      </c>
      <c r="C4" s="6"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468B5C59-054B-4F5B-AAA8-E68BCC23AA1E}"/>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sheetPr codeName="Sheet11"/>
  <dimension ref="A1:N271"/>
  <sheetViews>
    <sheetView workbookViewId="0">
      <pane ySplit="1" topLeftCell="A2" activePane="bottomLeft" state="frozen"/>
      <selection pane="bottomLeft"/>
    </sheetView>
  </sheetViews>
  <sheetFormatPr defaultRowHeight="14.4" x14ac:dyDescent="0.3"/>
  <cols>
    <col min="1" max="1" width="53.5546875" customWidth="1"/>
    <col min="2" max="3" width="9.5546875" bestFit="1" customWidth="1"/>
    <col min="4" max="4" width="11.5546875" bestFit="1" customWidth="1"/>
    <col min="5" max="5" width="29.88671875" customWidth="1"/>
    <col min="6" max="6" width="26.109375" customWidth="1"/>
    <col min="7" max="7" width="25.88671875" hidden="1" customWidth="1"/>
    <col min="8" max="8" width="28.33203125" hidden="1" customWidth="1"/>
    <col min="9" max="9" width="34.77734375" hidden="1" customWidth="1"/>
    <col min="10" max="10" width="32.44140625" hidden="1" customWidth="1"/>
    <col min="11" max="11" width="31.21875" hidden="1" customWidth="1"/>
    <col min="12" max="12" width="30" hidden="1" customWidth="1"/>
    <col min="13" max="13" width="31.33203125" customWidth="1"/>
    <col min="14" max="14" width="19.6640625" customWidth="1"/>
    <col min="15" max="15" width="67.88671875" bestFit="1" customWidth="1"/>
  </cols>
  <sheetData>
    <row r="1" spans="1:14" x14ac:dyDescent="0.3">
      <c r="A1" s="2" t="s">
        <v>98</v>
      </c>
      <c r="B1" s="27" t="s">
        <v>6</v>
      </c>
      <c r="C1" s="28"/>
      <c r="D1" s="2" t="s">
        <v>7</v>
      </c>
      <c r="E1" s="2" t="s">
        <v>8</v>
      </c>
      <c r="F1" s="4"/>
      <c r="G1" t="s">
        <v>17</v>
      </c>
      <c r="H1" t="s">
        <v>17</v>
      </c>
    </row>
    <row r="2" spans="1:14" x14ac:dyDescent="0.3">
      <c r="A2" s="2" t="s">
        <v>32</v>
      </c>
      <c r="B2" s="2" t="s">
        <v>11</v>
      </c>
      <c r="C2" s="2" t="s">
        <v>10</v>
      </c>
      <c r="D2" s="2" t="s">
        <v>10</v>
      </c>
      <c r="E2" s="2" t="s">
        <v>73</v>
      </c>
      <c r="F2" s="4"/>
      <c r="G2" s="12" t="str">
        <f>CONCATENATE(E2, ," ", C2)</f>
        <v>Intel® Processor N100 INT8</v>
      </c>
      <c r="H2" s="12" t="str">
        <f>CONCATENATE($E2, ," ", B2)</f>
        <v>Intel® Processor N100 FP32</v>
      </c>
      <c r="M2" s="1" t="s">
        <v>0</v>
      </c>
    </row>
    <row r="3" spans="1:14" x14ac:dyDescent="0.3">
      <c r="A3" s="3" t="s">
        <v>12</v>
      </c>
      <c r="B3" s="18"/>
      <c r="C3" s="18"/>
      <c r="D3" s="11"/>
      <c r="E3" s="2"/>
      <c r="F3" s="4"/>
      <c r="M3" t="s">
        <v>2</v>
      </c>
      <c r="N3" s="6"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4" spans="1:14" x14ac:dyDescent="0.3">
      <c r="A4" s="3" t="s">
        <v>33</v>
      </c>
      <c r="B4" s="18">
        <v>12.7558836772316</v>
      </c>
      <c r="C4" s="18">
        <v>15.448944582593549</v>
      </c>
      <c r="D4" s="11">
        <v>66.232461999999998</v>
      </c>
      <c r="E4" s="2"/>
      <c r="F4" s="4"/>
      <c r="M4" t="s">
        <v>3</v>
      </c>
      <c r="N4" s="6" t="str">
        <f>'Legal Notices and Disclaimers'!$A$6</f>
        <v>and for configurations visit: https://docs.openvino.ai/2024/_static/benchmarks_files/OV-2024.3-platform_list.pdf</v>
      </c>
    </row>
    <row r="5" spans="1:14" x14ac:dyDescent="0.3">
      <c r="A5" s="3" t="s">
        <v>38</v>
      </c>
      <c r="B5" s="18"/>
      <c r="C5" s="18"/>
      <c r="D5" s="11"/>
      <c r="E5" s="2"/>
      <c r="F5" s="4"/>
      <c r="I5" s="1"/>
      <c r="M5" t="s">
        <v>4</v>
      </c>
      <c r="N5" s="6" t="s">
        <v>5</v>
      </c>
    </row>
    <row r="6" spans="1:14" x14ac:dyDescent="0.3">
      <c r="A6" s="3" t="s">
        <v>20</v>
      </c>
      <c r="B6" s="18">
        <v>183.30430040602951</v>
      </c>
      <c r="C6" s="18">
        <v>296.53684096456811</v>
      </c>
      <c r="D6" s="11">
        <v>3.7999900000000002</v>
      </c>
      <c r="E6" s="2"/>
      <c r="F6" s="4"/>
      <c r="I6" s="1"/>
    </row>
    <row r="7" spans="1:14" x14ac:dyDescent="0.3">
      <c r="A7" s="3" t="s">
        <v>15</v>
      </c>
      <c r="B7" s="18">
        <v>20.13271620228403</v>
      </c>
      <c r="C7" s="18">
        <v>48.770999935316198</v>
      </c>
      <c r="D7" s="11">
        <v>21.882133</v>
      </c>
      <c r="E7" s="2"/>
      <c r="F7" s="4"/>
      <c r="I7" s="1"/>
    </row>
    <row r="8" spans="1:14" x14ac:dyDescent="0.3">
      <c r="A8" s="3" t="s">
        <v>16</v>
      </c>
      <c r="B8" s="18">
        <v>0.31997125863172532</v>
      </c>
      <c r="C8" s="18">
        <v>0.82190206591492743</v>
      </c>
      <c r="D8" s="11">
        <v>1224.622666</v>
      </c>
      <c r="E8" s="2"/>
      <c r="F8" s="4"/>
      <c r="I8" s="1"/>
    </row>
    <row r="9" spans="1:14" x14ac:dyDescent="0.3">
      <c r="A9" s="3" t="s">
        <v>39</v>
      </c>
      <c r="B9" s="18">
        <v>49.525376033388667</v>
      </c>
      <c r="C9" s="18">
        <v>106.12393151632919</v>
      </c>
      <c r="D9" s="11">
        <v>9.7223100000000002</v>
      </c>
      <c r="E9" s="2"/>
      <c r="F9" s="4"/>
      <c r="I9" s="1"/>
    </row>
    <row r="10" spans="1:14" x14ac:dyDescent="0.3">
      <c r="A10" s="3" t="s">
        <v>91</v>
      </c>
      <c r="B10" s="18">
        <v>15.36802271191072</v>
      </c>
      <c r="C10" s="18" t="s">
        <v>50</v>
      </c>
      <c r="D10" s="11" t="s">
        <v>50</v>
      </c>
      <c r="E10" s="2"/>
      <c r="F10" s="4"/>
      <c r="I10" s="1"/>
    </row>
    <row r="11" spans="1:14" x14ac:dyDescent="0.3">
      <c r="A11" s="3" t="s">
        <v>21</v>
      </c>
      <c r="B11" s="18">
        <v>12.86618230902028</v>
      </c>
      <c r="C11" s="18">
        <v>23.65804392314093</v>
      </c>
      <c r="D11" s="11">
        <v>43.426996000000003</v>
      </c>
      <c r="E11" s="2"/>
      <c r="F11" s="4"/>
      <c r="I11" s="1"/>
    </row>
    <row r="12" spans="1:14" x14ac:dyDescent="0.3">
      <c r="A12" s="2" t="s">
        <v>32</v>
      </c>
      <c r="B12" s="2" t="s">
        <v>11</v>
      </c>
      <c r="C12" s="2" t="s">
        <v>10</v>
      </c>
      <c r="D12" s="2" t="s">
        <v>10</v>
      </c>
      <c r="E12" s="2" t="s">
        <v>49</v>
      </c>
      <c r="F12" s="4"/>
      <c r="G12" s="12" t="str">
        <f>CONCATENATE(E12, ," ", C12)</f>
        <v>Intel® Atom x7425E INT8</v>
      </c>
      <c r="H12" s="12" t="str">
        <f>CONCATENATE($E12, ," ", B12)</f>
        <v>Intel® Atom x7425E FP32</v>
      </c>
      <c r="I12" s="1"/>
    </row>
    <row r="13" spans="1:14" x14ac:dyDescent="0.3">
      <c r="A13" s="3" t="s">
        <v>12</v>
      </c>
      <c r="B13" s="18"/>
      <c r="C13" s="18"/>
      <c r="D13" s="11"/>
      <c r="E13" s="2"/>
      <c r="F13" s="4"/>
      <c r="J13" s="6"/>
    </row>
    <row r="14" spans="1:14" x14ac:dyDescent="0.3">
      <c r="A14" s="3" t="s">
        <v>33</v>
      </c>
      <c r="B14" s="18">
        <v>11.181688062918241</v>
      </c>
      <c r="C14" s="18">
        <v>14.29384886286549</v>
      </c>
      <c r="D14" s="11">
        <v>71.83623399999999</v>
      </c>
      <c r="E14" s="2"/>
      <c r="F14" s="4"/>
      <c r="J14" s="6"/>
    </row>
    <row r="15" spans="1:14" x14ac:dyDescent="0.3">
      <c r="A15" s="3" t="s">
        <v>38</v>
      </c>
      <c r="B15" s="18"/>
      <c r="C15" s="18"/>
      <c r="D15" s="11"/>
      <c r="E15" s="2"/>
      <c r="F15" s="4"/>
      <c r="I15" s="1"/>
    </row>
    <row r="16" spans="1:14" x14ac:dyDescent="0.3">
      <c r="A16" s="3" t="s">
        <v>20</v>
      </c>
      <c r="B16" s="18">
        <v>169.54043236185831</v>
      </c>
      <c r="C16" s="18">
        <v>273.980845244612</v>
      </c>
      <c r="D16" s="11">
        <v>4.0493819999999996</v>
      </c>
      <c r="E16" s="2"/>
      <c r="F16" s="4"/>
      <c r="I16" s="1"/>
    </row>
    <row r="17" spans="1:9" x14ac:dyDescent="0.3">
      <c r="A17" s="3" t="s">
        <v>15</v>
      </c>
      <c r="B17" s="18">
        <v>18.84677658544447</v>
      </c>
      <c r="C17" s="18">
        <v>45.27735006993332</v>
      </c>
      <c r="D17" s="11">
        <v>23.764621000000002</v>
      </c>
      <c r="E17" s="2"/>
      <c r="F17" s="4"/>
      <c r="I17" s="1"/>
    </row>
    <row r="18" spans="1:9" x14ac:dyDescent="0.3">
      <c r="A18" s="3" t="s">
        <v>16</v>
      </c>
      <c r="B18" s="18">
        <v>0.31517187854967449</v>
      </c>
      <c r="C18" s="18">
        <v>0.76347115082179406</v>
      </c>
      <c r="D18" s="11">
        <v>1317.432489</v>
      </c>
      <c r="E18" s="2"/>
      <c r="F18" s="4"/>
      <c r="I18" s="1"/>
    </row>
    <row r="19" spans="1:9" x14ac:dyDescent="0.3">
      <c r="A19" s="3" t="s">
        <v>39</v>
      </c>
      <c r="B19" s="18">
        <v>45.361854927387753</v>
      </c>
      <c r="C19" s="18">
        <v>98.201890802560101</v>
      </c>
      <c r="D19" s="11">
        <v>10.518701999999999</v>
      </c>
      <c r="E19" s="2"/>
      <c r="F19" s="4"/>
      <c r="I19" s="1"/>
    </row>
    <row r="20" spans="1:9" x14ac:dyDescent="0.3">
      <c r="A20" s="3" t="s">
        <v>91</v>
      </c>
      <c r="B20" s="18">
        <v>13.77789925333601</v>
      </c>
      <c r="C20" s="18" t="s">
        <v>50</v>
      </c>
      <c r="D20" s="11" t="s">
        <v>50</v>
      </c>
      <c r="E20" s="2"/>
      <c r="F20" s="4"/>
      <c r="I20" s="1"/>
    </row>
    <row r="21" spans="1:9" x14ac:dyDescent="0.3">
      <c r="A21" s="3" t="s">
        <v>21</v>
      </c>
      <c r="B21" s="18">
        <v>11.78398752635152</v>
      </c>
      <c r="C21" s="18">
        <v>21.58671607450917</v>
      </c>
      <c r="D21" s="11">
        <v>47.389456000000003</v>
      </c>
      <c r="E21" s="2"/>
      <c r="F21" s="4"/>
      <c r="I21" s="1"/>
    </row>
    <row r="22" spans="1:9" x14ac:dyDescent="0.3">
      <c r="A22" s="2" t="s">
        <v>32</v>
      </c>
      <c r="B22" s="2" t="s">
        <v>11</v>
      </c>
      <c r="C22" s="2" t="s">
        <v>10</v>
      </c>
      <c r="D22" s="2" t="s">
        <v>10</v>
      </c>
      <c r="E22" s="2" t="s">
        <v>36</v>
      </c>
      <c r="F22" s="4"/>
      <c r="G22" s="12" t="str">
        <f>CONCATENATE(E22, ," ", C22)</f>
        <v>Intel® Atom x6425E INT8</v>
      </c>
      <c r="H22" s="12" t="str">
        <f>CONCATENATE($E22, ," ", B22)</f>
        <v>Intel® Atom x6425E FP32</v>
      </c>
    </row>
    <row r="23" spans="1:9" x14ac:dyDescent="0.3">
      <c r="A23" s="3" t="s">
        <v>12</v>
      </c>
      <c r="B23" s="18"/>
      <c r="C23" s="18"/>
      <c r="D23" s="11"/>
      <c r="E23" s="2"/>
      <c r="F23" s="4"/>
    </row>
    <row r="24" spans="1:9" x14ac:dyDescent="0.3">
      <c r="A24" s="3" t="s">
        <v>33</v>
      </c>
      <c r="B24" s="18">
        <v>5.0153988697238576</v>
      </c>
      <c r="C24" s="18">
        <v>7.264112733754887</v>
      </c>
      <c r="D24" s="11">
        <v>139.681071</v>
      </c>
      <c r="E24" s="2"/>
      <c r="F24" s="4"/>
    </row>
    <row r="25" spans="1:9" x14ac:dyDescent="0.3">
      <c r="A25" s="3" t="s">
        <v>38</v>
      </c>
      <c r="B25" s="18"/>
      <c r="C25" s="18"/>
      <c r="D25" s="11"/>
      <c r="E25" s="2"/>
      <c r="F25" s="4"/>
      <c r="I25" s="1"/>
    </row>
    <row r="26" spans="1:9" x14ac:dyDescent="0.3">
      <c r="A26" s="3" t="s">
        <v>20</v>
      </c>
      <c r="B26" s="18">
        <v>80.451409997894373</v>
      </c>
      <c r="C26" s="18">
        <v>134.1678601353853</v>
      </c>
      <c r="D26" s="11">
        <v>7.7983309999999992</v>
      </c>
      <c r="E26" s="2"/>
      <c r="F26" s="4"/>
      <c r="I26" s="1"/>
    </row>
    <row r="27" spans="1:9" x14ac:dyDescent="0.3">
      <c r="A27" s="3" t="s">
        <v>15</v>
      </c>
      <c r="B27" s="18">
        <v>8.152358311116167</v>
      </c>
      <c r="C27" s="18">
        <v>19.870322362671629</v>
      </c>
      <c r="D27" s="11">
        <v>51.332362000000003</v>
      </c>
      <c r="E27" s="2"/>
      <c r="F27" s="4"/>
      <c r="I27" s="1"/>
    </row>
    <row r="28" spans="1:9" x14ac:dyDescent="0.3">
      <c r="A28" s="3" t="s">
        <v>16</v>
      </c>
      <c r="B28" s="18">
        <v>0.1325686596129563</v>
      </c>
      <c r="C28" s="18">
        <v>0.33301531513585869</v>
      </c>
      <c r="D28" s="11">
        <v>2995.1011680000001</v>
      </c>
      <c r="E28" s="2"/>
      <c r="F28" s="4"/>
      <c r="I28" s="1"/>
    </row>
    <row r="29" spans="1:9" x14ac:dyDescent="0.3">
      <c r="A29" s="3" t="s">
        <v>39</v>
      </c>
      <c r="B29" s="18">
        <v>21.639955113777511</v>
      </c>
      <c r="C29" s="18">
        <v>45.843858359515608</v>
      </c>
      <c r="D29" s="11">
        <v>22.721927000000001</v>
      </c>
      <c r="E29" s="2"/>
      <c r="F29" s="4"/>
      <c r="I29" s="1"/>
    </row>
    <row r="30" spans="1:9" x14ac:dyDescent="0.3">
      <c r="A30" s="3" t="s">
        <v>91</v>
      </c>
      <c r="B30" s="18">
        <v>5.3083686638897198</v>
      </c>
      <c r="C30" s="18" t="s">
        <v>50</v>
      </c>
      <c r="D30" s="11" t="s">
        <v>50</v>
      </c>
      <c r="E30" s="2"/>
      <c r="F30" s="4"/>
      <c r="I30" s="1"/>
    </row>
    <row r="31" spans="1:9" x14ac:dyDescent="0.3">
      <c r="A31" s="3" t="s">
        <v>21</v>
      </c>
      <c r="B31" s="18">
        <v>5.1206020071812004</v>
      </c>
      <c r="C31" s="18">
        <v>10.31561538808864</v>
      </c>
      <c r="D31" s="11">
        <v>99.613490999999996</v>
      </c>
      <c r="E31" s="2"/>
      <c r="F31" s="4"/>
      <c r="I31" s="1"/>
    </row>
    <row r="32" spans="1:9" x14ac:dyDescent="0.3">
      <c r="A32" s="2" t="s">
        <v>32</v>
      </c>
      <c r="B32" s="2" t="s">
        <v>11</v>
      </c>
      <c r="C32" s="2" t="s">
        <v>10</v>
      </c>
      <c r="D32" s="2" t="s">
        <v>10</v>
      </c>
      <c r="E32" s="2" t="s">
        <v>14</v>
      </c>
      <c r="F32" s="4"/>
      <c r="G32" s="12" t="str">
        <f>CONCATENATE(E32, ," ", C32)</f>
        <v>Intel® Celeron 6305E INT8</v>
      </c>
      <c r="H32" s="12" t="str">
        <f>CONCATENATE($E32, ," ", B32)</f>
        <v>Intel® Celeron 6305E FP32</v>
      </c>
    </row>
    <row r="33" spans="1:9" x14ac:dyDescent="0.3">
      <c r="A33" s="3" t="s">
        <v>12</v>
      </c>
      <c r="B33" s="11">
        <v>4.3273221496214003</v>
      </c>
      <c r="C33" s="11">
        <v>11.77799436184892</v>
      </c>
      <c r="D33" s="11">
        <v>87.730841999999996</v>
      </c>
      <c r="E33" s="3"/>
      <c r="G33" s="12"/>
      <c r="H33" s="12"/>
    </row>
    <row r="34" spans="1:9" x14ac:dyDescent="0.3">
      <c r="A34" s="3" t="s">
        <v>33</v>
      </c>
      <c r="B34" s="11">
        <v>11.497433938186759</v>
      </c>
      <c r="C34" s="11">
        <v>18.946994020263169</v>
      </c>
      <c r="D34" s="11">
        <v>55.758451999999998</v>
      </c>
      <c r="E34" s="3"/>
      <c r="G34" s="12"/>
      <c r="H34" s="12"/>
      <c r="I34" s="1"/>
    </row>
    <row r="35" spans="1:9" x14ac:dyDescent="0.3">
      <c r="A35" s="3" t="s">
        <v>38</v>
      </c>
      <c r="B35" s="11">
        <v>4.8076810347204048E-2</v>
      </c>
      <c r="C35" s="11">
        <v>0.17553132761514639</v>
      </c>
      <c r="D35" s="11">
        <v>5772.1537109999999</v>
      </c>
      <c r="E35" s="3"/>
      <c r="G35" s="12"/>
      <c r="H35" s="12"/>
      <c r="I35" s="1"/>
    </row>
    <row r="36" spans="1:9" x14ac:dyDescent="0.3">
      <c r="A36" s="3" t="s">
        <v>20</v>
      </c>
      <c r="B36" s="11">
        <v>132.91118162680999</v>
      </c>
      <c r="C36" s="11">
        <v>301.05105806426269</v>
      </c>
      <c r="D36" s="11">
        <v>3.5959569999999998</v>
      </c>
      <c r="E36" s="3"/>
      <c r="G36" s="12"/>
      <c r="H36" s="12"/>
      <c r="I36" s="1"/>
    </row>
    <row r="37" spans="1:9" x14ac:dyDescent="0.3">
      <c r="A37" s="3" t="s">
        <v>15</v>
      </c>
      <c r="B37" s="11">
        <v>14.451645002000109</v>
      </c>
      <c r="C37" s="11">
        <v>51.662716189608567</v>
      </c>
      <c r="D37" s="11">
        <v>19.80387</v>
      </c>
      <c r="E37" s="3"/>
      <c r="G37" s="12"/>
      <c r="H37" s="12"/>
      <c r="I37" s="1"/>
    </row>
    <row r="38" spans="1:9" x14ac:dyDescent="0.3">
      <c r="A38" s="3" t="s">
        <v>16</v>
      </c>
      <c r="B38" s="11">
        <v>0.2316255390619904</v>
      </c>
      <c r="C38" s="11">
        <v>0.89774723505483045</v>
      </c>
      <c r="D38" s="11">
        <v>1118.70901</v>
      </c>
      <c r="E38" s="3"/>
      <c r="G38" s="12"/>
      <c r="H38" s="12"/>
      <c r="I38" s="1"/>
    </row>
    <row r="39" spans="1:9" x14ac:dyDescent="0.3">
      <c r="A39" s="3" t="s">
        <v>39</v>
      </c>
      <c r="B39" s="11">
        <v>36.993055665488413</v>
      </c>
      <c r="C39" s="11">
        <v>115.0328681330562</v>
      </c>
      <c r="D39" s="11">
        <v>9.0592980000000001</v>
      </c>
      <c r="E39" s="3"/>
      <c r="G39" s="12"/>
      <c r="H39" s="12"/>
      <c r="I39" s="1"/>
    </row>
    <row r="40" spans="1:9" x14ac:dyDescent="0.3">
      <c r="A40" s="3" t="s">
        <v>91</v>
      </c>
      <c r="B40" s="18">
        <v>11.94366708843442</v>
      </c>
      <c r="C40" s="18" t="s">
        <v>50</v>
      </c>
      <c r="D40" s="11" t="s">
        <v>50</v>
      </c>
      <c r="E40" s="2"/>
      <c r="F40" s="4"/>
      <c r="I40" s="1"/>
    </row>
    <row r="41" spans="1:9" x14ac:dyDescent="0.3">
      <c r="A41" s="3" t="s">
        <v>21</v>
      </c>
      <c r="B41" s="11">
        <v>9.6658579644280405</v>
      </c>
      <c r="C41" s="11">
        <v>25.97813348770099</v>
      </c>
      <c r="D41" s="11">
        <v>40.212744000000001</v>
      </c>
      <c r="E41" s="3"/>
      <c r="G41" s="12"/>
      <c r="H41" s="12"/>
      <c r="I41" s="1"/>
    </row>
    <row r="42" spans="1:9" x14ac:dyDescent="0.3">
      <c r="A42" s="2" t="s">
        <v>32</v>
      </c>
      <c r="B42" s="2" t="s">
        <v>11</v>
      </c>
      <c r="C42" s="2" t="s">
        <v>10</v>
      </c>
      <c r="D42" s="2" t="s">
        <v>10</v>
      </c>
      <c r="E42" s="2" t="s">
        <v>54</v>
      </c>
      <c r="F42" s="4"/>
      <c r="G42" s="12" t="str">
        <f>CONCATENATE(E42, ," ", C42)</f>
        <v>Intel® Core™ i7-1185GRE INT8</v>
      </c>
      <c r="H42" s="12" t="str">
        <f>CONCATENATE($E42, ," ", B42)</f>
        <v>Intel® Core™ i7-1185GRE FP32</v>
      </c>
    </row>
    <row r="43" spans="1:9" x14ac:dyDescent="0.3">
      <c r="A43" s="3" t="s">
        <v>12</v>
      </c>
      <c r="B43" s="11">
        <v>13.87696823749927</v>
      </c>
      <c r="C43" s="11">
        <v>38.287389929583682</v>
      </c>
      <c r="D43" s="11">
        <v>28.413640999999998</v>
      </c>
      <c r="E43" s="3"/>
      <c r="G43" s="12"/>
      <c r="H43" s="12"/>
    </row>
    <row r="44" spans="1:9" x14ac:dyDescent="0.3">
      <c r="A44" s="3" t="s">
        <v>33</v>
      </c>
      <c r="B44" s="11">
        <v>22.262008024602789</v>
      </c>
      <c r="C44" s="11">
        <v>53.340867209848717</v>
      </c>
      <c r="D44" s="11">
        <v>20.123538</v>
      </c>
      <c r="E44" s="3"/>
      <c r="G44" s="12"/>
      <c r="H44" s="12"/>
    </row>
    <row r="45" spans="1:9" x14ac:dyDescent="0.3">
      <c r="A45" s="3" t="s">
        <v>38</v>
      </c>
      <c r="B45" s="11">
        <v>0.14058875743901059</v>
      </c>
      <c r="C45" s="11">
        <v>0.52277117178097887</v>
      </c>
      <c r="D45" s="11">
        <v>1805.6867420000001</v>
      </c>
      <c r="E45" s="3"/>
      <c r="G45" s="12"/>
      <c r="H45" s="12"/>
    </row>
    <row r="46" spans="1:9" x14ac:dyDescent="0.3">
      <c r="A46" s="3" t="s">
        <v>20</v>
      </c>
      <c r="B46" s="11">
        <v>311.829397362561</v>
      </c>
      <c r="C46" s="11">
        <v>972.2550914937475</v>
      </c>
      <c r="D46" s="11">
        <v>1.201776</v>
      </c>
      <c r="E46" s="3"/>
      <c r="G46" s="12"/>
      <c r="H46" s="12"/>
    </row>
    <row r="47" spans="1:9" x14ac:dyDescent="0.3">
      <c r="A47" s="3" t="s">
        <v>15</v>
      </c>
      <c r="B47" s="11">
        <v>45.528013814990167</v>
      </c>
      <c r="C47" s="11">
        <v>174.69783610855939</v>
      </c>
      <c r="D47" s="11">
        <v>6.3991660000000001</v>
      </c>
      <c r="E47" s="3"/>
      <c r="G47" s="12"/>
      <c r="H47" s="12"/>
    </row>
    <row r="48" spans="1:9" x14ac:dyDescent="0.3">
      <c r="A48" s="3" t="s">
        <v>16</v>
      </c>
      <c r="B48" s="11">
        <v>0.78641419649560229</v>
      </c>
      <c r="C48" s="11">
        <v>2.7298589690704889</v>
      </c>
      <c r="D48" s="11">
        <v>335.04447499999998</v>
      </c>
      <c r="E48" s="3"/>
      <c r="G48" s="12"/>
      <c r="H48" s="12"/>
    </row>
    <row r="49" spans="1:9" x14ac:dyDescent="0.3">
      <c r="A49" s="3" t="s">
        <v>39</v>
      </c>
      <c r="B49" s="11">
        <v>99.802024353235424</v>
      </c>
      <c r="C49" s="11">
        <v>386.67155338759193</v>
      </c>
      <c r="D49" s="11">
        <v>2.818584</v>
      </c>
      <c r="E49" s="3"/>
      <c r="G49" s="12"/>
      <c r="H49" s="12"/>
    </row>
    <row r="50" spans="1:9" x14ac:dyDescent="0.3">
      <c r="A50" s="3" t="s">
        <v>91</v>
      </c>
      <c r="B50" s="18">
        <v>32.197120166963771</v>
      </c>
      <c r="C50" s="18" t="s">
        <v>50</v>
      </c>
      <c r="D50" s="11" t="s">
        <v>50</v>
      </c>
      <c r="E50" s="2"/>
      <c r="F50" s="4"/>
      <c r="I50" s="1"/>
    </row>
    <row r="51" spans="1:9" x14ac:dyDescent="0.3">
      <c r="A51" s="3" t="s">
        <v>21</v>
      </c>
      <c r="B51" s="11">
        <v>27.601593954266612</v>
      </c>
      <c r="C51" s="11">
        <v>76.542793012340226</v>
      </c>
      <c r="D51" s="11">
        <v>13.203290000000001</v>
      </c>
      <c r="E51" s="3"/>
      <c r="G51" s="12"/>
      <c r="H51" s="12"/>
    </row>
    <row r="52" spans="1:9" x14ac:dyDescent="0.3">
      <c r="A52" s="2" t="s">
        <v>32</v>
      </c>
      <c r="B52" s="2" t="s">
        <v>11</v>
      </c>
      <c r="C52" s="2" t="s">
        <v>10</v>
      </c>
      <c r="D52" s="2" t="s">
        <v>10</v>
      </c>
      <c r="E52" s="2" t="s">
        <v>76</v>
      </c>
      <c r="F52" s="4"/>
      <c r="G52" s="12" t="str">
        <f>CONCATENATE(E52, ," ", C52)</f>
        <v>Intel® Core Ultra 7-155H INT8</v>
      </c>
      <c r="H52" s="12" t="str">
        <f>CONCATENATE($E52, ," ", B52)</f>
        <v>Intel® Core Ultra 7-155H FP32</v>
      </c>
    </row>
    <row r="53" spans="1:9" x14ac:dyDescent="0.3">
      <c r="A53" s="3" t="s">
        <v>12</v>
      </c>
      <c r="B53" s="18">
        <v>30.2</v>
      </c>
      <c r="C53" s="18">
        <v>76.150000000000006</v>
      </c>
      <c r="D53" s="11">
        <v>25.21</v>
      </c>
      <c r="E53" s="2"/>
      <c r="F53" s="4"/>
    </row>
    <row r="54" spans="1:9" x14ac:dyDescent="0.3">
      <c r="A54" s="3" t="s">
        <v>33</v>
      </c>
      <c r="B54" s="18">
        <v>66.64</v>
      </c>
      <c r="C54" s="18">
        <v>97.68</v>
      </c>
      <c r="D54" s="11">
        <v>22.16</v>
      </c>
      <c r="E54" s="2"/>
      <c r="F54" s="4"/>
    </row>
    <row r="55" spans="1:9" x14ac:dyDescent="0.3">
      <c r="A55" s="3" t="s">
        <v>38</v>
      </c>
      <c r="B55" s="18">
        <v>0.31</v>
      </c>
      <c r="C55" s="18">
        <v>1.21</v>
      </c>
      <c r="D55" s="11">
        <v>1025.52</v>
      </c>
      <c r="E55" s="2"/>
      <c r="F55" s="4"/>
      <c r="I55" s="1"/>
    </row>
    <row r="56" spans="1:9" x14ac:dyDescent="0.3">
      <c r="A56" s="3" t="s">
        <v>20</v>
      </c>
      <c r="B56" s="18">
        <v>815.83</v>
      </c>
      <c r="C56" s="18">
        <v>1969.76</v>
      </c>
      <c r="D56" s="11">
        <v>1.36</v>
      </c>
      <c r="E56" s="2"/>
      <c r="F56" s="4"/>
      <c r="I56" s="1"/>
    </row>
    <row r="57" spans="1:9" x14ac:dyDescent="0.3">
      <c r="A57" s="3" t="s">
        <v>15</v>
      </c>
      <c r="B57" s="18">
        <v>94.83</v>
      </c>
      <c r="C57" s="18">
        <v>390.17</v>
      </c>
      <c r="D57" s="11">
        <v>6.23</v>
      </c>
      <c r="E57" s="2"/>
      <c r="F57" s="4"/>
      <c r="I57" s="1"/>
    </row>
    <row r="58" spans="1:9" x14ac:dyDescent="0.3">
      <c r="A58" s="3" t="s">
        <v>16</v>
      </c>
      <c r="B58" s="18">
        <v>1.6</v>
      </c>
      <c r="C58" s="18">
        <v>6.39</v>
      </c>
      <c r="D58" s="11">
        <v>209.14</v>
      </c>
      <c r="E58" s="2"/>
      <c r="F58" s="4"/>
      <c r="I58" s="1"/>
    </row>
    <row r="59" spans="1:9" x14ac:dyDescent="0.3">
      <c r="A59" s="3" t="s">
        <v>39</v>
      </c>
      <c r="B59" s="18">
        <v>242.79</v>
      </c>
      <c r="C59" s="18">
        <v>685.8</v>
      </c>
      <c r="D59" s="11">
        <v>2.71</v>
      </c>
      <c r="E59" s="2"/>
      <c r="F59" s="4"/>
      <c r="I59" s="1"/>
    </row>
    <row r="60" spans="1:9" x14ac:dyDescent="0.3">
      <c r="A60" s="3" t="s">
        <v>91</v>
      </c>
      <c r="B60" s="18"/>
      <c r="C60" s="18"/>
      <c r="D60" s="11"/>
      <c r="E60" s="2"/>
      <c r="F60" s="4"/>
      <c r="I60" s="1"/>
    </row>
    <row r="61" spans="1:9" x14ac:dyDescent="0.3">
      <c r="A61" s="3" t="s">
        <v>21</v>
      </c>
      <c r="B61" s="18">
        <v>64.319999999999993</v>
      </c>
      <c r="C61" s="18">
        <v>166.55</v>
      </c>
      <c r="D61" s="11">
        <v>12.75</v>
      </c>
      <c r="E61" s="2"/>
      <c r="F61" s="4"/>
      <c r="I61" s="1"/>
    </row>
    <row r="62" spans="1:9" x14ac:dyDescent="0.3">
      <c r="A62" s="2" t="s">
        <v>32</v>
      </c>
      <c r="B62" s="2" t="s">
        <v>11</v>
      </c>
      <c r="C62" s="2" t="s">
        <v>10</v>
      </c>
      <c r="D62" s="2" t="s">
        <v>10</v>
      </c>
      <c r="E62" s="2" t="s">
        <v>79</v>
      </c>
      <c r="G62" s="12" t="str">
        <f>CONCATENATE(E62, ," ", C62)</f>
        <v>Intel® Core™Ultra7-268V INT8</v>
      </c>
      <c r="H62" s="12" t="str">
        <f>CONCATENATE($E62, ," ", B62)</f>
        <v>Intel® Core™Ultra7-268V FP32</v>
      </c>
    </row>
    <row r="63" spans="1:9" x14ac:dyDescent="0.3">
      <c r="A63" s="3" t="s">
        <v>12</v>
      </c>
      <c r="B63" s="11">
        <v>16.03</v>
      </c>
      <c r="C63" s="11">
        <v>44.06</v>
      </c>
      <c r="D63" s="11">
        <v>41.27</v>
      </c>
      <c r="E63" s="3"/>
      <c r="G63" s="12"/>
      <c r="H63" s="12"/>
    </row>
    <row r="64" spans="1:9" x14ac:dyDescent="0.3">
      <c r="A64" s="3" t="s">
        <v>33</v>
      </c>
      <c r="B64" s="11">
        <v>38.07</v>
      </c>
      <c r="C64" s="11">
        <v>53.33</v>
      </c>
      <c r="D64" s="11">
        <v>28.44</v>
      </c>
      <c r="E64" s="3"/>
      <c r="G64" s="12"/>
      <c r="H64" s="12"/>
    </row>
    <row r="65" spans="1:9" x14ac:dyDescent="0.3">
      <c r="A65" s="3" t="s">
        <v>38</v>
      </c>
      <c r="B65" s="11">
        <v>0.16</v>
      </c>
      <c r="C65" s="11">
        <v>0.65</v>
      </c>
      <c r="D65" s="11">
        <v>2598.7800000000002</v>
      </c>
      <c r="E65" s="3"/>
      <c r="G65" s="12"/>
      <c r="H65" s="12"/>
    </row>
    <row r="66" spans="1:9" x14ac:dyDescent="0.3">
      <c r="A66" s="3" t="s">
        <v>20</v>
      </c>
      <c r="B66" s="11">
        <v>490.88</v>
      </c>
      <c r="C66" s="11">
        <v>917.84</v>
      </c>
      <c r="D66" s="11">
        <v>2.0699999999999998</v>
      </c>
      <c r="E66" s="3"/>
      <c r="G66" s="12"/>
      <c r="H66" s="12"/>
    </row>
    <row r="67" spans="1:9" x14ac:dyDescent="0.3">
      <c r="A67" s="3" t="s">
        <v>15</v>
      </c>
      <c r="B67" s="11">
        <v>52.09</v>
      </c>
      <c r="C67" s="11">
        <v>194.1</v>
      </c>
      <c r="D67" s="11">
        <v>9.58</v>
      </c>
      <c r="E67" s="3"/>
      <c r="G67" s="12"/>
      <c r="H67" s="12"/>
    </row>
    <row r="68" spans="1:9" x14ac:dyDescent="0.3">
      <c r="A68" s="3" t="s">
        <v>16</v>
      </c>
      <c r="B68" s="11">
        <v>0.88</v>
      </c>
      <c r="C68" s="11">
        <v>3.53</v>
      </c>
      <c r="D68" s="11">
        <v>493.86</v>
      </c>
      <c r="E68" s="3"/>
      <c r="G68" s="12"/>
      <c r="H68" s="12"/>
    </row>
    <row r="69" spans="1:9" x14ac:dyDescent="0.3">
      <c r="A69" s="3" t="s">
        <v>39</v>
      </c>
      <c r="B69" s="11">
        <v>135.97</v>
      </c>
      <c r="C69" s="11">
        <v>380.38</v>
      </c>
      <c r="D69" s="11">
        <v>4.6399999999999997</v>
      </c>
      <c r="E69" s="3"/>
    </row>
    <row r="70" spans="1:9" x14ac:dyDescent="0.3">
      <c r="A70" s="3" t="s">
        <v>91</v>
      </c>
      <c r="B70" s="18"/>
      <c r="C70" s="18"/>
      <c r="D70" s="11"/>
      <c r="E70" s="2"/>
      <c r="F70" s="4"/>
      <c r="I70" s="1"/>
    </row>
    <row r="71" spans="1:9" x14ac:dyDescent="0.3">
      <c r="A71" s="3" t="s">
        <v>21</v>
      </c>
      <c r="B71" s="18">
        <v>34.89</v>
      </c>
      <c r="C71" s="18">
        <v>80.53</v>
      </c>
      <c r="D71" s="11">
        <v>20.34</v>
      </c>
      <c r="E71" s="3"/>
      <c r="G71" s="12"/>
      <c r="H71" s="12"/>
    </row>
    <row r="72" spans="1:9" x14ac:dyDescent="0.3">
      <c r="A72" s="2" t="s">
        <v>32</v>
      </c>
      <c r="B72" s="2" t="s">
        <v>11</v>
      </c>
      <c r="C72" s="2" t="s">
        <v>10</v>
      </c>
      <c r="D72" s="2" t="s">
        <v>10</v>
      </c>
      <c r="E72" s="2" t="s">
        <v>52</v>
      </c>
      <c r="F72" s="4"/>
      <c r="G72" s="12" t="str">
        <f>CONCATENATE(E72, ," ", C72)</f>
        <v>Intel® Core™ i7-1185G7 INT8</v>
      </c>
      <c r="H72" s="12" t="str">
        <f>CONCATENATE($E72, ," ", B72)</f>
        <v>Intel® Core™ i7-1185G7 FP32</v>
      </c>
    </row>
    <row r="73" spans="1:9" x14ac:dyDescent="0.3">
      <c r="A73" s="3" t="s">
        <v>12</v>
      </c>
      <c r="B73" s="11">
        <v>18.337766888842211</v>
      </c>
      <c r="C73" s="11">
        <v>50.215252237997042</v>
      </c>
      <c r="D73" s="11">
        <v>22.659573000000002</v>
      </c>
      <c r="E73" s="3"/>
      <c r="G73" s="12"/>
      <c r="H73" s="12"/>
    </row>
    <row r="74" spans="1:9" x14ac:dyDescent="0.3">
      <c r="A74" s="3" t="s">
        <v>33</v>
      </c>
      <c r="B74" s="11">
        <v>41.398970331109481</v>
      </c>
      <c r="C74" s="11">
        <v>71.273578603988895</v>
      </c>
      <c r="D74" s="11">
        <v>14.622239</v>
      </c>
      <c r="E74" s="3"/>
      <c r="G74" s="12"/>
      <c r="H74" s="12"/>
    </row>
    <row r="75" spans="1:9" x14ac:dyDescent="0.3">
      <c r="A75" s="3" t="s">
        <v>38</v>
      </c>
      <c r="B75" s="11">
        <v>0.19833081563676</v>
      </c>
      <c r="C75" s="11">
        <v>0.71904118776918202</v>
      </c>
      <c r="D75" s="11">
        <v>1361.2058569999999</v>
      </c>
      <c r="E75" s="3"/>
      <c r="G75" s="12"/>
      <c r="H75" s="12"/>
    </row>
    <row r="76" spans="1:9" x14ac:dyDescent="0.3">
      <c r="A76" s="3" t="s">
        <v>20</v>
      </c>
      <c r="B76" s="11">
        <v>507.098664107491</v>
      </c>
      <c r="C76" s="11">
        <v>1291.0646895970799</v>
      </c>
      <c r="D76" s="11">
        <v>0.94983899999999999</v>
      </c>
      <c r="E76" s="3"/>
      <c r="G76" s="12"/>
      <c r="H76" s="12"/>
    </row>
    <row r="77" spans="1:9" x14ac:dyDescent="0.3">
      <c r="A77" s="3" t="s">
        <v>15</v>
      </c>
      <c r="B77" s="11">
        <v>60.812962980283537</v>
      </c>
      <c r="C77" s="11">
        <v>224.6836642360033</v>
      </c>
      <c r="D77" s="11">
        <v>4.9514259999999997</v>
      </c>
      <c r="E77" s="3"/>
      <c r="G77" s="12"/>
      <c r="H77" s="12"/>
    </row>
    <row r="78" spans="1:9" x14ac:dyDescent="0.3">
      <c r="A78" s="3" t="s">
        <v>16</v>
      </c>
      <c r="B78" s="11">
        <v>1.012114108761794</v>
      </c>
      <c r="C78" s="11">
        <v>3.8486099152871511</v>
      </c>
      <c r="D78" s="11">
        <v>250.44637299999999</v>
      </c>
      <c r="E78" s="3"/>
      <c r="G78" s="12"/>
      <c r="H78" s="12"/>
    </row>
    <row r="79" spans="1:9" x14ac:dyDescent="0.3">
      <c r="A79" s="3" t="s">
        <v>39</v>
      </c>
      <c r="B79" s="11">
        <v>146.30681375698501</v>
      </c>
      <c r="C79" s="11">
        <v>491.99080080779851</v>
      </c>
      <c r="D79" s="11">
        <v>2.1982400000000002</v>
      </c>
      <c r="E79" s="3"/>
      <c r="G79" s="12"/>
      <c r="H79" s="12"/>
    </row>
    <row r="80" spans="1:9" x14ac:dyDescent="0.3">
      <c r="A80" s="3" t="s">
        <v>91</v>
      </c>
      <c r="B80" s="18">
        <v>48.007820755522673</v>
      </c>
      <c r="C80" s="18" t="s">
        <v>50</v>
      </c>
      <c r="D80" s="11" t="s">
        <v>50</v>
      </c>
      <c r="E80" s="2"/>
      <c r="F80" s="4"/>
      <c r="I80" s="1"/>
    </row>
    <row r="81" spans="1:9" x14ac:dyDescent="0.3">
      <c r="A81" s="3" t="s">
        <v>21</v>
      </c>
      <c r="B81" s="11">
        <v>40.144104590390931</v>
      </c>
      <c r="C81" s="11">
        <v>106.45190300512969</v>
      </c>
      <c r="D81" s="11">
        <v>10.196965000000001</v>
      </c>
      <c r="E81" s="3"/>
      <c r="G81" s="12"/>
      <c r="H81" s="12"/>
    </row>
    <row r="82" spans="1:9" x14ac:dyDescent="0.3">
      <c r="A82" s="2" t="s">
        <v>32</v>
      </c>
      <c r="B82" s="2" t="s">
        <v>11</v>
      </c>
      <c r="C82" s="2" t="s">
        <v>10</v>
      </c>
      <c r="D82" s="2" t="s">
        <v>10</v>
      </c>
      <c r="E82" s="2" t="s">
        <v>34</v>
      </c>
      <c r="F82" s="4"/>
      <c r="G82" s="12" t="str">
        <f>CONCATENATE(E82, ," ", C82)</f>
        <v>Intel® Core™ i7-12700H INT8</v>
      </c>
      <c r="H82" s="12" t="str">
        <f>CONCATENATE($E82, ," ", B82)</f>
        <v>Intel® Core™ i7-12700H FP32</v>
      </c>
    </row>
    <row r="83" spans="1:9" x14ac:dyDescent="0.3">
      <c r="A83" s="3" t="s">
        <v>12</v>
      </c>
      <c r="B83" s="11">
        <v>34.766072051856952</v>
      </c>
      <c r="C83" s="11">
        <v>87.889828648142554</v>
      </c>
      <c r="D83" s="11">
        <v>16.263373999999999</v>
      </c>
      <c r="E83" s="3"/>
      <c r="G83" s="12"/>
      <c r="H83" s="12"/>
    </row>
    <row r="84" spans="1:9" x14ac:dyDescent="0.3">
      <c r="A84" s="3" t="s">
        <v>33</v>
      </c>
      <c r="B84" s="11">
        <v>62.458054610584107</v>
      </c>
      <c r="C84" s="11">
        <v>113.8218837498617</v>
      </c>
      <c r="D84" s="11">
        <v>11.462268</v>
      </c>
      <c r="E84" s="3"/>
      <c r="G84" s="12"/>
      <c r="H84" s="12"/>
    </row>
    <row r="85" spans="1:9" x14ac:dyDescent="0.3">
      <c r="A85" s="3" t="s">
        <v>38</v>
      </c>
      <c r="B85" s="11">
        <v>0.36486883702277201</v>
      </c>
      <c r="C85" s="11">
        <v>1.270952290696074</v>
      </c>
      <c r="D85" s="11">
        <v>886.7756139999999</v>
      </c>
      <c r="E85" s="3"/>
      <c r="G85" s="12"/>
      <c r="H85" s="12"/>
    </row>
    <row r="86" spans="1:9" x14ac:dyDescent="0.3">
      <c r="A86" s="3" t="s">
        <v>20</v>
      </c>
      <c r="B86" s="11">
        <v>968.72505466485836</v>
      </c>
      <c r="C86" s="11">
        <v>1982.7557009553061</v>
      </c>
      <c r="D86" s="11">
        <v>0.89021699999999993</v>
      </c>
      <c r="E86" s="3"/>
      <c r="G86" s="12"/>
      <c r="H86" s="12"/>
    </row>
    <row r="87" spans="1:9" x14ac:dyDescent="0.3">
      <c r="A87" s="3" t="s">
        <v>15</v>
      </c>
      <c r="B87" s="11">
        <v>107.5813290698937</v>
      </c>
      <c r="C87" s="11">
        <v>429.58729522530768</v>
      </c>
      <c r="D87" s="11">
        <v>3.4656199999999999</v>
      </c>
      <c r="E87" s="3"/>
      <c r="G87" s="12"/>
      <c r="H87" s="12"/>
    </row>
    <row r="88" spans="1:9" x14ac:dyDescent="0.3">
      <c r="A88" s="3" t="s">
        <v>16</v>
      </c>
      <c r="B88" s="11">
        <v>1.9602008493272209</v>
      </c>
      <c r="C88" s="11">
        <v>7.1102799286658067</v>
      </c>
      <c r="D88" s="11">
        <v>159.25134399999999</v>
      </c>
      <c r="E88" s="3"/>
      <c r="G88" s="12"/>
      <c r="H88" s="12"/>
    </row>
    <row r="89" spans="1:9" x14ac:dyDescent="0.3">
      <c r="A89" s="3" t="s">
        <v>39</v>
      </c>
      <c r="B89" s="11">
        <v>289.32406980632408</v>
      </c>
      <c r="C89" s="11">
        <v>854.1309336931082</v>
      </c>
      <c r="D89" s="11">
        <v>1.7205539999999999</v>
      </c>
      <c r="E89" s="3"/>
      <c r="G89" s="12"/>
      <c r="H89" s="12"/>
    </row>
    <row r="90" spans="1:9" x14ac:dyDescent="0.3">
      <c r="A90" s="3" t="s">
        <v>91</v>
      </c>
      <c r="B90" s="18">
        <v>90.721272458507684</v>
      </c>
      <c r="C90" s="18" t="s">
        <v>50</v>
      </c>
      <c r="D90" s="11" t="s">
        <v>50</v>
      </c>
      <c r="E90" s="2"/>
      <c r="F90" s="4"/>
      <c r="I90" s="1"/>
    </row>
    <row r="91" spans="1:9" x14ac:dyDescent="0.3">
      <c r="A91" s="3" t="s">
        <v>21</v>
      </c>
      <c r="B91" s="11">
        <v>78.095254646005046</v>
      </c>
      <c r="C91" s="11">
        <v>206.3224130035193</v>
      </c>
      <c r="D91" s="11">
        <v>6.488143</v>
      </c>
      <c r="E91" s="3"/>
      <c r="G91" s="12"/>
      <c r="H91" s="12"/>
    </row>
    <row r="92" spans="1:9" x14ac:dyDescent="0.3">
      <c r="A92" s="2" t="s">
        <v>32</v>
      </c>
      <c r="B92" s="2" t="s">
        <v>11</v>
      </c>
      <c r="C92" s="2" t="s">
        <v>10</v>
      </c>
      <c r="D92" s="2" t="s">
        <v>10</v>
      </c>
      <c r="E92" s="2" t="s">
        <v>75</v>
      </c>
      <c r="G92" s="12" t="str">
        <f>CONCATENATE(E92, ," ", C92)</f>
        <v>Intel® Core™ i5-1235U INT8</v>
      </c>
      <c r="H92" s="12" t="str">
        <f>CONCATENATE($E92, ," ", B92)</f>
        <v>Intel® Core™ i5-1235U FP32</v>
      </c>
    </row>
    <row r="93" spans="1:9" x14ac:dyDescent="0.3">
      <c r="A93" s="3" t="s">
        <v>12</v>
      </c>
      <c r="B93" s="11">
        <v>12.424484707125851</v>
      </c>
      <c r="C93" s="11">
        <v>32.009049778811473</v>
      </c>
      <c r="D93" s="11">
        <v>46.545361999999997</v>
      </c>
      <c r="E93" s="3"/>
      <c r="G93" s="12"/>
      <c r="H93" s="12"/>
    </row>
    <row r="94" spans="1:9" x14ac:dyDescent="0.3">
      <c r="A94" s="3" t="s">
        <v>33</v>
      </c>
      <c r="B94" s="11">
        <v>23.29976283860276</v>
      </c>
      <c r="C94" s="11">
        <v>43.392099660732448</v>
      </c>
      <c r="D94" s="11">
        <v>33.092401000000002</v>
      </c>
      <c r="E94" s="3"/>
      <c r="G94" s="12"/>
      <c r="H94" s="12"/>
    </row>
    <row r="95" spans="1:9" x14ac:dyDescent="0.3">
      <c r="A95" s="3" t="s">
        <v>38</v>
      </c>
      <c r="B95" s="11">
        <v>0.1225363031793987</v>
      </c>
      <c r="C95" s="11">
        <v>0.45932006270919368</v>
      </c>
      <c r="D95" s="11">
        <v>2440.723246</v>
      </c>
      <c r="E95" s="3"/>
      <c r="G95" s="12"/>
      <c r="H95" s="12"/>
    </row>
    <row r="96" spans="1:9" x14ac:dyDescent="0.3">
      <c r="A96" s="3" t="s">
        <v>20</v>
      </c>
      <c r="B96" s="11">
        <v>299.11828320817949</v>
      </c>
      <c r="C96" s="11">
        <v>789.47442197475254</v>
      </c>
      <c r="D96" s="11">
        <v>1.9006799999999999</v>
      </c>
      <c r="E96" s="3"/>
      <c r="G96" s="12"/>
      <c r="H96" s="12"/>
    </row>
    <row r="97" spans="1:9" x14ac:dyDescent="0.3">
      <c r="A97" s="3" t="s">
        <v>15</v>
      </c>
      <c r="B97" s="11">
        <v>38.841100042090993</v>
      </c>
      <c r="C97" s="11">
        <v>147.74456674489889</v>
      </c>
      <c r="D97" s="11">
        <v>11.402594000000001</v>
      </c>
      <c r="E97" s="3"/>
      <c r="G97" s="12"/>
      <c r="H97" s="12"/>
    </row>
    <row r="98" spans="1:9" x14ac:dyDescent="0.3">
      <c r="A98" s="3" t="s">
        <v>16</v>
      </c>
      <c r="B98" s="11">
        <v>0.77834029411766648</v>
      </c>
      <c r="C98" s="11">
        <v>2.670754012814236</v>
      </c>
      <c r="D98" s="11">
        <v>511.08967100000001</v>
      </c>
      <c r="E98" s="3"/>
      <c r="G98" s="12"/>
      <c r="H98" s="12"/>
    </row>
    <row r="99" spans="1:9" x14ac:dyDescent="0.3">
      <c r="A99" s="3" t="s">
        <v>39</v>
      </c>
      <c r="B99" s="11">
        <v>96.361096189702636</v>
      </c>
      <c r="C99" s="11">
        <v>313.17025857494309</v>
      </c>
      <c r="D99" s="11">
        <v>4.8051050000000002</v>
      </c>
      <c r="E99" s="3"/>
      <c r="G99" s="12"/>
      <c r="H99" s="12"/>
    </row>
    <row r="100" spans="1:9" x14ac:dyDescent="0.3">
      <c r="A100" s="3" t="s">
        <v>91</v>
      </c>
      <c r="B100" s="18">
        <v>31.840608064210251</v>
      </c>
      <c r="C100" s="18" t="s">
        <v>50</v>
      </c>
      <c r="D100" s="11" t="s">
        <v>50</v>
      </c>
      <c r="E100" s="2"/>
      <c r="F100" s="4"/>
      <c r="I100" s="1"/>
    </row>
    <row r="101" spans="1:9" x14ac:dyDescent="0.3">
      <c r="A101" s="3" t="s">
        <v>21</v>
      </c>
      <c r="B101" s="11">
        <v>26.681874475811082</v>
      </c>
      <c r="C101" s="11">
        <v>67.431909329420535</v>
      </c>
      <c r="D101" s="11">
        <v>20.621137000000001</v>
      </c>
      <c r="E101" s="3"/>
      <c r="G101" s="12"/>
      <c r="H101" s="12"/>
    </row>
    <row r="102" spans="1:9" x14ac:dyDescent="0.3">
      <c r="A102" s="2" t="s">
        <v>32</v>
      </c>
      <c r="B102" s="2" t="s">
        <v>11</v>
      </c>
      <c r="C102" s="2" t="s">
        <v>10</v>
      </c>
      <c r="D102" s="2" t="s">
        <v>10</v>
      </c>
      <c r="E102" s="2" t="s">
        <v>74</v>
      </c>
      <c r="G102" s="12" t="str">
        <f>CONCATENATE(E102, ," ", C102)</f>
        <v>Intel® Core™ i5-1335U INT8</v>
      </c>
      <c r="H102" s="12" t="str">
        <f>CONCATENATE($E102, ," ", B102)</f>
        <v>Intel® Core™ i5-1335U FP32</v>
      </c>
    </row>
    <row r="103" spans="1:9" x14ac:dyDescent="0.3">
      <c r="A103" s="3" t="s">
        <v>12</v>
      </c>
      <c r="B103" s="11">
        <v>15.979878116830481</v>
      </c>
      <c r="C103" s="11">
        <v>39.974055385962892</v>
      </c>
      <c r="D103" s="11">
        <v>40.140027000000003</v>
      </c>
      <c r="E103" s="3"/>
      <c r="G103" s="12"/>
      <c r="H103" s="12"/>
    </row>
    <row r="104" spans="1:9" x14ac:dyDescent="0.3">
      <c r="A104" s="3" t="s">
        <v>33</v>
      </c>
      <c r="B104" s="11">
        <v>35.769743811401227</v>
      </c>
      <c r="C104" s="11">
        <v>56.156225157861847</v>
      </c>
      <c r="D104" s="11">
        <v>28.727155</v>
      </c>
      <c r="E104" s="3"/>
      <c r="G104" s="12"/>
      <c r="H104" s="12"/>
    </row>
    <row r="105" spans="1:9" x14ac:dyDescent="0.3">
      <c r="A105" s="3" t="s">
        <v>38</v>
      </c>
      <c r="B105" s="11">
        <v>0.1611027079132156</v>
      </c>
      <c r="C105" s="11">
        <v>0.57639300508370572</v>
      </c>
      <c r="D105" s="11">
        <v>2069.275267</v>
      </c>
      <c r="E105" s="3"/>
      <c r="G105" s="12"/>
      <c r="H105" s="12"/>
    </row>
    <row r="106" spans="1:9" x14ac:dyDescent="0.3">
      <c r="A106" s="3" t="s">
        <v>20</v>
      </c>
      <c r="B106" s="11">
        <v>463.06893639495291</v>
      </c>
      <c r="C106" s="11">
        <v>951.93064725416559</v>
      </c>
      <c r="D106" s="11">
        <v>1.74309</v>
      </c>
      <c r="E106" s="3"/>
      <c r="G106" s="12"/>
      <c r="H106" s="12"/>
    </row>
    <row r="107" spans="1:9" x14ac:dyDescent="0.3">
      <c r="A107" s="3" t="s">
        <v>15</v>
      </c>
      <c r="B107" s="11">
        <v>52.882617466711267</v>
      </c>
      <c r="C107" s="11">
        <v>184.5416094949851</v>
      </c>
      <c r="D107" s="11">
        <v>9.6067049999999998</v>
      </c>
      <c r="E107" s="3"/>
      <c r="G107" s="12"/>
      <c r="H107" s="12"/>
    </row>
    <row r="108" spans="1:9" x14ac:dyDescent="0.3">
      <c r="A108" s="3" t="s">
        <v>16</v>
      </c>
      <c r="B108" s="11">
        <v>0.92177103077134326</v>
      </c>
      <c r="C108" s="11">
        <v>3.1602667239730748</v>
      </c>
      <c r="D108" s="11">
        <v>466.341612</v>
      </c>
      <c r="E108" s="3"/>
      <c r="G108" s="12"/>
      <c r="H108" s="12"/>
    </row>
    <row r="109" spans="1:9" x14ac:dyDescent="0.3">
      <c r="A109" s="3" t="s">
        <v>39</v>
      </c>
      <c r="B109" s="11">
        <v>134.931887111479</v>
      </c>
      <c r="C109" s="11">
        <v>383.62551445638331</v>
      </c>
      <c r="D109" s="11">
        <v>4.1570619999999998</v>
      </c>
      <c r="E109" s="3"/>
      <c r="G109" s="12"/>
      <c r="H109" s="12"/>
    </row>
    <row r="110" spans="1:9" x14ac:dyDescent="0.3">
      <c r="A110" s="3" t="s">
        <v>91</v>
      </c>
      <c r="B110" s="11">
        <v>43.646466625495677</v>
      </c>
      <c r="C110" s="11" t="s">
        <v>50</v>
      </c>
      <c r="D110" s="11" t="s">
        <v>50</v>
      </c>
      <c r="E110" s="3"/>
      <c r="G110" s="12"/>
      <c r="H110" s="12"/>
    </row>
    <row r="111" spans="1:9" x14ac:dyDescent="0.3">
      <c r="A111" s="3" t="s">
        <v>21</v>
      </c>
      <c r="B111" s="11">
        <v>36.393961474766172</v>
      </c>
      <c r="C111" s="11">
        <v>91.306031297796892</v>
      </c>
      <c r="D111" s="11">
        <v>18.147960999999999</v>
      </c>
      <c r="E111" s="3"/>
      <c r="G111" s="12"/>
      <c r="H111" s="12"/>
    </row>
    <row r="112" spans="1:9" x14ac:dyDescent="0.3">
      <c r="A112" s="2" t="s">
        <v>32</v>
      </c>
      <c r="B112" s="2" t="s">
        <v>11</v>
      </c>
      <c r="C112" s="2" t="s">
        <v>10</v>
      </c>
      <c r="D112" s="2" t="s">
        <v>10</v>
      </c>
      <c r="E112" s="2" t="s">
        <v>71</v>
      </c>
      <c r="G112" s="12" t="str">
        <f>CONCATENATE(E112, ," ", C112)</f>
        <v>Intel® Core™ i7-1355U INT8</v>
      </c>
      <c r="H112" s="12" t="str">
        <f>CONCATENATE($E112, ," ", B112)</f>
        <v>Intel® Core™ i7-1355U FP32</v>
      </c>
    </row>
    <row r="113" spans="1:9" x14ac:dyDescent="0.3">
      <c r="A113" s="3" t="s">
        <v>12</v>
      </c>
      <c r="B113" s="11">
        <v>17.961471849600809</v>
      </c>
      <c r="C113" s="11">
        <v>44.624808203271613</v>
      </c>
      <c r="D113" s="11">
        <v>37.636181999999998</v>
      </c>
      <c r="E113" s="3"/>
      <c r="G113" s="12"/>
      <c r="H113" s="12"/>
    </row>
    <row r="114" spans="1:9" x14ac:dyDescent="0.3">
      <c r="A114" s="3" t="s">
        <v>33</v>
      </c>
      <c r="B114" s="11">
        <v>39.520186569604441</v>
      </c>
      <c r="C114" s="11">
        <v>61.851947235005802</v>
      </c>
      <c r="D114" s="11">
        <v>26.945651999999999</v>
      </c>
      <c r="E114" s="3"/>
      <c r="G114" s="12"/>
      <c r="H114" s="12"/>
    </row>
    <row r="115" spans="1:9" x14ac:dyDescent="0.3">
      <c r="A115" s="3" t="s">
        <v>38</v>
      </c>
      <c r="B115" s="11">
        <v>0.17967087217306929</v>
      </c>
      <c r="C115" s="11">
        <v>0.64123771277538066</v>
      </c>
      <c r="D115" s="11">
        <v>1935.637884</v>
      </c>
      <c r="E115" s="3"/>
      <c r="G115" s="12"/>
      <c r="H115" s="12"/>
    </row>
    <row r="116" spans="1:9" x14ac:dyDescent="0.3">
      <c r="A116" s="3" t="s">
        <v>20</v>
      </c>
      <c r="B116" s="11">
        <v>515.99906968706432</v>
      </c>
      <c r="C116" s="11">
        <v>1042.940606778684</v>
      </c>
      <c r="D116" s="11">
        <v>1.605896</v>
      </c>
      <c r="E116" s="3"/>
      <c r="G116" s="12"/>
      <c r="H116" s="12"/>
    </row>
    <row r="117" spans="1:9" x14ac:dyDescent="0.3">
      <c r="A117" s="3" t="s">
        <v>15</v>
      </c>
      <c r="B117" s="11">
        <v>59.126873185484499</v>
      </c>
      <c r="C117" s="11">
        <v>203.02192110511189</v>
      </c>
      <c r="D117" s="11">
        <v>9.0000719999999994</v>
      </c>
      <c r="E117" s="3"/>
      <c r="G117" s="12"/>
      <c r="H117" s="12"/>
    </row>
    <row r="118" spans="1:9" x14ac:dyDescent="0.3">
      <c r="A118" s="3" t="s">
        <v>16</v>
      </c>
      <c r="B118" s="11">
        <v>1.030088905013075</v>
      </c>
      <c r="C118" s="11">
        <v>3.482995233470755</v>
      </c>
      <c r="D118" s="11">
        <v>439.18794300000002</v>
      </c>
      <c r="E118" s="3"/>
      <c r="G118" s="12"/>
      <c r="H118" s="12"/>
    </row>
    <row r="119" spans="1:9" x14ac:dyDescent="0.3">
      <c r="A119" s="3" t="s">
        <v>39</v>
      </c>
      <c r="B119" s="11">
        <v>151.69621073950159</v>
      </c>
      <c r="C119" s="11">
        <v>422.90382900347117</v>
      </c>
      <c r="D119" s="11">
        <v>3.8714439999999999</v>
      </c>
      <c r="E119" s="3"/>
      <c r="G119" s="12"/>
      <c r="H119" s="12"/>
    </row>
    <row r="120" spans="1:9" x14ac:dyDescent="0.3">
      <c r="A120" s="3" t="s">
        <v>91</v>
      </c>
      <c r="B120" s="18">
        <v>48.935544700532724</v>
      </c>
      <c r="C120" s="18" t="s">
        <v>50</v>
      </c>
      <c r="D120" s="11" t="s">
        <v>50</v>
      </c>
      <c r="E120" s="2"/>
      <c r="F120" s="4"/>
      <c r="I120" s="1"/>
    </row>
    <row r="121" spans="1:9" x14ac:dyDescent="0.3">
      <c r="A121" s="3" t="s">
        <v>21</v>
      </c>
      <c r="B121" s="11">
        <v>40.767827450134043</v>
      </c>
      <c r="C121" s="11">
        <v>101.7394339351435</v>
      </c>
      <c r="D121" s="11">
        <v>16.988171999999999</v>
      </c>
      <c r="E121" s="3"/>
      <c r="G121" s="12"/>
      <c r="H121" s="12"/>
    </row>
    <row r="122" spans="1:9" x14ac:dyDescent="0.3">
      <c r="A122" s="2" t="s">
        <v>32</v>
      </c>
      <c r="B122" s="2" t="s">
        <v>11</v>
      </c>
      <c r="C122" s="2" t="s">
        <v>10</v>
      </c>
      <c r="D122" s="2" t="s">
        <v>10</v>
      </c>
      <c r="E122" s="2" t="s">
        <v>19</v>
      </c>
      <c r="F122" s="4"/>
      <c r="G122" s="12" t="str">
        <f>CONCATENATE(E122, ," ", C122)</f>
        <v>Intel® Core™ i5-13600K INT8</v>
      </c>
      <c r="H122" s="12" t="str">
        <f>CONCATENATE($E122, ," ", B122)</f>
        <v>Intel® Core™ i5-13600K FP32</v>
      </c>
    </row>
    <row r="123" spans="1:9" x14ac:dyDescent="0.3">
      <c r="A123" s="3" t="s">
        <v>12</v>
      </c>
      <c r="B123" s="11">
        <v>47.210794137886708</v>
      </c>
      <c r="C123" s="11">
        <v>120.4472380997973</v>
      </c>
      <c r="D123" s="11">
        <v>13.317095999999999</v>
      </c>
      <c r="E123" s="3"/>
      <c r="G123" s="13"/>
      <c r="H123" s="13"/>
    </row>
    <row r="124" spans="1:9" x14ac:dyDescent="0.3">
      <c r="A124" s="3" t="s">
        <v>33</v>
      </c>
      <c r="B124" s="11">
        <v>93.081256865812065</v>
      </c>
      <c r="C124" s="11">
        <v>148.91455964737941</v>
      </c>
      <c r="D124" s="11">
        <v>9.2201209999999989</v>
      </c>
      <c r="E124" s="3"/>
      <c r="G124" s="13"/>
      <c r="H124" s="13"/>
    </row>
    <row r="125" spans="1:9" x14ac:dyDescent="0.3">
      <c r="A125" s="3" t="s">
        <v>38</v>
      </c>
      <c r="B125" s="11">
        <v>0.49482649529083927</v>
      </c>
      <c r="C125" s="11">
        <v>1.6191157745567879</v>
      </c>
      <c r="D125" s="11">
        <v>733.91427399999998</v>
      </c>
      <c r="E125" s="3"/>
      <c r="G125" s="12"/>
      <c r="H125" s="12"/>
    </row>
    <row r="126" spans="1:9" x14ac:dyDescent="0.3">
      <c r="A126" s="3" t="s">
        <v>20</v>
      </c>
      <c r="B126" s="11">
        <v>1317.044218319651</v>
      </c>
      <c r="C126" s="11">
        <v>2974.4116250540201</v>
      </c>
      <c r="D126" s="11">
        <v>0.68519599999999992</v>
      </c>
      <c r="E126" s="3"/>
      <c r="G126" s="13"/>
      <c r="H126" s="13"/>
    </row>
    <row r="127" spans="1:9" x14ac:dyDescent="0.3">
      <c r="A127" s="3" t="s">
        <v>15</v>
      </c>
      <c r="B127" s="11">
        <v>148.85024198591159</v>
      </c>
      <c r="C127" s="11">
        <v>537.9845895503405</v>
      </c>
      <c r="D127" s="11">
        <v>2.8247949999999999</v>
      </c>
      <c r="E127" s="3"/>
      <c r="G127" s="13"/>
      <c r="H127" s="13"/>
    </row>
    <row r="128" spans="1:9" x14ac:dyDescent="0.3">
      <c r="A128" s="3" t="s">
        <v>16</v>
      </c>
      <c r="B128" s="11">
        <v>2.4766136256771998</v>
      </c>
      <c r="C128" s="11">
        <v>8.8005152339870545</v>
      </c>
      <c r="D128" s="11">
        <v>133.73070300000001</v>
      </c>
      <c r="E128" s="3"/>
      <c r="G128" s="13"/>
      <c r="H128" s="13"/>
    </row>
    <row r="129" spans="1:9" x14ac:dyDescent="0.3">
      <c r="A129" s="3" t="s">
        <v>39</v>
      </c>
      <c r="B129" s="11">
        <v>379.85782040804241</v>
      </c>
      <c r="C129" s="11">
        <v>1068.1906107135701</v>
      </c>
      <c r="D129" s="11">
        <v>1.332811</v>
      </c>
      <c r="E129" s="3"/>
      <c r="G129" s="13"/>
      <c r="H129" s="13"/>
    </row>
    <row r="130" spans="1:9" x14ac:dyDescent="0.3">
      <c r="A130" s="3" t="s">
        <v>91</v>
      </c>
      <c r="B130" s="11">
        <v>122.6239800352844</v>
      </c>
      <c r="C130" s="11" t="s">
        <v>50</v>
      </c>
      <c r="D130" s="11" t="s">
        <v>50</v>
      </c>
      <c r="E130" s="3"/>
      <c r="G130" s="13"/>
      <c r="H130" s="13"/>
    </row>
    <row r="131" spans="1:9" x14ac:dyDescent="0.3">
      <c r="A131" s="3" t="s">
        <v>21</v>
      </c>
      <c r="B131" s="11">
        <v>102.14969546713409</v>
      </c>
      <c r="C131" s="11">
        <v>266.57080238856349</v>
      </c>
      <c r="D131" s="11">
        <v>5.2714729999999994</v>
      </c>
      <c r="E131" s="3"/>
      <c r="G131" s="13"/>
      <c r="H131" s="13"/>
    </row>
    <row r="132" spans="1:9" x14ac:dyDescent="0.3">
      <c r="A132" s="2" t="str">
        <f>A122</f>
        <v>Model name</v>
      </c>
      <c r="B132" s="2" t="s">
        <v>11</v>
      </c>
      <c r="C132" s="2" t="s">
        <v>10</v>
      </c>
      <c r="D132" s="2" t="s">
        <v>10</v>
      </c>
      <c r="E132" s="2" t="s">
        <v>23</v>
      </c>
      <c r="F132" s="4"/>
      <c r="G132" s="12" t="str">
        <f>CONCATENATE(E132, ," ", C132)</f>
        <v>Intel® Core™  i9-13900K INT8</v>
      </c>
      <c r="H132" s="12" t="str">
        <f>CONCATENATE($E132, ," ", B132)</f>
        <v>Intel® Core™  i9-13900K FP32</v>
      </c>
    </row>
    <row r="133" spans="1:9" x14ac:dyDescent="0.3">
      <c r="A133" s="3" t="s">
        <v>12</v>
      </c>
      <c r="B133" s="11">
        <v>67.079463417543437</v>
      </c>
      <c r="C133" s="11">
        <v>170.1402797523445</v>
      </c>
      <c r="D133" s="11">
        <v>10.725605</v>
      </c>
      <c r="E133" s="3"/>
      <c r="G133" s="13"/>
      <c r="H133" s="13"/>
    </row>
    <row r="134" spans="1:9" x14ac:dyDescent="0.3">
      <c r="A134" s="3" t="s">
        <v>33</v>
      </c>
      <c r="B134" s="11">
        <v>126.91931420169919</v>
      </c>
      <c r="C134" s="11">
        <v>219.80492261829809</v>
      </c>
      <c r="D134" s="11">
        <v>7.3398289999999999</v>
      </c>
      <c r="E134" s="3"/>
      <c r="G134" s="13"/>
      <c r="H134" s="13"/>
    </row>
    <row r="135" spans="1:9" x14ac:dyDescent="0.3">
      <c r="A135" s="3" t="s">
        <v>38</v>
      </c>
      <c r="B135" s="11">
        <v>0.71021796764508449</v>
      </c>
      <c r="C135" s="11">
        <v>2.4959386832577679</v>
      </c>
      <c r="D135" s="11">
        <v>562.59743400000002</v>
      </c>
      <c r="E135" s="3"/>
      <c r="G135" s="12"/>
      <c r="H135" s="12"/>
    </row>
    <row r="136" spans="1:9" x14ac:dyDescent="0.3">
      <c r="A136" s="3" t="s">
        <v>20</v>
      </c>
      <c r="B136" s="11">
        <v>2047.207974873161</v>
      </c>
      <c r="C136" s="11">
        <v>4239.1406554661407</v>
      </c>
      <c r="D136" s="11">
        <v>0.59555599999999997</v>
      </c>
      <c r="E136" s="3"/>
      <c r="G136" s="13"/>
      <c r="H136" s="13"/>
    </row>
    <row r="137" spans="1:9" x14ac:dyDescent="0.3">
      <c r="A137" s="3" t="s">
        <v>15</v>
      </c>
      <c r="B137" s="11">
        <v>234.53895566697719</v>
      </c>
      <c r="C137" s="11">
        <v>762.32653209022976</v>
      </c>
      <c r="D137" s="11">
        <v>2.1736330000000001</v>
      </c>
      <c r="E137" s="3"/>
      <c r="G137" s="13"/>
      <c r="H137" s="13"/>
    </row>
    <row r="138" spans="1:9" x14ac:dyDescent="0.3">
      <c r="A138" s="3" t="s">
        <v>16</v>
      </c>
      <c r="B138" s="11">
        <v>3.8467759507219168</v>
      </c>
      <c r="C138" s="11">
        <v>12.97971507646983</v>
      </c>
      <c r="D138" s="11">
        <v>102.01652300000001</v>
      </c>
      <c r="E138" s="3"/>
      <c r="G138" s="13"/>
      <c r="H138" s="13"/>
    </row>
    <row r="139" spans="1:9" x14ac:dyDescent="0.3">
      <c r="A139" s="3" t="s">
        <v>39</v>
      </c>
      <c r="B139" s="11">
        <v>589.62727193092894</v>
      </c>
      <c r="C139" s="11">
        <v>1606.8968577026219</v>
      </c>
      <c r="D139" s="11">
        <v>1.0824450000000001</v>
      </c>
      <c r="E139" s="3"/>
      <c r="G139" s="13"/>
      <c r="H139" s="13"/>
    </row>
    <row r="140" spans="1:9" x14ac:dyDescent="0.3">
      <c r="A140" s="3" t="s">
        <v>91</v>
      </c>
      <c r="B140" s="18">
        <v>187.6647638366249</v>
      </c>
      <c r="C140" s="18" t="s">
        <v>50</v>
      </c>
      <c r="D140" s="11" t="s">
        <v>50</v>
      </c>
      <c r="E140" s="2"/>
      <c r="F140" s="4"/>
      <c r="I140" s="1"/>
    </row>
    <row r="141" spans="1:9" x14ac:dyDescent="0.3">
      <c r="A141" s="3" t="s">
        <v>21</v>
      </c>
      <c r="B141" s="11">
        <v>154.40065881175849</v>
      </c>
      <c r="C141" s="11">
        <v>389.04862875203258</v>
      </c>
      <c r="D141" s="11">
        <v>4.1262499999999998</v>
      </c>
      <c r="E141" s="3"/>
      <c r="G141" s="13"/>
      <c r="H141" s="13"/>
    </row>
    <row r="142" spans="1:9" x14ac:dyDescent="0.3">
      <c r="A142" s="2" t="str">
        <f>A132</f>
        <v>Model name</v>
      </c>
      <c r="B142" s="2" t="s">
        <v>11</v>
      </c>
      <c r="C142" s="2" t="s">
        <v>10</v>
      </c>
      <c r="D142" s="2" t="s">
        <v>10</v>
      </c>
      <c r="E142" s="2" t="s">
        <v>13</v>
      </c>
      <c r="F142" s="4"/>
      <c r="G142" s="12" t="str">
        <f>CONCATENATE(E142, ," ", C142)</f>
        <v>Intel® Xeon® Gold 5218T INT8</v>
      </c>
      <c r="H142" s="12" t="str">
        <f>CONCATENATE($E142, ," ", B142)</f>
        <v>Intel® Xeon® Gold 5218T FP32</v>
      </c>
    </row>
    <row r="143" spans="1:9" x14ac:dyDescent="0.3">
      <c r="A143" s="3" t="s">
        <v>12</v>
      </c>
      <c r="B143" s="11">
        <v>80.362802443587725</v>
      </c>
      <c r="C143" s="11">
        <v>218.1849565160141</v>
      </c>
      <c r="D143" s="11">
        <v>14.398161999999999</v>
      </c>
      <c r="E143" s="3"/>
      <c r="G143" s="12"/>
      <c r="H143" s="12"/>
    </row>
    <row r="144" spans="1:9" x14ac:dyDescent="0.3">
      <c r="A144" s="3" t="s">
        <v>33</v>
      </c>
      <c r="B144" s="11">
        <v>167.25061773480931</v>
      </c>
      <c r="C144" s="11">
        <v>271.94302472656602</v>
      </c>
      <c r="D144" s="11">
        <v>11.068709</v>
      </c>
      <c r="E144" s="3"/>
      <c r="G144" s="12"/>
      <c r="H144" s="12"/>
    </row>
    <row r="145" spans="1:9" x14ac:dyDescent="0.3">
      <c r="A145" s="3" t="s">
        <v>38</v>
      </c>
      <c r="B145" s="11">
        <v>0.9026344815509264</v>
      </c>
      <c r="C145" s="11">
        <v>3.2679138278544539</v>
      </c>
      <c r="D145" s="11">
        <v>637.88479299999995</v>
      </c>
      <c r="E145" s="3"/>
      <c r="G145" s="12"/>
      <c r="H145" s="12"/>
    </row>
    <row r="146" spans="1:9" x14ac:dyDescent="0.3">
      <c r="A146" s="3" t="s">
        <v>20</v>
      </c>
      <c r="B146" s="11">
        <v>1926.003679002871</v>
      </c>
      <c r="C146" s="11">
        <v>5417.9872362580754</v>
      </c>
      <c r="D146" s="11">
        <v>1.452885</v>
      </c>
      <c r="E146" s="3"/>
      <c r="G146" s="12"/>
      <c r="H146" s="12"/>
    </row>
    <row r="147" spans="1:9" x14ac:dyDescent="0.3">
      <c r="A147" s="3" t="s">
        <v>15</v>
      </c>
      <c r="B147" s="11">
        <v>267.16704929282628</v>
      </c>
      <c r="C147" s="11">
        <v>979.50156656550405</v>
      </c>
      <c r="D147" s="11">
        <v>3.0569869999999999</v>
      </c>
      <c r="E147" s="3"/>
      <c r="G147" s="12"/>
      <c r="H147" s="12"/>
    </row>
    <row r="148" spans="1:9" x14ac:dyDescent="0.3">
      <c r="A148" s="3" t="s">
        <v>16</v>
      </c>
      <c r="B148" s="11">
        <v>4.5878733151917199</v>
      </c>
      <c r="C148" s="11">
        <v>17.651342189038761</v>
      </c>
      <c r="D148" s="11">
        <v>116.194768</v>
      </c>
      <c r="E148" s="3"/>
      <c r="G148" s="12"/>
      <c r="H148" s="12"/>
    </row>
    <row r="149" spans="1:9" x14ac:dyDescent="0.3">
      <c r="A149" s="3" t="s">
        <v>39</v>
      </c>
      <c r="B149" s="11">
        <v>639.65841968477366</v>
      </c>
      <c r="C149" s="11">
        <v>2104.8550044975068</v>
      </c>
      <c r="D149" s="11">
        <v>1.5595779999999999</v>
      </c>
      <c r="E149" s="3"/>
      <c r="G149" s="12"/>
      <c r="H149" s="12"/>
    </row>
    <row r="150" spans="1:9" x14ac:dyDescent="0.3">
      <c r="A150" s="3" t="s">
        <v>91</v>
      </c>
      <c r="B150" s="11">
        <v>206.18922043019319</v>
      </c>
      <c r="C150" s="11" t="s">
        <v>50</v>
      </c>
      <c r="D150" s="11" t="s">
        <v>50</v>
      </c>
      <c r="E150" s="3"/>
      <c r="G150" s="12"/>
      <c r="H150" s="12"/>
    </row>
    <row r="151" spans="1:9" x14ac:dyDescent="0.3">
      <c r="A151" s="3" t="s">
        <v>21</v>
      </c>
      <c r="B151" s="11">
        <v>173.5718202272802</v>
      </c>
      <c r="C151" s="11">
        <v>440.56629502438921</v>
      </c>
      <c r="D151" s="11">
        <v>5.9327319999999997</v>
      </c>
      <c r="E151" s="3"/>
      <c r="G151" s="12"/>
      <c r="H151" s="12"/>
    </row>
    <row r="152" spans="1:9" x14ac:dyDescent="0.3">
      <c r="A152" s="2" t="str">
        <f>A142</f>
        <v>Model name</v>
      </c>
      <c r="B152" s="2" t="s">
        <v>11</v>
      </c>
      <c r="C152" s="2" t="s">
        <v>10</v>
      </c>
      <c r="D152" s="2" t="s">
        <v>10</v>
      </c>
      <c r="E152" s="2" t="s">
        <v>72</v>
      </c>
      <c r="F152" s="4"/>
      <c r="G152" s="12" t="str">
        <f>CONCATENATE(E152, ," ", C152)</f>
        <v>Intel® Xeon® Silver 6238L INT8</v>
      </c>
      <c r="H152" s="12" t="str">
        <f>CONCATENATE($E152, ," ", B152)</f>
        <v>Intel® Xeon® Silver 6238L FP32</v>
      </c>
    </row>
    <row r="153" spans="1:9" x14ac:dyDescent="0.3">
      <c r="A153" s="3" t="s">
        <v>12</v>
      </c>
      <c r="B153" s="11">
        <v>162.6301684842982</v>
      </c>
      <c r="C153" s="11">
        <v>426.19537233766732</v>
      </c>
      <c r="D153" s="11">
        <v>11.087857</v>
      </c>
      <c r="E153" s="3"/>
      <c r="G153" s="12"/>
      <c r="H153" s="12"/>
    </row>
    <row r="154" spans="1:9" x14ac:dyDescent="0.3">
      <c r="A154" s="3" t="s">
        <v>33</v>
      </c>
      <c r="B154" s="11">
        <v>254.65092501679209</v>
      </c>
      <c r="C154" s="11">
        <v>411.51260003565949</v>
      </c>
      <c r="D154" s="11">
        <v>8.5092529999999993</v>
      </c>
      <c r="E154" s="3"/>
      <c r="G154" s="12"/>
      <c r="H154" s="12"/>
    </row>
    <row r="155" spans="1:9" x14ac:dyDescent="0.3">
      <c r="A155" s="3" t="s">
        <v>38</v>
      </c>
      <c r="B155" s="11">
        <v>1.652996872593798</v>
      </c>
      <c r="C155" s="11">
        <v>6.4512051590399384</v>
      </c>
      <c r="D155" s="11">
        <v>321.84730300000001</v>
      </c>
      <c r="E155" s="3"/>
      <c r="G155" s="12"/>
      <c r="H155" s="12"/>
    </row>
    <row r="156" spans="1:9" x14ac:dyDescent="0.3">
      <c r="A156" s="3" t="s">
        <v>20</v>
      </c>
      <c r="B156" s="11">
        <v>3342.9692733900151</v>
      </c>
      <c r="C156" s="11">
        <v>10273.19949346127</v>
      </c>
      <c r="D156" s="11">
        <v>1.212618</v>
      </c>
      <c r="E156" s="3"/>
      <c r="G156" s="12"/>
      <c r="H156" s="12"/>
    </row>
    <row r="157" spans="1:9" x14ac:dyDescent="0.3">
      <c r="A157" s="3" t="s">
        <v>15</v>
      </c>
      <c r="B157" s="11">
        <v>570.61236704271971</v>
      </c>
      <c r="C157" s="11">
        <v>2125.8139012741121</v>
      </c>
      <c r="D157" s="11">
        <v>1.8401099999999999</v>
      </c>
      <c r="E157" s="3"/>
      <c r="G157" s="12"/>
      <c r="H157" s="12"/>
    </row>
    <row r="158" spans="1:9" x14ac:dyDescent="0.3">
      <c r="A158" s="3" t="s">
        <v>16</v>
      </c>
      <c r="B158" s="11">
        <v>10.910853977621089</v>
      </c>
      <c r="C158" s="11">
        <v>41.832743417105611</v>
      </c>
      <c r="D158" s="11">
        <v>49.531506</v>
      </c>
      <c r="E158" s="3"/>
      <c r="G158" s="12"/>
      <c r="H158" s="12"/>
    </row>
    <row r="159" spans="1:9" x14ac:dyDescent="0.3">
      <c r="A159" s="3" t="s">
        <v>39</v>
      </c>
      <c r="B159" s="11">
        <v>1244.5757612439761</v>
      </c>
      <c r="C159" s="11">
        <v>4376.7129393694131</v>
      </c>
      <c r="D159" s="11">
        <v>1.21932</v>
      </c>
      <c r="E159" s="3"/>
      <c r="G159" s="12"/>
      <c r="H159" s="12"/>
    </row>
    <row r="160" spans="1:9" x14ac:dyDescent="0.3">
      <c r="A160" s="3" t="s">
        <v>91</v>
      </c>
      <c r="B160" s="18">
        <v>383.86894931961871</v>
      </c>
      <c r="C160" s="18" t="s">
        <v>50</v>
      </c>
      <c r="D160" s="11" t="s">
        <v>50</v>
      </c>
      <c r="E160" s="2"/>
      <c r="F160" s="4"/>
      <c r="I160" s="1"/>
    </row>
    <row r="161" spans="1:9" x14ac:dyDescent="0.3">
      <c r="A161" s="3" t="s">
        <v>21</v>
      </c>
      <c r="B161" s="11">
        <v>338.04977707222253</v>
      </c>
      <c r="C161" s="11">
        <v>749.14533726237789</v>
      </c>
      <c r="D161" s="11">
        <v>4.2082050000000004</v>
      </c>
      <c r="E161" s="3"/>
      <c r="G161" s="12"/>
      <c r="H161" s="12"/>
    </row>
    <row r="162" spans="1:9" x14ac:dyDescent="0.3">
      <c r="A162" s="2" t="str">
        <f>A152</f>
        <v>Model name</v>
      </c>
      <c r="B162" s="2" t="s">
        <v>11</v>
      </c>
      <c r="C162" s="2" t="s">
        <v>10</v>
      </c>
      <c r="D162" s="2" t="s">
        <v>10</v>
      </c>
      <c r="E162" s="2" t="s">
        <v>97</v>
      </c>
      <c r="F162" s="4"/>
      <c r="G162" s="12" t="str">
        <f>CONCATENATE(E162, ," ", C162)</f>
        <v>Intel® Xeon® Gold 6338N INT8</v>
      </c>
      <c r="H162" s="12" t="str">
        <f>CONCATENATE($E162, ," ", B162)</f>
        <v>Intel® Xeon® Gold 6338N FP32</v>
      </c>
    </row>
    <row r="163" spans="1:9" x14ac:dyDescent="0.3">
      <c r="A163" s="3" t="s">
        <v>12</v>
      </c>
      <c r="B163" s="11">
        <v>240.52619313293971</v>
      </c>
      <c r="C163" s="11">
        <v>622.71155266375376</v>
      </c>
      <c r="D163" s="11">
        <v>6.397151</v>
      </c>
      <c r="E163" s="3"/>
    </row>
    <row r="164" spans="1:9" x14ac:dyDescent="0.3">
      <c r="A164" s="3" t="s">
        <v>33</v>
      </c>
      <c r="B164" s="11">
        <v>423.30179528446769</v>
      </c>
      <c r="C164" s="11">
        <v>721.90998695632823</v>
      </c>
      <c r="D164" s="11">
        <v>4.8313929999999994</v>
      </c>
      <c r="E164" s="3"/>
    </row>
    <row r="165" spans="1:9" x14ac:dyDescent="0.3">
      <c r="A165" s="3" t="s">
        <v>38</v>
      </c>
      <c r="B165" s="11">
        <v>2.4597923985803472</v>
      </c>
      <c r="C165" s="11">
        <v>10.46656132633743</v>
      </c>
      <c r="D165" s="11">
        <v>221.46280100000001</v>
      </c>
      <c r="E165" s="3"/>
      <c r="G165" s="12"/>
      <c r="H165" s="12"/>
    </row>
    <row r="166" spans="1:9" x14ac:dyDescent="0.3">
      <c r="A166" s="3" t="s">
        <v>20</v>
      </c>
      <c r="B166" s="11">
        <v>5201.5643349291286</v>
      </c>
      <c r="C166" s="11">
        <v>16509.95742604015</v>
      </c>
      <c r="D166" s="11">
        <v>0.58717999999999992</v>
      </c>
      <c r="E166" s="3"/>
    </row>
    <row r="167" spans="1:9" x14ac:dyDescent="0.3">
      <c r="A167" s="3" t="s">
        <v>15</v>
      </c>
      <c r="B167" s="11">
        <v>825.50064564262038</v>
      </c>
      <c r="C167" s="11">
        <v>3352.0945437804598</v>
      </c>
      <c r="D167" s="11">
        <v>1.342028</v>
      </c>
      <c r="E167" s="3"/>
    </row>
    <row r="168" spans="1:9" x14ac:dyDescent="0.3">
      <c r="A168" s="3" t="s">
        <v>16</v>
      </c>
      <c r="B168" s="11">
        <v>15.11446353886465</v>
      </c>
      <c r="C168" s="11">
        <v>60.912204309654221</v>
      </c>
      <c r="D168" s="11">
        <v>36.912962</v>
      </c>
      <c r="E168" s="3"/>
    </row>
    <row r="169" spans="1:9" x14ac:dyDescent="0.3">
      <c r="A169" s="3" t="s">
        <v>39</v>
      </c>
      <c r="B169" s="11">
        <v>1755.624762243692</v>
      </c>
      <c r="C169" s="11">
        <v>6975.095468765453</v>
      </c>
      <c r="D169" s="11">
        <v>0.77205599999999996</v>
      </c>
      <c r="E169" s="3"/>
    </row>
    <row r="170" spans="1:9" x14ac:dyDescent="0.3">
      <c r="A170" s="3" t="s">
        <v>91</v>
      </c>
      <c r="B170" s="18">
        <v>571.30593125361827</v>
      </c>
      <c r="C170" s="18" t="s">
        <v>50</v>
      </c>
      <c r="D170" s="11" t="s">
        <v>50</v>
      </c>
      <c r="E170" s="2"/>
      <c r="F170" s="4"/>
      <c r="I170" s="1"/>
    </row>
    <row r="171" spans="1:9" x14ac:dyDescent="0.3">
      <c r="A171" s="3" t="s">
        <v>21</v>
      </c>
      <c r="B171" s="11">
        <v>495.73544115629721</v>
      </c>
      <c r="C171" s="11">
        <v>1224.8614448017011</v>
      </c>
      <c r="D171" s="11">
        <v>2.9847389999999998</v>
      </c>
      <c r="E171" s="3"/>
    </row>
    <row r="172" spans="1:9" x14ac:dyDescent="0.3">
      <c r="A172" s="2" t="str">
        <f>A162</f>
        <v>Model name</v>
      </c>
      <c r="B172" s="2" t="s">
        <v>11</v>
      </c>
      <c r="C172" s="2" t="s">
        <v>10</v>
      </c>
      <c r="D172" s="2" t="s">
        <v>10</v>
      </c>
      <c r="E172" s="2" t="s">
        <v>65</v>
      </c>
      <c r="F172" s="4"/>
      <c r="G172" s="12" t="str">
        <f>CONCATENATE(E172, ," ", C172)</f>
        <v>Intel® Xeon® Platinum 8280 INT8</v>
      </c>
      <c r="H172" s="12" t="str">
        <f>CONCATENATE($E172, ," ", B172)</f>
        <v>Intel® Xeon® Platinum 8280 FP32</v>
      </c>
    </row>
    <row r="173" spans="1:9" x14ac:dyDescent="0.3">
      <c r="A173" s="3" t="s">
        <v>12</v>
      </c>
      <c r="B173" s="11">
        <v>225.64717234224651</v>
      </c>
      <c r="C173" s="11">
        <v>587.54142601482556</v>
      </c>
      <c r="D173" s="11">
        <v>9.1801709999999996</v>
      </c>
      <c r="E173" s="3"/>
    </row>
    <row r="174" spans="1:9" x14ac:dyDescent="0.3">
      <c r="A174" s="3" t="s">
        <v>33</v>
      </c>
      <c r="B174" s="11">
        <v>343.3952447328553</v>
      </c>
      <c r="C174" s="11">
        <v>580.80372900972884</v>
      </c>
      <c r="D174" s="11">
        <v>6.898072</v>
      </c>
      <c r="E174" s="3"/>
    </row>
    <row r="175" spans="1:9" x14ac:dyDescent="0.3">
      <c r="A175" s="3" t="s">
        <v>38</v>
      </c>
      <c r="B175" s="11">
        <v>2.261262758774917</v>
      </c>
      <c r="C175" s="11">
        <v>8.5867601593835925</v>
      </c>
      <c r="D175" s="11">
        <v>248.71774300000001</v>
      </c>
      <c r="E175" s="3"/>
      <c r="G175" s="12"/>
      <c r="H175" s="12"/>
    </row>
    <row r="176" spans="1:9" x14ac:dyDescent="0.3">
      <c r="A176" s="3" t="s">
        <v>20</v>
      </c>
      <c r="B176" s="11">
        <v>4646.1665147549484</v>
      </c>
      <c r="C176" s="11">
        <v>14930.310794353971</v>
      </c>
      <c r="D176" s="11">
        <v>0.93086799999999992</v>
      </c>
      <c r="E176" s="3"/>
    </row>
    <row r="177" spans="1:9" x14ac:dyDescent="0.3">
      <c r="A177" s="3" t="s">
        <v>15</v>
      </c>
      <c r="B177" s="11">
        <v>761.01530406756547</v>
      </c>
      <c r="C177" s="11">
        <v>2965.3157277826099</v>
      </c>
      <c r="D177" s="11">
        <v>1.5889869999999999</v>
      </c>
      <c r="E177" s="3"/>
    </row>
    <row r="178" spans="1:9" x14ac:dyDescent="0.3">
      <c r="A178" s="3" t="s">
        <v>16</v>
      </c>
      <c r="B178" s="11">
        <v>15.00665374465974</v>
      </c>
      <c r="C178" s="11">
        <v>58.157301653211981</v>
      </c>
      <c r="D178" s="11">
        <v>37.179392999999997</v>
      </c>
      <c r="E178" s="3"/>
    </row>
    <row r="179" spans="1:9" x14ac:dyDescent="0.3">
      <c r="A179" s="3" t="s">
        <v>39</v>
      </c>
      <c r="B179" s="11">
        <v>1654.848671943384</v>
      </c>
      <c r="C179" s="11">
        <v>6130.4823077605279</v>
      </c>
      <c r="D179" s="11">
        <v>1.203209</v>
      </c>
      <c r="E179" s="3"/>
    </row>
    <row r="180" spans="1:9" x14ac:dyDescent="0.3">
      <c r="A180" s="3" t="s">
        <v>91</v>
      </c>
      <c r="B180" s="18">
        <v>512.57546062156518</v>
      </c>
      <c r="C180" s="18" t="s">
        <v>50</v>
      </c>
      <c r="D180" s="11" t="s">
        <v>50</v>
      </c>
      <c r="E180" s="2"/>
      <c r="F180" s="4"/>
      <c r="I180" s="1"/>
    </row>
    <row r="181" spans="1:9" x14ac:dyDescent="0.3">
      <c r="A181" s="3" t="s">
        <v>21</v>
      </c>
      <c r="B181" s="11">
        <v>452.05499633155563</v>
      </c>
      <c r="C181" s="11">
        <v>996.59122187103708</v>
      </c>
      <c r="D181" s="11">
        <v>3.6039460000000001</v>
      </c>
      <c r="E181" s="3"/>
    </row>
    <row r="182" spans="1:9" x14ac:dyDescent="0.3">
      <c r="A182" s="2" t="str">
        <f>A172</f>
        <v>Model name</v>
      </c>
      <c r="B182" s="2" t="s">
        <v>11</v>
      </c>
      <c r="C182" s="2" t="s">
        <v>10</v>
      </c>
      <c r="D182" s="2" t="s">
        <v>10</v>
      </c>
      <c r="E182" s="2" t="s">
        <v>22</v>
      </c>
      <c r="F182" s="4"/>
      <c r="G182" s="12" t="str">
        <f>CONCATENATE(E182, ," ", C182)</f>
        <v>Intel® Xeon® Platinum 8380 INT8</v>
      </c>
      <c r="H182" s="12" t="str">
        <f>CONCATENATE($E182, ," ", B182)</f>
        <v>Intel® Xeon® Platinum 8380 FP32</v>
      </c>
    </row>
    <row r="183" spans="1:9" x14ac:dyDescent="0.3">
      <c r="A183" s="3" t="s">
        <v>12</v>
      </c>
      <c r="B183" s="11">
        <v>338.12444934874361</v>
      </c>
      <c r="C183" s="11">
        <v>881.04559507646616</v>
      </c>
      <c r="D183" s="11">
        <v>5.1768269999999994</v>
      </c>
      <c r="E183" s="3"/>
    </row>
    <row r="184" spans="1:9" x14ac:dyDescent="0.3">
      <c r="A184" s="3" t="s">
        <v>33</v>
      </c>
      <c r="B184" s="11">
        <v>562.38268870671777</v>
      </c>
      <c r="C184" s="11">
        <v>1009.714451191993</v>
      </c>
      <c r="D184" s="11">
        <v>4.2821669999999994</v>
      </c>
      <c r="E184" s="3"/>
    </row>
    <row r="185" spans="1:9" x14ac:dyDescent="0.3">
      <c r="A185" s="3" t="s">
        <v>38</v>
      </c>
      <c r="B185" s="11">
        <v>3.4289131951584322</v>
      </c>
      <c r="C185" s="11">
        <v>14.73107796987609</v>
      </c>
      <c r="D185" s="11">
        <v>172.97955200000001</v>
      </c>
      <c r="E185" s="3"/>
      <c r="G185" s="12"/>
      <c r="H185" s="12"/>
    </row>
    <row r="186" spans="1:9" x14ac:dyDescent="0.3">
      <c r="A186" s="3" t="s">
        <v>20</v>
      </c>
      <c r="B186" s="11">
        <v>6937.7173693686091</v>
      </c>
      <c r="C186" s="11">
        <v>22703.470611572971</v>
      </c>
      <c r="D186" s="11">
        <v>0.57989299999999999</v>
      </c>
      <c r="E186" s="3"/>
    </row>
    <row r="187" spans="1:9" x14ac:dyDescent="0.3">
      <c r="A187" s="3" t="s">
        <v>15</v>
      </c>
      <c r="B187" s="11">
        <v>1144.736298533292</v>
      </c>
      <c r="C187" s="11">
        <v>4874.9508769154691</v>
      </c>
      <c r="D187" s="11">
        <v>1.074667</v>
      </c>
      <c r="E187" s="3"/>
    </row>
    <row r="188" spans="1:9" x14ac:dyDescent="0.3">
      <c r="A188" s="3" t="s">
        <v>16</v>
      </c>
      <c r="B188" s="11">
        <v>20.954756048905399</v>
      </c>
      <c r="C188" s="11">
        <v>84.608552323816269</v>
      </c>
      <c r="D188" s="11">
        <v>27.045677999999999</v>
      </c>
      <c r="E188" s="3"/>
    </row>
    <row r="189" spans="1:9" x14ac:dyDescent="0.3">
      <c r="A189" s="3" t="s">
        <v>39</v>
      </c>
      <c r="B189" s="11">
        <v>2524.5931032929211</v>
      </c>
      <c r="C189" s="11">
        <v>10174.18496287754</v>
      </c>
      <c r="D189" s="11">
        <v>0.70498399999999994</v>
      </c>
      <c r="E189" s="3"/>
    </row>
    <row r="190" spans="1:9" x14ac:dyDescent="0.3">
      <c r="A190" s="3" t="s">
        <v>91</v>
      </c>
      <c r="B190" s="18">
        <v>803.12266677651644</v>
      </c>
      <c r="C190" s="18" t="s">
        <v>50</v>
      </c>
      <c r="D190" s="11" t="s">
        <v>50</v>
      </c>
      <c r="E190" s="2"/>
      <c r="F190" s="4"/>
      <c r="I190" s="1"/>
    </row>
    <row r="191" spans="1:9" x14ac:dyDescent="0.3">
      <c r="A191" s="3" t="s">
        <v>21</v>
      </c>
      <c r="B191" s="11">
        <v>697.23570279196372</v>
      </c>
      <c r="C191" s="11">
        <v>1704.081734064802</v>
      </c>
      <c r="D191" s="11">
        <v>2.3657919999999999</v>
      </c>
      <c r="E191" s="3"/>
    </row>
    <row r="192" spans="1:9" x14ac:dyDescent="0.3">
      <c r="A192" s="2" t="str">
        <f>A182</f>
        <v>Model name</v>
      </c>
      <c r="B192" s="2" t="s">
        <v>11</v>
      </c>
      <c r="C192" s="2" t="s">
        <v>10</v>
      </c>
      <c r="D192" s="2" t="s">
        <v>40</v>
      </c>
      <c r="E192" s="2" t="s">
        <v>10</v>
      </c>
      <c r="F192" s="2" t="s">
        <v>53</v>
      </c>
      <c r="G192" s="12" t="str">
        <f>CONCATENATE(F192, ," ", C192)</f>
        <v>Intel® Xeon® Platinum 8580 INT8</v>
      </c>
      <c r="H192" s="12" t="str">
        <f>CONCATENATE($F192, ," ", B192)</f>
        <v>Intel® Xeon® Platinum 8580 FP32</v>
      </c>
    </row>
    <row r="193" spans="1:9" x14ac:dyDescent="0.3">
      <c r="A193" s="3" t="s">
        <v>12</v>
      </c>
      <c r="B193" s="11">
        <v>560.30750412571183</v>
      </c>
      <c r="C193" s="11">
        <v>4671.049949980872</v>
      </c>
      <c r="D193" s="11">
        <v>3211.932976271592</v>
      </c>
      <c r="E193" s="11">
        <v>3.6576430000000002</v>
      </c>
      <c r="F193" s="3"/>
      <c r="H193" s="12" t="str">
        <f>CONCATENATE($F192, ," ", D192)</f>
        <v>Intel® Xeon® Platinum 8580 BF16</v>
      </c>
    </row>
    <row r="194" spans="1:9" x14ac:dyDescent="0.3">
      <c r="A194" s="3" t="s">
        <v>33</v>
      </c>
      <c r="B194" s="11">
        <v>1123.049474172185</v>
      </c>
      <c r="C194" s="11">
        <v>1725.1310757673741</v>
      </c>
      <c r="D194" s="11">
        <v>1407.6993638310159</v>
      </c>
      <c r="E194" s="11">
        <v>4.7058799999999996</v>
      </c>
      <c r="F194" s="3"/>
    </row>
    <row r="195" spans="1:9" x14ac:dyDescent="0.3">
      <c r="A195" s="3" t="s">
        <v>38</v>
      </c>
      <c r="B195" s="11">
        <v>6.3987235234463968</v>
      </c>
      <c r="C195" s="11">
        <v>74.866257356079558</v>
      </c>
      <c r="D195" s="11">
        <v>48.322867420150033</v>
      </c>
      <c r="E195" s="11">
        <v>55.702564000000002</v>
      </c>
      <c r="F195" s="3"/>
    </row>
    <row r="196" spans="1:9" x14ac:dyDescent="0.3">
      <c r="A196" s="3" t="s">
        <v>20</v>
      </c>
      <c r="B196" s="11">
        <v>15839.75513525508</v>
      </c>
      <c r="C196" s="11">
        <v>39894.558432085563</v>
      </c>
      <c r="D196" s="11">
        <v>29419.558138429089</v>
      </c>
      <c r="E196" s="11">
        <v>0.84034900000000001</v>
      </c>
      <c r="F196" s="3"/>
    </row>
    <row r="197" spans="1:9" x14ac:dyDescent="0.3">
      <c r="A197" s="3" t="s">
        <v>15</v>
      </c>
      <c r="B197" s="11">
        <v>2002.364701478082</v>
      </c>
      <c r="C197" s="11">
        <v>21612.820597397171</v>
      </c>
      <c r="D197" s="11">
        <v>13669.055680622219</v>
      </c>
      <c r="E197" s="11">
        <v>0.99582899999999996</v>
      </c>
      <c r="F197" s="3"/>
    </row>
    <row r="198" spans="1:9" x14ac:dyDescent="0.3">
      <c r="A198" s="3" t="s">
        <v>16</v>
      </c>
      <c r="B198" s="11">
        <v>35.208936613780637</v>
      </c>
      <c r="C198" s="11">
        <v>513.09730305525932</v>
      </c>
      <c r="D198" s="11">
        <v>275.94441616615649</v>
      </c>
      <c r="E198" s="11">
        <v>7.6719659999999994</v>
      </c>
      <c r="F198" s="3"/>
    </row>
    <row r="199" spans="1:9" x14ac:dyDescent="0.3">
      <c r="A199" s="3" t="s">
        <v>39</v>
      </c>
      <c r="B199" s="11">
        <v>4718.187474861038</v>
      </c>
      <c r="C199" s="11">
        <v>26748.891372239399</v>
      </c>
      <c r="D199" s="11">
        <v>16684.874181145129</v>
      </c>
      <c r="E199" s="11">
        <v>0.71998399999999996</v>
      </c>
      <c r="F199" s="3"/>
    </row>
    <row r="200" spans="1:9" x14ac:dyDescent="0.3">
      <c r="A200" s="3" t="s">
        <v>91</v>
      </c>
      <c r="B200" s="18">
        <v>1455.5092688121611</v>
      </c>
      <c r="C200" s="18" t="s">
        <v>50</v>
      </c>
      <c r="D200" s="11">
        <v>2962.4935411466859</v>
      </c>
      <c r="E200" s="2" t="s">
        <v>50</v>
      </c>
      <c r="F200" s="2"/>
      <c r="I200" s="1"/>
    </row>
    <row r="201" spans="1:9" x14ac:dyDescent="0.3">
      <c r="A201" s="3" t="s">
        <v>21</v>
      </c>
      <c r="B201" s="11">
        <v>1258.206494313328</v>
      </c>
      <c r="C201" s="11">
        <v>3043.2321959397182</v>
      </c>
      <c r="D201" s="11">
        <v>3444.2204004801379</v>
      </c>
      <c r="E201" s="11">
        <v>3.0849540000000002</v>
      </c>
      <c r="F201" s="3"/>
    </row>
    <row r="202" spans="1:9" x14ac:dyDescent="0.3">
      <c r="A202" s="2" t="str">
        <f>A192</f>
        <v>Model name</v>
      </c>
      <c r="B202" s="2" t="s">
        <v>11</v>
      </c>
      <c r="C202" s="2" t="s">
        <v>10</v>
      </c>
      <c r="D202" s="2" t="s">
        <v>40</v>
      </c>
      <c r="E202" s="2" t="s">
        <v>10</v>
      </c>
      <c r="F202" s="2" t="s">
        <v>66</v>
      </c>
      <c r="G202" s="12" t="str">
        <f>CONCATENATE(F202, ," ", C202)</f>
        <v>Intel® Xeon® Platinum 8480+ INT8</v>
      </c>
      <c r="H202" s="12" t="str">
        <f>CONCATENATE($F202, ," ", B202)</f>
        <v>Intel® Xeon® Platinum 8480+ FP32</v>
      </c>
    </row>
    <row r="203" spans="1:9" x14ac:dyDescent="0.3">
      <c r="A203" s="3" t="s">
        <v>12</v>
      </c>
      <c r="B203" s="11">
        <v>483.11925472453498</v>
      </c>
      <c r="C203" s="11">
        <v>3023.921656821607</v>
      </c>
      <c r="D203" s="11">
        <v>1976.6350303500089</v>
      </c>
      <c r="E203" s="11">
        <v>3.7944070000000001</v>
      </c>
      <c r="F203" s="3"/>
      <c r="H203" s="12" t="str">
        <f>CONCATENATE($F202, ," ", D202)</f>
        <v>Intel® Xeon® Platinum 8480+ BF16</v>
      </c>
    </row>
    <row r="204" spans="1:9" x14ac:dyDescent="0.3">
      <c r="A204" s="3" t="s">
        <v>33</v>
      </c>
      <c r="B204" s="11">
        <v>861.51125663100038</v>
      </c>
      <c r="C204" s="11">
        <v>1445.7833423078141</v>
      </c>
      <c r="D204" s="11">
        <v>1021.751485005236</v>
      </c>
      <c r="E204" s="11">
        <v>4.694782</v>
      </c>
      <c r="F204" s="3"/>
    </row>
    <row r="205" spans="1:9" x14ac:dyDescent="0.3">
      <c r="A205" s="3" t="s">
        <v>38</v>
      </c>
      <c r="B205" s="11">
        <v>5.199084077091995</v>
      </c>
      <c r="C205" s="11">
        <v>62.131156107594457</v>
      </c>
      <c r="D205" s="11">
        <v>37.54215282544866</v>
      </c>
      <c r="E205" s="11">
        <v>58.489922</v>
      </c>
      <c r="F205" s="3"/>
      <c r="G205" s="12"/>
      <c r="H205" s="12"/>
    </row>
    <row r="206" spans="1:9" x14ac:dyDescent="0.3">
      <c r="A206" s="3" t="s">
        <v>20</v>
      </c>
      <c r="B206" s="11">
        <v>10274.08049884868</v>
      </c>
      <c r="C206" s="11">
        <v>38538.651306153988</v>
      </c>
      <c r="D206" s="11">
        <v>25608.674453495521</v>
      </c>
      <c r="E206" s="11">
        <v>0.64781599999999995</v>
      </c>
      <c r="F206" s="3"/>
    </row>
    <row r="207" spans="1:9" x14ac:dyDescent="0.3">
      <c r="A207" s="3" t="s">
        <v>15</v>
      </c>
      <c r="B207" s="11">
        <v>1597.378691289412</v>
      </c>
      <c r="C207" s="11">
        <v>19226.965604738969</v>
      </c>
      <c r="D207" s="11">
        <v>7480.129539644854</v>
      </c>
      <c r="E207" s="11">
        <v>1.0056989999999999</v>
      </c>
      <c r="F207" s="3"/>
    </row>
    <row r="208" spans="1:9" x14ac:dyDescent="0.3">
      <c r="A208" s="3" t="s">
        <v>16</v>
      </c>
      <c r="B208" s="11">
        <v>30.60765546558461</v>
      </c>
      <c r="C208" s="11">
        <v>434.12617897173311</v>
      </c>
      <c r="D208" s="11">
        <v>209.11995096373079</v>
      </c>
      <c r="E208" s="11">
        <v>8.902317</v>
      </c>
      <c r="F208" s="3"/>
    </row>
    <row r="209" spans="1:12" x14ac:dyDescent="0.3">
      <c r="A209" s="3" t="s">
        <v>39</v>
      </c>
      <c r="B209" s="11">
        <v>3392.4019383016271</v>
      </c>
      <c r="C209" s="11">
        <v>24134.028629971879</v>
      </c>
      <c r="D209" s="11">
        <v>12168.49216360689</v>
      </c>
      <c r="E209" s="11">
        <v>0.74430499999999999</v>
      </c>
      <c r="F209" s="3"/>
    </row>
    <row r="210" spans="1:12" x14ac:dyDescent="0.3">
      <c r="A210" s="3" t="s">
        <v>91</v>
      </c>
      <c r="B210" s="18">
        <v>1034.685662176812</v>
      </c>
      <c r="C210" s="18" t="s">
        <v>50</v>
      </c>
      <c r="D210" s="11">
        <v>2068.8108864354608</v>
      </c>
      <c r="E210" s="2" t="s">
        <v>50</v>
      </c>
      <c r="F210" s="4"/>
      <c r="I210" s="1"/>
    </row>
    <row r="211" spans="1:12" x14ac:dyDescent="0.3">
      <c r="A211" s="3" t="s">
        <v>21</v>
      </c>
      <c r="B211" s="11">
        <v>950.60365750617109</v>
      </c>
      <c r="C211" s="11">
        <v>2380.517301672367</v>
      </c>
      <c r="D211" s="11">
        <v>2374.890988237798</v>
      </c>
      <c r="E211" s="11">
        <v>3.1302729999999999</v>
      </c>
      <c r="F211" s="3"/>
    </row>
    <row r="212" spans="1:12" x14ac:dyDescent="0.3">
      <c r="A212" s="2" t="str">
        <f>A202</f>
        <v>Model name</v>
      </c>
      <c r="B212" s="2" t="s">
        <v>11</v>
      </c>
      <c r="C212" s="2" t="s">
        <v>10</v>
      </c>
      <c r="D212" s="2" t="s">
        <v>40</v>
      </c>
      <c r="E212" s="2" t="s">
        <v>10</v>
      </c>
      <c r="F212" s="2" t="s">
        <v>92</v>
      </c>
      <c r="G212" s="12" t="str">
        <f>CONCATENATE(F212, ," ", C212)</f>
        <v>Intel® Xeon® Platinum 6979P INT8</v>
      </c>
      <c r="H212" s="12" t="str">
        <f>CONCATENATE($F212, ," ", B212)</f>
        <v>Intel® Xeon® Platinum 6979P FP32</v>
      </c>
    </row>
    <row r="213" spans="1:12" x14ac:dyDescent="0.3">
      <c r="A213" s="3" t="s">
        <v>12</v>
      </c>
      <c r="B213" s="11">
        <v>1217.03</v>
      </c>
      <c r="C213" s="11">
        <v>8897.2999999999993</v>
      </c>
      <c r="D213" s="11">
        <v>6414.49</v>
      </c>
      <c r="E213" s="11">
        <v>7.74</v>
      </c>
      <c r="F213" s="3"/>
      <c r="H213" s="12" t="str">
        <f>CONCATENATE($F212, ," ", D212)</f>
        <v>Intel® Xeon® Platinum 6979P BF16</v>
      </c>
    </row>
    <row r="214" spans="1:12" x14ac:dyDescent="0.3">
      <c r="A214" s="3" t="s">
        <v>33</v>
      </c>
      <c r="B214" s="11">
        <v>2295.4</v>
      </c>
      <c r="C214" s="11">
        <v>3384.23</v>
      </c>
      <c r="D214" s="11">
        <v>2872.84</v>
      </c>
      <c r="E214" s="11">
        <v>9.7100000000000009</v>
      </c>
      <c r="F214" s="3"/>
    </row>
    <row r="215" spans="1:12" x14ac:dyDescent="0.3">
      <c r="A215" s="3" t="s">
        <v>38</v>
      </c>
      <c r="B215" s="11">
        <v>11.97</v>
      </c>
      <c r="C215" s="11">
        <v>149.52000000000001</v>
      </c>
      <c r="D215" s="11">
        <v>91.85</v>
      </c>
      <c r="E215" s="11">
        <v>74.599999999999994</v>
      </c>
      <c r="F215" s="3"/>
      <c r="G215" s="12"/>
      <c r="H215" s="12"/>
    </row>
    <row r="216" spans="1:12" x14ac:dyDescent="0.3">
      <c r="A216" s="3" t="s">
        <v>20</v>
      </c>
      <c r="B216" s="11">
        <v>25621.919999999998</v>
      </c>
      <c r="C216" s="11">
        <v>32737.09</v>
      </c>
      <c r="D216" s="11">
        <v>26297.21</v>
      </c>
      <c r="E216" s="11">
        <v>1.65</v>
      </c>
      <c r="F216" s="3"/>
    </row>
    <row r="217" spans="1:12" x14ac:dyDescent="0.3">
      <c r="A217" s="3" t="s">
        <v>15</v>
      </c>
      <c r="B217" s="11">
        <v>4254.9399999999996</v>
      </c>
      <c r="C217" s="11">
        <v>27670.82</v>
      </c>
      <c r="D217" s="11">
        <v>22432.74</v>
      </c>
      <c r="E217" s="11">
        <v>2.2799999999999998</v>
      </c>
      <c r="F217" s="3"/>
    </row>
    <row r="218" spans="1:12" x14ac:dyDescent="0.3">
      <c r="A218" s="3" t="s">
        <v>16</v>
      </c>
      <c r="B218" s="11">
        <v>77.989999999999995</v>
      </c>
      <c r="C218" s="11">
        <v>1009.69</v>
      </c>
      <c r="D218" s="11">
        <v>532.9</v>
      </c>
      <c r="E218" s="11">
        <v>9.73</v>
      </c>
      <c r="F218" s="3"/>
    </row>
    <row r="219" spans="1:12" x14ac:dyDescent="0.3">
      <c r="A219" s="3" t="s">
        <v>39</v>
      </c>
      <c r="B219" s="11">
        <v>9800.83</v>
      </c>
      <c r="C219" s="11">
        <v>29674.400000000001</v>
      </c>
      <c r="D219" s="11">
        <v>19479.18</v>
      </c>
      <c r="E219" s="11">
        <v>2.08</v>
      </c>
      <c r="F219" s="3"/>
    </row>
    <row r="220" spans="1:12" x14ac:dyDescent="0.3">
      <c r="A220" s="3" t="s">
        <v>91</v>
      </c>
      <c r="B220" s="18"/>
      <c r="C220" s="18"/>
      <c r="D220" s="11"/>
      <c r="E220" s="2"/>
      <c r="F220" s="2"/>
      <c r="I220" s="1"/>
    </row>
    <row r="221" spans="1:12" x14ac:dyDescent="0.3">
      <c r="A221" s="3" t="s">
        <v>21</v>
      </c>
      <c r="B221" s="11">
        <v>2699</v>
      </c>
      <c r="C221" s="11">
        <v>5590.87</v>
      </c>
      <c r="D221" s="11">
        <v>6003.66</v>
      </c>
      <c r="E221" s="11">
        <v>6.56</v>
      </c>
      <c r="F221" s="3"/>
    </row>
    <row r="222" spans="1:12" x14ac:dyDescent="0.3">
      <c r="A222" s="2" t="str">
        <f t="shared" ref="A222" si="0">A202</f>
        <v>Model name</v>
      </c>
      <c r="B222" s="2" t="s">
        <v>24</v>
      </c>
      <c r="C222" s="2" t="s">
        <v>35</v>
      </c>
      <c r="D222" s="2" t="s">
        <v>10</v>
      </c>
      <c r="E222" s="2" t="s">
        <v>23</v>
      </c>
      <c r="I222" s="12" t="str">
        <f>CONCATENATE(E222, ," ", B222)</f>
        <v>Intel® Core™  i9-13900K FP16</v>
      </c>
      <c r="J222" s="12" t="str">
        <f>CONCATENATE(E222, ," ", C222)</f>
        <v>Intel® Core™  i9-13900K INT4</v>
      </c>
      <c r="K222" s="12" t="str">
        <f>CONCATENATE(E222, ," ", D222)</f>
        <v>Intel® Core™  i9-13900K INT8</v>
      </c>
      <c r="L222" s="12"/>
    </row>
    <row r="223" spans="1:12" x14ac:dyDescent="0.3">
      <c r="A223" s="3" t="s">
        <v>93</v>
      </c>
      <c r="B223" s="19">
        <v>3.591656</v>
      </c>
      <c r="C223" s="19">
        <v>9.4282540000000008</v>
      </c>
      <c r="D223" s="19">
        <v>6.8986229999999997</v>
      </c>
      <c r="E223" s="3" t="s">
        <v>45</v>
      </c>
      <c r="I223" s="12"/>
      <c r="J223" s="12"/>
      <c r="K223" s="12"/>
      <c r="L223" s="12"/>
    </row>
    <row r="224" spans="1:12" x14ac:dyDescent="0.3">
      <c r="A224" s="3" t="s">
        <v>94</v>
      </c>
      <c r="B224" s="19">
        <v>3.8363339999999999</v>
      </c>
      <c r="C224" s="19">
        <v>10.6585</v>
      </c>
      <c r="D224" s="19">
        <v>7.469214</v>
      </c>
      <c r="E224" s="3" t="s">
        <v>45</v>
      </c>
      <c r="I224" s="12"/>
      <c r="J224" s="12"/>
      <c r="K224" s="12"/>
      <c r="L224" s="12"/>
    </row>
    <row r="225" spans="1:12" x14ac:dyDescent="0.3">
      <c r="A225" s="3" t="s">
        <v>25</v>
      </c>
      <c r="B225" s="19">
        <v>4.942571</v>
      </c>
      <c r="C225" s="19">
        <v>13.442080000000001</v>
      </c>
      <c r="D225" s="19">
        <v>9.2917550000000002</v>
      </c>
      <c r="E225" s="3" t="s">
        <v>45</v>
      </c>
    </row>
    <row r="226" spans="1:12" x14ac:dyDescent="0.3">
      <c r="A226" s="3" t="s">
        <v>89</v>
      </c>
      <c r="B226" s="19">
        <v>4.4812880000000002</v>
      </c>
      <c r="C226" s="19">
        <v>11.914339999999999</v>
      </c>
      <c r="D226" s="19">
        <v>8.6590140000000009</v>
      </c>
      <c r="E226" s="3" t="s">
        <v>45</v>
      </c>
    </row>
    <row r="227" spans="1:12" x14ac:dyDescent="0.3">
      <c r="A227" s="3" t="s">
        <v>95</v>
      </c>
      <c r="B227" s="19">
        <v>10.17916</v>
      </c>
      <c r="C227" s="19">
        <v>25.406870000000001</v>
      </c>
      <c r="D227" s="19">
        <v>18.996079999999999</v>
      </c>
      <c r="E227" s="3" t="s">
        <v>45</v>
      </c>
    </row>
    <row r="228" spans="1:12" x14ac:dyDescent="0.3">
      <c r="A228" s="3" t="s">
        <v>41</v>
      </c>
      <c r="B228" s="19">
        <v>4.7188340000000002</v>
      </c>
      <c r="C228" s="19">
        <v>14.40985</v>
      </c>
      <c r="D228" s="19">
        <v>9.1288090000000004</v>
      </c>
      <c r="E228" s="3" t="s">
        <v>45</v>
      </c>
    </row>
    <row r="229" spans="1:12" x14ac:dyDescent="0.3">
      <c r="A229" s="3" t="s">
        <v>70</v>
      </c>
      <c r="B229" s="19">
        <v>8.519774</v>
      </c>
      <c r="C229" s="19">
        <v>19.11</v>
      </c>
      <c r="D229" s="19">
        <v>15.6625</v>
      </c>
      <c r="E229" s="3" t="s">
        <v>45</v>
      </c>
    </row>
    <row r="230" spans="1:12" x14ac:dyDescent="0.3">
      <c r="A230" s="3" t="s">
        <v>96</v>
      </c>
      <c r="B230" s="19">
        <v>4.7532829999999997</v>
      </c>
      <c r="C230" s="19">
        <v>13.099819999999999</v>
      </c>
      <c r="D230" s="19">
        <v>9.2449390000000005</v>
      </c>
      <c r="E230" s="3" t="s">
        <v>45</v>
      </c>
    </row>
    <row r="231" spans="1:12" x14ac:dyDescent="0.3">
      <c r="A231" s="3" t="s">
        <v>80</v>
      </c>
      <c r="B231" s="19">
        <v>39.299999999999997</v>
      </c>
      <c r="C231" s="19"/>
      <c r="D231" s="19">
        <v>40</v>
      </c>
      <c r="E231" s="3" t="s">
        <v>47</v>
      </c>
    </row>
    <row r="232" spans="1:12" x14ac:dyDescent="0.3">
      <c r="A232" s="2" t="str">
        <f>A222</f>
        <v>Model name</v>
      </c>
      <c r="B232" s="2" t="s">
        <v>24</v>
      </c>
      <c r="C232" s="2" t="s">
        <v>35</v>
      </c>
      <c r="D232" s="2" t="s">
        <v>10</v>
      </c>
      <c r="E232" s="2" t="s">
        <v>22</v>
      </c>
      <c r="I232" s="12" t="str">
        <f>CONCATENATE(E232, ," ", B232)</f>
        <v>Intel® Xeon® Platinum 8380 FP16</v>
      </c>
      <c r="J232" s="12" t="str">
        <f>CONCATENATE(E232, ," ", C232)</f>
        <v>Intel® Xeon® Platinum 8380 INT4</v>
      </c>
      <c r="K232" s="12" t="str">
        <f>CONCATENATE(E232, ," ", D232)</f>
        <v>Intel® Xeon® Platinum 8380 INT8</v>
      </c>
      <c r="L232" s="12"/>
    </row>
    <row r="233" spans="1:12" x14ac:dyDescent="0.3">
      <c r="A233" s="3" t="s">
        <v>93</v>
      </c>
      <c r="B233" s="19">
        <v>7.7209669999999999</v>
      </c>
      <c r="C233" s="19">
        <v>20.781040000000001</v>
      </c>
      <c r="D233" s="19">
        <v>14.182980000000001</v>
      </c>
      <c r="E233" s="3" t="s">
        <v>45</v>
      </c>
    </row>
    <row r="234" spans="1:12" x14ac:dyDescent="0.3">
      <c r="A234" s="3" t="s">
        <v>94</v>
      </c>
      <c r="B234" s="19">
        <v>8.4801330000000004</v>
      </c>
      <c r="C234" s="19">
        <v>22.79739</v>
      </c>
      <c r="D234" s="19">
        <v>15.560090000000001</v>
      </c>
      <c r="E234" s="3" t="s">
        <v>45</v>
      </c>
    </row>
    <row r="235" spans="1:12" x14ac:dyDescent="0.3">
      <c r="A235" s="3" t="s">
        <v>25</v>
      </c>
      <c r="B235" s="19">
        <v>10.618230000000001</v>
      </c>
      <c r="C235" s="19">
        <v>25.413150000000002</v>
      </c>
      <c r="D235" s="19">
        <v>18.686150000000001</v>
      </c>
      <c r="E235" s="3" t="s">
        <v>45</v>
      </c>
    </row>
    <row r="236" spans="1:12" x14ac:dyDescent="0.3">
      <c r="A236" s="3" t="s">
        <v>89</v>
      </c>
      <c r="B236" s="19">
        <v>9.7197040000000001</v>
      </c>
      <c r="C236" s="19">
        <v>26.06907</v>
      </c>
      <c r="D236" s="19">
        <v>17.659420000000001</v>
      </c>
      <c r="E236" s="3" t="s">
        <v>45</v>
      </c>
    </row>
    <row r="237" spans="1:12" x14ac:dyDescent="0.3">
      <c r="A237" s="3" t="s">
        <v>95</v>
      </c>
      <c r="B237" s="19">
        <v>19.325119999999998</v>
      </c>
      <c r="C237" s="19">
        <v>46.8142</v>
      </c>
      <c r="D237" s="19">
        <v>33.539879999999997</v>
      </c>
      <c r="E237" s="3" t="s">
        <v>45</v>
      </c>
    </row>
    <row r="238" spans="1:12" x14ac:dyDescent="0.3">
      <c r="A238" s="3" t="s">
        <v>41</v>
      </c>
      <c r="B238" s="19">
        <v>10.22457</v>
      </c>
      <c r="C238" s="19">
        <v>26.891100000000002</v>
      </c>
      <c r="D238" s="19">
        <v>18.540800000000001</v>
      </c>
      <c r="E238" s="3" t="s">
        <v>45</v>
      </c>
    </row>
    <row r="239" spans="1:12" x14ac:dyDescent="0.3">
      <c r="A239" s="3" t="s">
        <v>70</v>
      </c>
      <c r="B239" s="19">
        <v>17.356729999999999</v>
      </c>
      <c r="C239" s="19">
        <v>39.411720000000003</v>
      </c>
      <c r="D239" s="19">
        <v>29.28228</v>
      </c>
      <c r="E239" s="3" t="s">
        <v>45</v>
      </c>
    </row>
    <row r="240" spans="1:12" x14ac:dyDescent="0.3">
      <c r="A240" s="3" t="s">
        <v>96</v>
      </c>
      <c r="B240" s="19">
        <v>10.271459999999999</v>
      </c>
      <c r="C240" s="19">
        <v>28.257850000000001</v>
      </c>
      <c r="D240" s="19">
        <v>19.327059999999999</v>
      </c>
      <c r="E240" s="3" t="s">
        <v>45</v>
      </c>
    </row>
    <row r="241" spans="1:12" x14ac:dyDescent="0.3">
      <c r="A241" s="3" t="s">
        <v>80</v>
      </c>
      <c r="B241" s="19">
        <v>13.7</v>
      </c>
      <c r="C241" s="19"/>
      <c r="D241" s="19">
        <v>13.3</v>
      </c>
      <c r="E241" s="3" t="s">
        <v>47</v>
      </c>
    </row>
    <row r="242" spans="1:12" x14ac:dyDescent="0.3">
      <c r="A242" s="2" t="str">
        <f>A232</f>
        <v>Model name</v>
      </c>
      <c r="B242" s="2" t="s">
        <v>24</v>
      </c>
      <c r="C242" s="2" t="s">
        <v>35</v>
      </c>
      <c r="D242" s="2" t="s">
        <v>10</v>
      </c>
      <c r="E242" s="2" t="s">
        <v>66</v>
      </c>
      <c r="I242" s="12" t="str">
        <f>CONCATENATE(E242, ," ", B242)</f>
        <v>Intel® Xeon® Platinum 8480+ FP16</v>
      </c>
      <c r="J242" s="12" t="str">
        <f>CONCATENATE(E242, ," ", C242)</f>
        <v>Intel® Xeon® Platinum 8480+ INT4</v>
      </c>
      <c r="K242" s="12" t="str">
        <f>CONCATENATE(E242, ," ", D242)</f>
        <v>Intel® Xeon® Platinum 8480+ INT8</v>
      </c>
      <c r="L242" s="12"/>
    </row>
    <row r="243" spans="1:12" x14ac:dyDescent="0.3">
      <c r="A243" s="3" t="s">
        <v>93</v>
      </c>
      <c r="B243" s="19">
        <v>10.767480000000001</v>
      </c>
      <c r="C243" s="19">
        <v>22.71077</v>
      </c>
      <c r="D243" s="19">
        <v>16.836980000000001</v>
      </c>
      <c r="E243" s="3" t="s">
        <v>45</v>
      </c>
    </row>
    <row r="244" spans="1:12" x14ac:dyDescent="0.3">
      <c r="A244" s="3" t="s">
        <v>94</v>
      </c>
      <c r="B244" s="19">
        <v>11.27703</v>
      </c>
      <c r="C244" s="19">
        <v>23.701409999999999</v>
      </c>
      <c r="D244" s="19">
        <v>16.936060000000001</v>
      </c>
      <c r="E244" s="3" t="s">
        <v>45</v>
      </c>
    </row>
    <row r="245" spans="1:12" x14ac:dyDescent="0.3">
      <c r="A245" s="3" t="s">
        <v>25</v>
      </c>
      <c r="B245" s="19">
        <v>14.19392</v>
      </c>
      <c r="C245" s="19">
        <v>26.114239999999999</v>
      </c>
      <c r="D245" s="19">
        <v>20.10669</v>
      </c>
      <c r="E245" s="3" t="s">
        <v>45</v>
      </c>
    </row>
    <row r="246" spans="1:12" x14ac:dyDescent="0.3">
      <c r="A246" s="3" t="s">
        <v>89</v>
      </c>
      <c r="B246" s="19">
        <v>13.23147</v>
      </c>
      <c r="C246" s="19">
        <v>26.026019999999999</v>
      </c>
      <c r="D246" s="19">
        <v>18.969259999999998</v>
      </c>
      <c r="E246" s="3" t="s">
        <v>45</v>
      </c>
    </row>
    <row r="247" spans="1:12" x14ac:dyDescent="0.3">
      <c r="A247" s="3" t="s">
        <v>95</v>
      </c>
      <c r="B247" s="19">
        <v>27.268519999999999</v>
      </c>
      <c r="C247" s="19">
        <v>45.666829999999997</v>
      </c>
      <c r="D247" s="19">
        <v>36.962359999999997</v>
      </c>
      <c r="E247" s="3" t="s">
        <v>45</v>
      </c>
    </row>
    <row r="248" spans="1:12" x14ac:dyDescent="0.3">
      <c r="A248" s="3" t="s">
        <v>41</v>
      </c>
      <c r="B248" s="19">
        <v>13.728249999999999</v>
      </c>
      <c r="C248" s="19">
        <v>27.426739999999999</v>
      </c>
      <c r="D248" s="19">
        <v>19.902889999999999</v>
      </c>
      <c r="E248" s="3" t="s">
        <v>45</v>
      </c>
    </row>
    <row r="249" spans="1:12" x14ac:dyDescent="0.3">
      <c r="A249" s="3" t="s">
        <v>70</v>
      </c>
      <c r="B249" s="19">
        <v>23.09563</v>
      </c>
      <c r="C249" s="19">
        <v>41.548699999999997</v>
      </c>
      <c r="D249" s="19">
        <v>33.528750000000002</v>
      </c>
      <c r="E249" s="3" t="s">
        <v>45</v>
      </c>
    </row>
    <row r="250" spans="1:12" x14ac:dyDescent="0.3">
      <c r="A250" s="3" t="s">
        <v>96</v>
      </c>
      <c r="B250" s="19">
        <v>13.94947</v>
      </c>
      <c r="C250" s="19">
        <v>30.024740000000001</v>
      </c>
      <c r="D250" s="19">
        <v>22.142309999999998</v>
      </c>
      <c r="E250" s="3" t="s">
        <v>45</v>
      </c>
    </row>
    <row r="251" spans="1:12" x14ac:dyDescent="0.3">
      <c r="A251" s="3" t="s">
        <v>80</v>
      </c>
      <c r="B251" s="19">
        <v>4.5999999999999996</v>
      </c>
      <c r="C251" s="19"/>
      <c r="D251" s="19">
        <v>4.5999999999999996</v>
      </c>
      <c r="E251" s="3" t="s">
        <v>47</v>
      </c>
    </row>
    <row r="252" spans="1:12" x14ac:dyDescent="0.3">
      <c r="A252" s="2" t="str">
        <f>A242</f>
        <v>Model name</v>
      </c>
      <c r="B252" s="2" t="s">
        <v>24</v>
      </c>
      <c r="C252" s="2" t="s">
        <v>35</v>
      </c>
      <c r="D252" s="2" t="s">
        <v>10</v>
      </c>
      <c r="E252" s="2" t="s">
        <v>53</v>
      </c>
      <c r="I252" s="12" t="str">
        <f>CONCATENATE(E252, ," ", B252)</f>
        <v>Intel® Xeon® Platinum 8580 FP16</v>
      </c>
      <c r="J252" s="12" t="str">
        <f>CONCATENATE(E252, ," ", C252)</f>
        <v>Intel® Xeon® Platinum 8580 INT4</v>
      </c>
      <c r="K252" s="12" t="str">
        <f>CONCATENATE(E252, ," ", D252)</f>
        <v>Intel® Xeon® Platinum 8580 INT8</v>
      </c>
      <c r="L252" s="12"/>
    </row>
    <row r="253" spans="1:12" x14ac:dyDescent="0.3">
      <c r="A253" s="3" t="s">
        <v>93</v>
      </c>
      <c r="B253" s="19">
        <v>12.14067</v>
      </c>
      <c r="C253" s="19">
        <v>25.46001</v>
      </c>
      <c r="D253" s="19">
        <v>18.959040000000002</v>
      </c>
      <c r="E253" s="3" t="s">
        <v>45</v>
      </c>
    </row>
    <row r="254" spans="1:12" x14ac:dyDescent="0.3">
      <c r="A254" s="3" t="s">
        <v>94</v>
      </c>
      <c r="B254" s="19">
        <v>12.69379</v>
      </c>
      <c r="C254" s="19">
        <v>27.095089999999999</v>
      </c>
      <c r="D254" s="19">
        <v>19.332100000000001</v>
      </c>
      <c r="E254" s="3" t="s">
        <v>45</v>
      </c>
    </row>
    <row r="255" spans="1:12" x14ac:dyDescent="0.3">
      <c r="A255" s="3" t="s">
        <v>25</v>
      </c>
      <c r="B255" s="19">
        <v>16.646190000000001</v>
      </c>
      <c r="C255" s="19">
        <v>31.714390000000002</v>
      </c>
      <c r="D255" s="19">
        <v>23.05376</v>
      </c>
      <c r="E255" s="3" t="s">
        <v>45</v>
      </c>
    </row>
    <row r="256" spans="1:12" x14ac:dyDescent="0.3">
      <c r="A256" s="3" t="s">
        <v>89</v>
      </c>
      <c r="B256" s="19">
        <v>14.93079</v>
      </c>
      <c r="C256" s="19">
        <v>30.06296</v>
      </c>
      <c r="D256" s="19">
        <v>21.730139999999999</v>
      </c>
      <c r="E256" s="3" t="s">
        <v>45</v>
      </c>
    </row>
    <row r="257" spans="1:12" x14ac:dyDescent="0.3">
      <c r="A257" s="3" t="s">
        <v>95</v>
      </c>
      <c r="B257" s="19">
        <v>31.508120000000002</v>
      </c>
      <c r="C257" s="19">
        <v>54.711750000000002</v>
      </c>
      <c r="D257" s="19">
        <v>42.578789999999998</v>
      </c>
      <c r="E257" s="3" t="s">
        <v>45</v>
      </c>
    </row>
    <row r="258" spans="1:12" x14ac:dyDescent="0.3">
      <c r="A258" s="3" t="s">
        <v>41</v>
      </c>
      <c r="B258" s="19">
        <v>15.745200000000001</v>
      </c>
      <c r="C258" s="19">
        <v>33.277279999999998</v>
      </c>
      <c r="D258" s="19">
        <v>22.240369999999999</v>
      </c>
      <c r="E258" s="3" t="s">
        <v>45</v>
      </c>
    </row>
    <row r="259" spans="1:12" x14ac:dyDescent="0.3">
      <c r="A259" s="3" t="s">
        <v>70</v>
      </c>
      <c r="B259" s="19">
        <v>26.951989999999999</v>
      </c>
      <c r="C259" s="19">
        <v>46.648910000000001</v>
      </c>
      <c r="D259" s="19">
        <v>40.437060000000002</v>
      </c>
      <c r="E259" s="3" t="s">
        <v>45</v>
      </c>
    </row>
    <row r="260" spans="1:12" x14ac:dyDescent="0.3">
      <c r="A260" s="3" t="s">
        <v>96</v>
      </c>
      <c r="B260" s="19">
        <v>16.103439999999999</v>
      </c>
      <c r="C260" s="19">
        <v>35.478299999999997</v>
      </c>
      <c r="D260" s="19">
        <v>25.699439999999999</v>
      </c>
      <c r="E260" s="3" t="s">
        <v>45</v>
      </c>
    </row>
    <row r="261" spans="1:12" x14ac:dyDescent="0.3">
      <c r="A261" s="3" t="s">
        <v>80</v>
      </c>
      <c r="B261" s="19">
        <v>4</v>
      </c>
      <c r="C261" s="19"/>
      <c r="D261" s="19">
        <v>4</v>
      </c>
      <c r="E261" s="3" t="s">
        <v>47</v>
      </c>
    </row>
    <row r="262" spans="1:12" x14ac:dyDescent="0.3">
      <c r="A262" s="2" t="str">
        <f>A252</f>
        <v>Model name</v>
      </c>
      <c r="B262" s="2" t="s">
        <v>24</v>
      </c>
      <c r="C262" s="2" t="s">
        <v>35</v>
      </c>
      <c r="D262" s="2" t="s">
        <v>10</v>
      </c>
      <c r="E262" s="2" t="s">
        <v>92</v>
      </c>
      <c r="I262" s="12" t="str">
        <f>CONCATENATE(E262, ," ", B262)</f>
        <v>Intel® Xeon® Platinum 6979P FP16</v>
      </c>
      <c r="J262" s="12" t="str">
        <f>CONCATENATE(E262, ," ", C262)</f>
        <v>Intel® Xeon® Platinum 6979P INT4</v>
      </c>
      <c r="K262" s="12" t="str">
        <f>CONCATENATE(E262, ," ", D262)</f>
        <v>Intel® Xeon® Platinum 6979P INT8</v>
      </c>
      <c r="L262" s="12"/>
    </row>
    <row r="263" spans="1:12" x14ac:dyDescent="0.3">
      <c r="A263" s="3" t="s">
        <v>93</v>
      </c>
      <c r="B263" s="19">
        <v>51.949025487256378</v>
      </c>
      <c r="C263" s="19">
        <v>116.5158371040724</v>
      </c>
      <c r="D263" s="19"/>
      <c r="E263" s="3" t="s">
        <v>45</v>
      </c>
    </row>
    <row r="264" spans="1:12" x14ac:dyDescent="0.3">
      <c r="A264" s="3" t="s">
        <v>94</v>
      </c>
      <c r="B264" s="19">
        <v>53.595641931459539</v>
      </c>
      <c r="C264" s="19">
        <v>136.36363636363635</v>
      </c>
      <c r="D264" s="19"/>
      <c r="E264" s="3" t="s">
        <v>45</v>
      </c>
    </row>
    <row r="265" spans="1:12" x14ac:dyDescent="0.3">
      <c r="A265" s="3" t="s">
        <v>25</v>
      </c>
      <c r="B265" s="19">
        <v>131.96908960091199</v>
      </c>
      <c r="C265" s="19">
        <v>139.53488372093022</v>
      </c>
      <c r="D265" s="19"/>
      <c r="E265" s="3" t="s">
        <v>45</v>
      </c>
    </row>
    <row r="266" spans="1:12" x14ac:dyDescent="0.3">
      <c r="A266" s="3" t="s">
        <v>89</v>
      </c>
      <c r="B266" s="19">
        <v>57.223959957662693</v>
      </c>
      <c r="C266" s="19">
        <v>148.19976771196283</v>
      </c>
      <c r="D266" s="19"/>
      <c r="E266" s="3" t="s">
        <v>45</v>
      </c>
    </row>
    <row r="267" spans="1:12" x14ac:dyDescent="0.3">
      <c r="A267" s="3" t="s">
        <v>95</v>
      </c>
      <c r="B267" s="19">
        <v>65.03364093085041</v>
      </c>
      <c r="C267" s="19">
        <v>272.72727272727269</v>
      </c>
      <c r="D267" s="19"/>
      <c r="E267" s="3" t="s">
        <v>45</v>
      </c>
    </row>
    <row r="268" spans="1:12" x14ac:dyDescent="0.3">
      <c r="A268" s="3" t="s">
        <v>41</v>
      </c>
      <c r="B268" s="19">
        <v>61.358324000059021</v>
      </c>
      <c r="C268" s="19">
        <v>126.42280501491274</v>
      </c>
      <c r="D268" s="19"/>
      <c r="E268" s="3" t="s">
        <v>45</v>
      </c>
    </row>
    <row r="269" spans="1:12" x14ac:dyDescent="0.3">
      <c r="A269" s="3" t="s">
        <v>70</v>
      </c>
      <c r="B269" s="19">
        <v>111.87491753529491</v>
      </c>
      <c r="C269" s="19">
        <v>176.64995822890563</v>
      </c>
      <c r="D269" s="19"/>
      <c r="E269" s="3" t="s">
        <v>45</v>
      </c>
    </row>
    <row r="270" spans="1:12" x14ac:dyDescent="0.3">
      <c r="A270" s="3" t="s">
        <v>96</v>
      </c>
      <c r="B270" s="19">
        <v>62.24725932373903</v>
      </c>
      <c r="C270" s="19">
        <v>164.41441441441444</v>
      </c>
      <c r="D270" s="19"/>
      <c r="E270" s="3" t="s">
        <v>45</v>
      </c>
    </row>
    <row r="271" spans="1:12" x14ac:dyDescent="0.3">
      <c r="A271" s="3" t="s">
        <v>80</v>
      </c>
      <c r="B271" s="19">
        <v>4.1500000000000004</v>
      </c>
      <c r="C271" s="19"/>
      <c r="D271" s="19">
        <v>4.01</v>
      </c>
      <c r="E271" s="3" t="s">
        <v>47</v>
      </c>
    </row>
  </sheetData>
  <sheetProtection algorithmName="SHA-512" hashValue="riMt7QgIpvY0ZvIv5lkCKcEVi5ysP4WSSURTezASd62JGJ81hf0Q4Xrjj3KsrYBNqD6mrycqwKkBz+4CHKvQGw==" saltValue="z+6UjJ9xEe0K/hYWqsTbJ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I34:I39 I41" name="Range1_1_1_1"/>
    <protectedRange algorithmName="SHA-512" hashValue="obtUc9z1SKpT2QgXGuBnBLMmP2Ruyrh4vLLC3J0+e2BoEQOdS3LNnQ1C54Wqf3ghA5JEEmSNQX0NVuijjCKrgA==" saltValue="t0gF7AecxnRApM1ODdLL/w==" spinCount="100000" sqref="I25:I31 I55:I61 I5:I12 I15:I21 I40 I190 I210 I50 I200 I70 I170 I80 I180 I90 I100 I120 I140 I220 I160" name="Range1_1_1"/>
    <protectedRange algorithmName="SHA-512" hashValue="obtUc9z1SKpT2QgXGuBnBLMmP2Ruyrh4vLLC3J0+e2BoEQOdS3LNnQ1C54Wqf3ghA5JEEmSNQX0NVuijjCKrgA==" saltValue="t0gF7AecxnRApM1ODdLL/w==" spinCount="100000" sqref="M2" name="Range1_1_1_2"/>
  </protectedRanges>
  <mergeCells count="1">
    <mergeCell ref="B1:C1"/>
  </mergeCells>
  <hyperlinks>
    <hyperlink ref="N5" r:id="rId1" xr:uid="{1936200A-FCE1-4ABF-A9C2-08B840E8B19F}"/>
  </hyperlinks>
  <pageMargins left="0.7" right="0.7" top="0.75" bottom="0.75" header="0.3" footer="0.3"/>
  <pageSetup orientation="portrait" r:id="rId2"/>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Introduction</vt:lpstr>
      <vt:lpstr>Legal Notices and Disclaimers</vt:lpstr>
      <vt:lpstr>Throughput CPU</vt:lpstr>
      <vt:lpstr>Throughput GPU, NPU</vt:lpstr>
      <vt:lpstr>Throughput CPU+GPU</vt:lpstr>
      <vt:lpstr>Throughput OpenVINO Model Srv</vt:lpstr>
      <vt:lpstr>Latency CPU</vt:lpstr>
      <vt:lpstr>Latency GPU, NPU</vt:lpstr>
      <vt:lpstr>Performance Tables  CPU</vt:lpstr>
      <vt:lpstr>Performance Tables GPU, NPU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2024-11-26T00:23:18Z</dcterms:modified>
  <cp:category/>
  <cp:contentStatus/>
</cp:coreProperties>
</file>