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6.xml" ContentType="application/vnd.openxmlformats-officedocument.drawing+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7.xml" ContentType="application/vnd.openxmlformats-officedocument.drawing+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filterPrivacy="1" codeName="ThisWorkbook"/>
  <xr:revisionPtr revIDLastSave="890" documentId="8_{F18EF1B7-FD43-4D8D-B26D-EB881837A986}" xr6:coauthVersionLast="47" xr6:coauthVersionMax="47" xr10:uidLastSave="{C248B87A-3BD5-44B6-AD83-0F64831283DB}"/>
  <bookViews>
    <workbookView minimized="1" xWindow="29490" yWindow="1140" windowWidth="37275" windowHeight="17550" tabRatio="569" activeTab="3" xr2:uid="{B749C7B1-8D5C-4F8B-BC14-943DC6A423EB}"/>
  </bookViews>
  <sheets>
    <sheet name="Introduction" sheetId="20" r:id="rId1"/>
    <sheet name="Legal Notices and Disclaimers" sheetId="21" r:id="rId2"/>
    <sheet name="Throughput CPU" sheetId="14" r:id="rId3"/>
    <sheet name="Throughput GPU, NPU" sheetId="8" r:id="rId4"/>
    <sheet name="Throughput CPU+GPU" sheetId="23" r:id="rId5"/>
    <sheet name="Throughput OpenVINO Model Srv" sheetId="25" r:id="rId6"/>
    <sheet name="Latency CPU" sheetId="11" r:id="rId7"/>
    <sheet name="Latency GPU, NPU" sheetId="15" r:id="rId8"/>
    <sheet name="Performance Tables  CPU" sheetId="17" r:id="rId9"/>
    <sheet name="Performance Tables GPU, NPU" sheetId="18" r:id="rId10"/>
    <sheet name="Performance Tables CPU+GPU" sheetId="22" r:id="rId11"/>
    <sheet name="OpenVINO Model Server. Perf. Ta" sheetId="24" r:id="rId12"/>
  </sheets>
  <definedNames>
    <definedName name="_xlnm._FilterDatabase" localSheetId="11" hidden="1">'OpenVINO Model Server. Perf. Ta'!$A$1:$C$154</definedName>
    <definedName name="_xlnm._FilterDatabase" localSheetId="8" hidden="1">'Performance Tables  CPU'!$A$1:$N$261</definedName>
    <definedName name="_xlnm._FilterDatabase" localSheetId="10" hidden="1">'Performance Tables CPU+GPU'!$A$2:$F$111</definedName>
    <definedName name="_xlnm._FilterDatabase" localSheetId="9" hidden="1">'Performance Tables GPU, NPU'!$A$1:$J$248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09" i="18" l="1"/>
  <c r="G209" i="18"/>
  <c r="F209" i="18"/>
  <c r="H199" i="18"/>
  <c r="G199" i="18"/>
  <c r="F199" i="18"/>
  <c r="G169" i="18"/>
  <c r="F169" i="18"/>
  <c r="G159" i="18"/>
  <c r="F159" i="18"/>
  <c r="I14" i="22" l="1"/>
  <c r="I13" i="22"/>
  <c r="J31" i="18"/>
  <c r="J30" i="18"/>
  <c r="N4" i="17"/>
  <c r="N3" i="17"/>
  <c r="H213" i="17" l="1"/>
  <c r="H212" i="17"/>
  <c r="G212" i="17"/>
  <c r="K262" i="17"/>
  <c r="C30" i="24" l="1"/>
  <c r="C44" i="24" s="1"/>
  <c r="C58" i="24" s="1"/>
  <c r="C72" i="24" s="1"/>
  <c r="C86" i="24" s="1"/>
  <c r="C100" i="24" s="1"/>
  <c r="C114" i="24" s="1"/>
  <c r="C128" i="24" s="1"/>
  <c r="C142" i="24" s="1"/>
  <c r="B30" i="24"/>
  <c r="B44" i="24" s="1"/>
  <c r="B58" i="24" s="1"/>
  <c r="B72" i="24" s="1"/>
  <c r="B86" i="24" s="1"/>
  <c r="B100" i="24" s="1"/>
  <c r="B114" i="24" s="1"/>
  <c r="B128" i="24" s="1"/>
  <c r="B142" i="24" s="1"/>
  <c r="C23" i="24"/>
  <c r="C37" i="24" s="1"/>
  <c r="C51" i="24" s="1"/>
  <c r="C65" i="24" s="1"/>
  <c r="C79" i="24" s="1"/>
  <c r="C93" i="24" s="1"/>
  <c r="C107" i="24" s="1"/>
  <c r="C121" i="24" s="1"/>
  <c r="C135" i="24" s="1"/>
  <c r="C149" i="24" s="1"/>
  <c r="B23" i="24"/>
  <c r="B37" i="24" s="1"/>
  <c r="B51" i="24" s="1"/>
  <c r="B65" i="24" s="1"/>
  <c r="B79" i="24" s="1"/>
  <c r="B93" i="24" s="1"/>
  <c r="B107" i="24" s="1"/>
  <c r="B121" i="24" s="1"/>
  <c r="B135" i="24" s="1"/>
  <c r="B149" i="24" s="1"/>
  <c r="A21" i="24"/>
  <c r="A28" i="24" s="1"/>
  <c r="A35" i="24" s="1"/>
  <c r="A42" i="24" s="1"/>
  <c r="A49" i="24" s="1"/>
  <c r="A56" i="24" s="1"/>
  <c r="A63" i="24" s="1"/>
  <c r="A70" i="24" s="1"/>
  <c r="A77" i="24" s="1"/>
  <c r="A84" i="24" s="1"/>
  <c r="A91" i="24" s="1"/>
  <c r="A98" i="24" s="1"/>
  <c r="A105" i="24" s="1"/>
  <c r="A112" i="24" s="1"/>
  <c r="A119" i="24" s="1"/>
  <c r="A126" i="24" s="1"/>
  <c r="A133" i="24" s="1"/>
  <c r="A140" i="24" s="1"/>
  <c r="A147" i="24" s="1"/>
  <c r="A154" i="24" s="1"/>
  <c r="A17" i="24"/>
  <c r="A24" i="24" s="1"/>
  <c r="A31" i="24" s="1"/>
  <c r="A38" i="24" s="1"/>
  <c r="A45" i="24" s="1"/>
  <c r="A52" i="24" s="1"/>
  <c r="A59" i="24" s="1"/>
  <c r="A66" i="24" s="1"/>
  <c r="A73" i="24" s="1"/>
  <c r="A80" i="24" s="1"/>
  <c r="A87" i="24" s="1"/>
  <c r="A94" i="24" s="1"/>
  <c r="A101" i="24" s="1"/>
  <c r="A108" i="24" s="1"/>
  <c r="A115" i="24" s="1"/>
  <c r="A122" i="24" s="1"/>
  <c r="A129" i="24" s="1"/>
  <c r="A136" i="24" s="1"/>
  <c r="A143" i="24" s="1"/>
  <c r="A150" i="24" s="1"/>
  <c r="C16" i="24"/>
  <c r="B16" i="24"/>
  <c r="A14" i="24"/>
  <c r="A11" i="24"/>
  <c r="A18" i="24" s="1"/>
  <c r="A25" i="24" s="1"/>
  <c r="A32" i="24" s="1"/>
  <c r="A39" i="24" s="1"/>
  <c r="A46" i="24" s="1"/>
  <c r="A53" i="24" s="1"/>
  <c r="A60" i="24" s="1"/>
  <c r="A67" i="24" s="1"/>
  <c r="A74" i="24" s="1"/>
  <c r="A81" i="24" s="1"/>
  <c r="A88" i="24" s="1"/>
  <c r="A95" i="24" s="1"/>
  <c r="A102" i="24" s="1"/>
  <c r="A109" i="24" s="1"/>
  <c r="A116" i="24" s="1"/>
  <c r="A123" i="24" s="1"/>
  <c r="A130" i="24" s="1"/>
  <c r="A137" i="24" s="1"/>
  <c r="A144" i="24" s="1"/>
  <c r="A151" i="24" s="1"/>
  <c r="A10" i="24"/>
  <c r="C9" i="24"/>
  <c r="B9" i="24"/>
  <c r="H239" i="18"/>
  <c r="G239" i="18"/>
  <c r="F239" i="18"/>
  <c r="H229" i="18"/>
  <c r="G229" i="18"/>
  <c r="F229" i="18"/>
  <c r="F102" i="22"/>
  <c r="E102" i="22"/>
  <c r="F92" i="22"/>
  <c r="E92" i="22"/>
  <c r="F82" i="22"/>
  <c r="E82" i="22"/>
  <c r="F72" i="22"/>
  <c r="E72" i="22"/>
  <c r="F42" i="22"/>
  <c r="E42" i="22"/>
  <c r="G129" i="18"/>
  <c r="F129" i="18"/>
  <c r="G109" i="18"/>
  <c r="F109" i="18"/>
  <c r="H62" i="17"/>
  <c r="G62" i="17"/>
  <c r="G89" i="18"/>
  <c r="F89" i="18"/>
  <c r="G59" i="18"/>
  <c r="F59" i="18"/>
  <c r="G69" i="18"/>
  <c r="F69" i="18"/>
  <c r="H92" i="17"/>
  <c r="G92" i="17"/>
  <c r="H102" i="17"/>
  <c r="G102" i="17"/>
  <c r="H2" i="17"/>
  <c r="G2" i="17"/>
  <c r="H12" i="17"/>
  <c r="G12" i="17"/>
  <c r="F62" i="22"/>
  <c r="E62" i="22"/>
  <c r="G79" i="18"/>
  <c r="F79" i="18"/>
  <c r="H112" i="17"/>
  <c r="G112" i="17"/>
  <c r="G219" i="18"/>
  <c r="F219" i="18"/>
  <c r="G179" i="18"/>
  <c r="F179" i="18"/>
  <c r="G189" i="18"/>
  <c r="F189" i="18"/>
  <c r="K252" i="17"/>
  <c r="K242" i="17"/>
  <c r="K232" i="17"/>
  <c r="J232" i="17"/>
  <c r="J222" i="17"/>
  <c r="I222" i="17"/>
  <c r="F3" i="24"/>
  <c r="F2" i="24"/>
  <c r="C3" i="15"/>
  <c r="C2" i="15"/>
  <c r="C3" i="11"/>
  <c r="C2" i="11"/>
  <c r="C3" i="25"/>
  <c r="C2" i="25"/>
  <c r="C3" i="23"/>
  <c r="C2" i="23"/>
  <c r="C3" i="8"/>
  <c r="C2" i="8"/>
  <c r="C3" i="14"/>
  <c r="C2" i="14"/>
  <c r="I252" i="17" l="1"/>
  <c r="I262" i="17"/>
  <c r="I232" i="17"/>
  <c r="I242" i="17"/>
  <c r="H193" i="17"/>
  <c r="G119" i="18"/>
  <c r="F119" i="18"/>
  <c r="H219" i="18"/>
  <c r="H192" i="17" l="1"/>
  <c r="G192" i="17"/>
  <c r="G99" i="18"/>
  <c r="F99" i="18"/>
  <c r="H203" i="17"/>
  <c r="F52" i="22"/>
  <c r="E52" i="22"/>
  <c r="F32" i="22"/>
  <c r="E32" i="22"/>
  <c r="G39" i="18"/>
  <c r="F39" i="18"/>
  <c r="G11" i="18"/>
  <c r="F11" i="18"/>
  <c r="G2" i="18"/>
  <c r="F2" i="18"/>
  <c r="H189" i="18"/>
  <c r="H82" i="17"/>
  <c r="G82" i="17"/>
  <c r="H52" i="17"/>
  <c r="G52" i="17"/>
  <c r="H22" i="17"/>
  <c r="G22" i="17"/>
  <c r="H179" i="18" l="1"/>
  <c r="K222" i="17"/>
  <c r="J242" i="17" l="1"/>
  <c r="G139" i="18"/>
  <c r="J252" i="17" l="1"/>
  <c r="J262" i="17"/>
  <c r="A1" i="25"/>
  <c r="F22" i="22" l="1"/>
  <c r="E22" i="22"/>
  <c r="H42" i="17"/>
  <c r="G42" i="17"/>
  <c r="G149" i="18"/>
  <c r="F149" i="18"/>
  <c r="F2" i="22" l="1"/>
  <c r="E2" i="22"/>
  <c r="G49" i="18"/>
  <c r="F49" i="18"/>
  <c r="H202" i="17" l="1"/>
  <c r="G202" i="17"/>
  <c r="H182" i="17"/>
  <c r="G182" i="17"/>
  <c r="H162" i="17"/>
  <c r="G162" i="17"/>
  <c r="H172" i="17"/>
  <c r="G172" i="17"/>
  <c r="H142" i="17"/>
  <c r="G142" i="17"/>
  <c r="F12" i="22"/>
  <c r="E12" i="22"/>
  <c r="A1" i="23"/>
  <c r="F139" i="18" l="1"/>
  <c r="G29" i="18"/>
  <c r="F29" i="18"/>
  <c r="G20" i="18"/>
  <c r="F20" i="18"/>
  <c r="H152" i="17"/>
  <c r="H132" i="17"/>
  <c r="H122" i="17"/>
  <c r="H72" i="17"/>
  <c r="H32" i="17"/>
  <c r="G152" i="17"/>
  <c r="G132" i="17"/>
  <c r="G122" i="17"/>
  <c r="G72" i="17"/>
  <c r="G32" i="17"/>
  <c r="A1" i="15" l="1"/>
  <c r="A1" i="11"/>
  <c r="A1" i="8"/>
  <c r="A1" i="14"/>
  <c r="A132" i="17" l="1"/>
  <c r="A142" i="17" l="1"/>
  <c r="A152" i="17" s="1"/>
  <c r="A162" i="17" s="1"/>
  <c r="A172" i="17" s="1"/>
  <c r="A182" i="17" s="1"/>
  <c r="A192" i="17" s="1"/>
  <c r="A202" i="17" s="1"/>
  <c r="A212" i="17" s="1"/>
  <c r="A222" i="17" l="1"/>
  <c r="A232" i="17" s="1"/>
  <c r="A242" i="17" s="1"/>
  <c r="A219" i="18"/>
  <c r="A252" i="17" l="1"/>
  <c r="A239" i="18" s="1"/>
  <c r="A229" i="18"/>
  <c r="A262" i="17" l="1"/>
</calcChain>
</file>

<file path=xl/sharedStrings.xml><?xml version="1.0" encoding="utf-8"?>
<sst xmlns="http://schemas.openxmlformats.org/spreadsheetml/2006/main" count="1212" uniqueCount="126">
  <si>
    <t>Results may vary. For workloads and configurations visit:</t>
  </si>
  <si>
    <t xml:space="preserve">Please use Excel's tools to customize the graphs. </t>
  </si>
  <si>
    <t>Workload:</t>
  </si>
  <si>
    <t>System Configuration:</t>
  </si>
  <si>
    <t>Legal:</t>
  </si>
  <si>
    <t>https://docs.openvinotoolkit.org/latest/openvino_docs_Legal_Information.html</t>
  </si>
  <si>
    <t>Throughput:</t>
  </si>
  <si>
    <t>Latency:</t>
  </si>
  <si>
    <t>HW Platforms:</t>
  </si>
  <si>
    <t>Model name:</t>
  </si>
  <si>
    <t>INT8</t>
  </si>
  <si>
    <t>FP32</t>
  </si>
  <si>
    <t>bert-base-cased</t>
  </si>
  <si>
    <t>Intel® Xeon® Gold 5218T</t>
  </si>
  <si>
    <t>Intel® Celeron 6305E</t>
  </si>
  <si>
    <t>resnet-50</t>
  </si>
  <si>
    <t>ssd-resnet34-1200</t>
  </si>
  <si>
    <t>Series name</t>
  </si>
  <si>
    <t>Intel® Flex-170</t>
  </si>
  <si>
    <t>Intel® Core™ i5-13600K</t>
  </si>
  <si>
    <t>mobilenet-v2</t>
  </si>
  <si>
    <t>yolo_v8n</t>
  </si>
  <si>
    <t>Intel® Xeon® Platinum 8380</t>
  </si>
  <si>
    <t>Intel® Core™  i9-13900K</t>
  </si>
  <si>
    <t>FP16</t>
  </si>
  <si>
    <t>Llama-2-7b-chat</t>
  </si>
  <si>
    <t>Model: BERT base cased, Precsion: FP32</t>
  </si>
  <si>
    <t>Server Platform:</t>
  </si>
  <si>
    <t>OpenVINO™ Model Server</t>
  </si>
  <si>
    <t>OpenVINO™</t>
  </si>
  <si>
    <t>Intel® Xeon® Platinum 8260M</t>
  </si>
  <si>
    <t>Intel® Xeon® Gold 6238M</t>
  </si>
  <si>
    <t>Intel® Core™ i3-10100</t>
  </si>
  <si>
    <t>Model: BERT base cased, Precision: INT8</t>
  </si>
  <si>
    <t>Model: bert-large-uncased, Precision: FP32</t>
  </si>
  <si>
    <t>Model: bert-large-uncased, Precision: INT8</t>
  </si>
  <si>
    <t>Model: EfficientdetD0, Precision: FP32</t>
  </si>
  <si>
    <t>Model: EfficientdetD0, Precision: INT8</t>
  </si>
  <si>
    <t>Model: mobilenet-v2, Precision: FP32</t>
  </si>
  <si>
    <t>Model: mobilenet-v2, Precision: INT8</t>
  </si>
  <si>
    <t>Model: Resnet50, Precision: FP32</t>
  </si>
  <si>
    <t>Model: Resnet50, Precision: INT8</t>
  </si>
  <si>
    <t>Model: SSD-resnet34, Precision: FP32</t>
  </si>
  <si>
    <t>Model: SSD-resnet34, Precision: INT8</t>
  </si>
  <si>
    <t>Model: unet-camvid-onnx-0001, Precision: FP32</t>
  </si>
  <si>
    <t>Model: unet-camvid-onnx-0001, Precision: INT8</t>
  </si>
  <si>
    <t>Model: YoloV8n, Precision: FP32</t>
  </si>
  <si>
    <t>Model: YoloV8n, Precision: INT8</t>
  </si>
  <si>
    <t>Model: SSD-mobilenet-v1-coco, Precision: FP32</t>
  </si>
  <si>
    <t>Model: SSD-mobilenet-v1-coco, Precision: INT8</t>
  </si>
  <si>
    <t>Model name</t>
  </si>
  <si>
    <t>efficientdet-d0</t>
  </si>
  <si>
    <t>Intel® Core™ i7-12700H</t>
  </si>
  <si>
    <t>INT4</t>
  </si>
  <si>
    <t>Intel® Atom x6425E</t>
  </si>
  <si>
    <t>Intel® Celeron®  6305E</t>
  </si>
  <si>
    <t>mask_rcnn_resnet50_atrous_coco</t>
  </si>
  <si>
    <t>ssd_mobilenet_v1_coco</t>
  </si>
  <si>
    <t>BF16</t>
  </si>
  <si>
    <t>Mistral-7b</t>
  </si>
  <si>
    <t>Intel® Core™ i7-12700H iGPU</t>
  </si>
  <si>
    <t>Intel® Atom x6425E iGPU</t>
  </si>
  <si>
    <t>Intel® Celeron®  6305E iGPU</t>
  </si>
  <si>
    <t>tokens/sec</t>
  </si>
  <si>
    <t>Generation time in sec.</t>
  </si>
  <si>
    <t>Image generation time, sec.</t>
  </si>
  <si>
    <t>Model: mask_rcnn_resnet50_atrous_coco, Precision: FP32</t>
  </si>
  <si>
    <t>Model: mask_rcnn_resnet50_atrous_coco, Precision: INT8</t>
  </si>
  <si>
    <t>Intel® Atom x7425E</t>
  </si>
  <si>
    <t>Intel® Core™ i7-1185G7 iGPU</t>
  </si>
  <si>
    <t>Intel® Core™ i7-1185G7</t>
  </si>
  <si>
    <t>Intel® Xeon® Platinum 8580</t>
  </si>
  <si>
    <t>Intel® Core™ i7-1185GRE</t>
  </si>
  <si>
    <t>Intel® Core™ i7-1185GRE iGPU</t>
  </si>
  <si>
    <t>Notices and Disclaimers:</t>
  </si>
  <si>
    <t xml:space="preserve">- Intel technologies’ features and benefits depend on system configuration and may require enabled hardware, software or service activation. Learn more at intel.com, or from the OEM or retailer. </t>
  </si>
  <si>
    <t>- Performance results are based on testing as of dates reflected in the configurations and may not reflect all publicly available updates. See configuration disclosure for details. No product can be absolutely secure.</t>
  </si>
  <si>
    <t xml:space="preserve">- Your costs and results may vary. </t>
  </si>
  <si>
    <t>- For workloads visit: https://docs.openvino.ai/2024/about-openvino/performance-benchmarks/performance-benchmarks-faq.html#performance-information-f-a-q FAQ entry: #5 "Where can I find more detailed descriptions of the workloads used for benchmarking?"</t>
  </si>
  <si>
    <t>- © Intel Corporation. Intel, the Intel logo, OpenVINO, and other Intel marks are trademarks of Intel Corporation or its subsidiaries. Other names and brands may be claimed as the property of others.</t>
  </si>
  <si>
    <t>Legal: https://docs.openvino.ai/latest/openvino_docs_Legal_Information.html</t>
  </si>
  <si>
    <t>Intel® Core™ i9-11900K</t>
  </si>
  <si>
    <t>Intel® Core™ i7-11700K</t>
  </si>
  <si>
    <t>Intel® Xeon® Platinum 8280</t>
  </si>
  <si>
    <t>Intel® Xeon® Platinum 8480+</t>
  </si>
  <si>
    <t>Intel® ARC® A770M</t>
  </si>
  <si>
    <t>Intel® Arc™ A770M</t>
  </si>
  <si>
    <t>Phi3-4k-mini-instruct</t>
  </si>
  <si>
    <t>Intel® Core™ i7-1355U</t>
  </si>
  <si>
    <t>Intel® Xeon® Silver 6238L</t>
  </si>
  <si>
    <t>Intel® Processor N100</t>
  </si>
  <si>
    <t>Intel® Core™ i5-1335U</t>
  </si>
  <si>
    <t>Intel® Core™ i5-1235U</t>
  </si>
  <si>
    <t>Intel® Core Ultra 7-155H</t>
  </si>
  <si>
    <t>Intel® Core™ i7-1355U iGPU</t>
  </si>
  <si>
    <t>Intel® Core™Ultra7-155H iGPU</t>
  </si>
  <si>
    <t>Intel® Core™Ultra7-268V</t>
  </si>
  <si>
    <t>Stable-Diffusion-v1-5</t>
  </si>
  <si>
    <t>Intel® Core™Ultra7-155H NPU</t>
  </si>
  <si>
    <t>Intel® Core™ i5-1235U iGPU</t>
  </si>
  <si>
    <t>Intel® Core™ i5-1335U iGPU</t>
  </si>
  <si>
    <t>Intel® Core™i7-1355U</t>
  </si>
  <si>
    <t>Intel® Core™Ultra7-155H</t>
  </si>
  <si>
    <t>Intel® Core™i5-1235U</t>
  </si>
  <si>
    <t>Intel® Core™i5-1335U</t>
  </si>
  <si>
    <t>Llama-3-8B</t>
  </si>
  <si>
    <t>Model: Yolo_v5m, Precision: FP32</t>
  </si>
  <si>
    <t>Model: Yolo_v5m, Precision: INT8</t>
  </si>
  <si>
    <t>yolov11</t>
  </si>
  <si>
    <t>Intel® Xeon® Platinum 6979P</t>
  </si>
  <si>
    <t>chatGLM4-9B</t>
  </si>
  <si>
    <t>Gemma-2-9B</t>
  </si>
  <si>
    <t>Llama-3.2-3B</t>
  </si>
  <si>
    <t>Qwen-2-7B</t>
  </si>
  <si>
    <t>Intel® Xeon® Gold 6338N</t>
  </si>
  <si>
    <t>Intel® Core™ Ultra 7-155H iGPU</t>
  </si>
  <si>
    <t>and for configurations visit: https://docs.openvino.ai/2024/_static/benchmarks_files/OV-2024.6-platform_list.pdf</t>
  </si>
  <si>
    <t/>
  </si>
  <si>
    <t>Intel® Core™Ultra 9-288V</t>
  </si>
  <si>
    <t>Test Date: December 16, 2024</t>
  </si>
  <si>
    <t>Intel® Core™Ultra 9-288V iGPU</t>
  </si>
  <si>
    <t>Intel® Core™Ultra9-288V NPU</t>
  </si>
  <si>
    <t>Intel® Core™ Ultra 9-288V iGPU</t>
  </si>
  <si>
    <t>Test date:  11/15/2024</t>
  </si>
  <si>
    <t>Intel® Arc™ B570</t>
  </si>
  <si>
    <t>Intel® Arc™ B580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</si>
</sst>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1"/>
      <color theme="1"/>
      <name val="Calibri"/>
      <family val="2"/>
      <scheme val="minor"/>
    </font>
    <font>
      <u/>
      <sz val="11"/>
      <color theme="10"/>
      <name val="Calibri"/>
      <family val="2"/>
      <scheme val="minor"/>
    </font>
    <font>
      <sz val="10"/>
      <color theme="1"/>
      <name val="Arial"/>
      <family val="2"/>
    </font>
    <font>
      <b/>
      <sz val="11"/>
      <color theme="1"/>
      <name val="Calibri"/>
      <family val="2"/>
      <scheme val="minor"/>
    </font>
    <font>
      <sz val="11"/>
      <color theme="1"/>
      <name val="Calibri"/>
      <family val="2"/>
      <scheme val="minor"/>
    </font>
    <font>
      <i/>
      <sz val="11"/>
      <color theme="1"/>
      <name val="Calibri"/>
      <family val="2"/>
      <scheme val="minor"/>
    </font>
    <font>
      <sz val="11"/>
      <name val="Calibri"/>
      <family val="2"/>
      <scheme val="minor"/>
    </font>
    <font>
      <b/>
      <sz val="14"/>
      <color rgb="FF000000"/>
      <name val="Calibri"/>
      <family val="2"/>
      <scheme val="minor"/>
    </font>
    <font>
      <sz val="14"/>
      <color rgb="FF000000"/>
      <name val="Calibri"/>
      <family val="2"/>
      <scheme val="minor"/>
    </font>
    <font>
      <u/>
      <sz val="14"/>
      <color theme="10"/>
      <name val="Calibri"/>
      <family val="2"/>
      <scheme val="minor"/>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29">
    <xf numFmtId="0" fontId="0" fillId="0" borderId="0" xfId="0"/>
    <xf numFmtId="0" fontId="2" fillId="0" borderId="0" xfId="0" applyFont="1"/>
    <xf numFmtId="0" fontId="3" fillId="0" borderId="1" xfId="0" applyFont="1" applyBorder="1"/>
    <xf numFmtId="0" fontId="0" fillId="0" borderId="1" xfId="0" applyBorder="1"/>
    <xf numFmtId="0" fontId="3" fillId="0" borderId="0" xfId="0" applyFont="1"/>
    <xf numFmtId="0" fontId="4" fillId="0" borderId="0" xfId="1" applyFont="1"/>
    <xf numFmtId="0" fontId="1" fillId="0" borderId="0" xfId="1" applyBorder="1"/>
    <xf numFmtId="0" fontId="4" fillId="0" borderId="0" xfId="1" applyFont="1" applyBorder="1"/>
    <xf numFmtId="0" fontId="5" fillId="0" borderId="0" xfId="0" applyFont="1"/>
    <xf numFmtId="0" fontId="6" fillId="0" borderId="0" xfId="1" applyFont="1" applyBorder="1"/>
    <xf numFmtId="0" fontId="6" fillId="0" borderId="0" xfId="0" applyFont="1"/>
    <xf numFmtId="2" fontId="0" fillId="0" borderId="1" xfId="0" applyNumberFormat="1" applyBorder="1"/>
    <xf numFmtId="0" fontId="4" fillId="0" borderId="0" xfId="0" applyFont="1"/>
    <xf numFmtId="0" fontId="4" fillId="0" borderId="0" xfId="1" applyFont="1" applyFill="1" applyBorder="1"/>
    <xf numFmtId="0" fontId="3" fillId="0" borderId="0" xfId="0" applyFont="1" applyAlignment="1">
      <alignment horizontal="center"/>
    </xf>
    <xf numFmtId="2" fontId="0" fillId="0" borderId="0" xfId="0" applyNumberFormat="1"/>
    <xf numFmtId="0" fontId="0" fillId="0" borderId="0" xfId="0" applyAlignment="1">
      <alignment horizontal="center"/>
    </xf>
    <xf numFmtId="0" fontId="0" fillId="0" borderId="0" xfId="0" applyAlignment="1">
      <alignment horizontal="left"/>
    </xf>
    <xf numFmtId="2" fontId="0" fillId="0" borderId="1" xfId="0" applyNumberFormat="1" applyBorder="1" applyAlignment="1">
      <alignment horizontal="right"/>
    </xf>
    <xf numFmtId="164" fontId="0" fillId="0" borderId="1" xfId="0" applyNumberFormat="1" applyBorder="1"/>
    <xf numFmtId="0" fontId="7" fillId="0" borderId="4" xfId="0" applyFont="1" applyBorder="1" applyAlignment="1">
      <alignment vertical="center" readingOrder="1"/>
    </xf>
    <xf numFmtId="0" fontId="8" fillId="0" borderId="5" xfId="0" applyFont="1" applyBorder="1" applyAlignment="1">
      <alignment vertical="center" wrapText="1" readingOrder="1"/>
    </xf>
    <xf numFmtId="0" fontId="0" fillId="0" borderId="5" xfId="0" applyBorder="1"/>
    <xf numFmtId="0" fontId="9" fillId="0" borderId="5" xfId="1" applyFont="1" applyBorder="1" applyAlignment="1">
      <alignment wrapText="1"/>
    </xf>
    <xf numFmtId="0" fontId="9" fillId="0" borderId="5" xfId="1" applyFont="1" applyBorder="1" applyAlignment="1">
      <alignment vertical="center" wrapText="1" readingOrder="1"/>
    </xf>
    <xf numFmtId="0" fontId="9" fillId="0" borderId="6" xfId="1" applyFont="1" applyBorder="1" applyAlignment="1">
      <alignment vertical="center" wrapText="1" readingOrder="1"/>
    </xf>
    <xf numFmtId="2" fontId="3" fillId="0" borderId="1" xfId="0" applyNumberFormat="1" applyFont="1" applyBorder="1"/>
    <xf numFmtId="0" fontId="3" fillId="0" borderId="2" xfId="0" applyFont="1" applyBorder="1" applyAlignment="1">
      <alignment horizontal="center"/>
    </xf>
    <xf numFmtId="0" fontId="3" fillId="0" borderId="3"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a:t>
            </a:r>
            <a:r>
              <a:rPr lang="en-US" baseline="0"/>
              <a:t> FPS/TPS</a:t>
            </a:r>
          </a:p>
          <a:p>
            <a:pPr>
              <a:defRPr/>
            </a:pPr>
            <a:r>
              <a:rPr lang="en-US" sz="800"/>
              <a:t>Higher</a:t>
            </a:r>
            <a:r>
              <a:rPr lang="en-US" sz="800" baseline="0"/>
              <a:t> is better. </a:t>
            </a:r>
            <a:endParaRPr lang="en-US" sz="800"/>
          </a:p>
        </c:rich>
      </c:tx>
      <c:layout>
        <c:manualLayout>
          <c:xMode val="edge"/>
          <c:yMode val="edge"/>
          <c:x val="0.43337074439912115"/>
          <c:y val="9.955200292228242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3"/>
          <c:order val="0"/>
          <c:tx>
            <c:strRef>
              <c:f>'Performance Tables  CPU'!$G$2</c:f>
              <c:strCache>
                <c:ptCount val="1"/>
                <c:pt idx="0">
                  <c:v>Intel® Processor N100 INT8</c:v>
                </c:pt>
              </c:strCache>
            </c:strRef>
          </c:tx>
          <c:spPr>
            <a:solidFill>
              <a:schemeClr val="accent4"/>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CPU'!$C$3:$C$11</c:f>
              <c:numCache>
                <c:formatCode>0.00</c:formatCode>
                <c:ptCount val="9"/>
                <c:pt idx="1">
                  <c:v>15.437136065283459</c:v>
                </c:pt>
                <c:pt idx="3">
                  <c:v>296.05048438487779</c:v>
                </c:pt>
                <c:pt idx="4">
                  <c:v>48.696326514256207</c:v>
                </c:pt>
                <c:pt idx="5">
                  <c:v>0.81968531012134638</c:v>
                </c:pt>
                <c:pt idx="6">
                  <c:v>105.9122167106247</c:v>
                </c:pt>
                <c:pt idx="7">
                  <c:v>0</c:v>
                </c:pt>
                <c:pt idx="8">
                  <c:v>23.616306227564081</c:v>
                </c:pt>
              </c:numCache>
            </c:numRef>
          </c:val>
          <c:extLst>
            <c:ext xmlns:c16="http://schemas.microsoft.com/office/drawing/2014/chart" uri="{C3380CC4-5D6E-409C-BE32-E72D297353CC}">
              <c16:uniqueId val="{00000003-3894-4191-9250-5BD6B808FCCB}"/>
            </c:ext>
          </c:extLst>
        </c:ser>
        <c:ser>
          <c:idx val="0"/>
          <c:order val="1"/>
          <c:tx>
            <c:strRef>
              <c:f>'Performance Tables  CPU'!$H$2</c:f>
              <c:strCache>
                <c:ptCount val="1"/>
                <c:pt idx="0">
                  <c:v>Intel® Processor N100 FP32</c:v>
                </c:pt>
              </c:strCache>
            </c:strRef>
          </c:tx>
          <c:spPr>
            <a:solidFill>
              <a:schemeClr val="accent1"/>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CPU'!$B$3:$B$11</c:f>
              <c:numCache>
                <c:formatCode>0.00</c:formatCode>
                <c:ptCount val="9"/>
                <c:pt idx="1">
                  <c:v>12.728777120110109</c:v>
                </c:pt>
                <c:pt idx="3">
                  <c:v>182.70139413627771</c:v>
                </c:pt>
                <c:pt idx="4">
                  <c:v>20.165106789665099</c:v>
                </c:pt>
                <c:pt idx="5">
                  <c:v>0.31645442906473792</c:v>
                </c:pt>
                <c:pt idx="6">
                  <c:v>49.222441564749182</c:v>
                </c:pt>
                <c:pt idx="7">
                  <c:v>15.38541730712447</c:v>
                </c:pt>
                <c:pt idx="8">
                  <c:v>12.80600967237622</c:v>
                </c:pt>
              </c:numCache>
            </c:numRef>
          </c:val>
          <c:extLst>
            <c:ext xmlns:c16="http://schemas.microsoft.com/office/drawing/2014/chart" uri="{C3380CC4-5D6E-409C-BE32-E72D297353CC}">
              <c16:uniqueId val="{00000004-3894-4191-9250-5BD6B808FCCB}"/>
            </c:ext>
          </c:extLst>
        </c:ser>
        <c:ser>
          <c:idx val="1"/>
          <c:order val="2"/>
          <c:tx>
            <c:strRef>
              <c:f>'Performance Tables  CPU'!$G$12</c:f>
              <c:strCache>
                <c:ptCount val="1"/>
                <c:pt idx="0">
                  <c:v>Intel® Atom x7425E INT8</c:v>
                </c:pt>
              </c:strCache>
            </c:strRef>
          </c:tx>
          <c:spPr>
            <a:solidFill>
              <a:schemeClr val="accent2"/>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CPU'!$B$13:$B$21</c:f>
            </c:numRef>
          </c:val>
          <c:extLst>
            <c:ext xmlns:c16="http://schemas.microsoft.com/office/drawing/2014/chart" uri="{C3380CC4-5D6E-409C-BE32-E72D297353CC}">
              <c16:uniqueId val="{00000005-3894-4191-9250-5BD6B808FCCB}"/>
            </c:ext>
          </c:extLst>
        </c:ser>
        <c:ser>
          <c:idx val="2"/>
          <c:order val="3"/>
          <c:tx>
            <c:strRef>
              <c:f>'Performance Tables  CPU'!$H$12</c:f>
              <c:strCache>
                <c:ptCount val="1"/>
                <c:pt idx="0">
                  <c:v>Intel® Atom x7425E FP32</c:v>
                </c:pt>
              </c:strCache>
            </c:strRef>
          </c:tx>
          <c:spPr>
            <a:solidFill>
              <a:schemeClr val="accent3"/>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CPU'!$C$13:$C$21</c:f>
            </c:numRef>
          </c:val>
          <c:extLst>
            <c:ext xmlns:c16="http://schemas.microsoft.com/office/drawing/2014/chart" uri="{C3380CC4-5D6E-409C-BE32-E72D297353CC}">
              <c16:uniqueId val="{00000006-3894-4191-9250-5BD6B808FCCB}"/>
            </c:ext>
          </c:extLst>
        </c:ser>
        <c:ser>
          <c:idx val="4"/>
          <c:order val="4"/>
          <c:tx>
            <c:strRef>
              <c:f>'Performance Tables  CPU'!$G$22</c:f>
              <c:strCache>
                <c:ptCount val="1"/>
                <c:pt idx="0">
                  <c:v>Intel® Atom x6425E INT8</c:v>
                </c:pt>
              </c:strCache>
            </c:strRef>
          </c:tx>
          <c:spPr>
            <a:solidFill>
              <a:schemeClr val="accent5"/>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CPU'!$B$23:$B$31</c:f>
            </c:numRef>
          </c:val>
          <c:extLst>
            <c:ext xmlns:c16="http://schemas.microsoft.com/office/drawing/2014/chart" uri="{C3380CC4-5D6E-409C-BE32-E72D297353CC}">
              <c16:uniqueId val="{00000007-3894-4191-9250-5BD6B808FCCB}"/>
            </c:ext>
          </c:extLst>
        </c:ser>
        <c:ser>
          <c:idx val="5"/>
          <c:order val="5"/>
          <c:tx>
            <c:strRef>
              <c:f>'Performance Tables  CPU'!$H$22</c:f>
              <c:strCache>
                <c:ptCount val="1"/>
                <c:pt idx="0">
                  <c:v>Intel® Atom x6425E FP32</c:v>
                </c:pt>
              </c:strCache>
            </c:strRef>
          </c:tx>
          <c:spPr>
            <a:solidFill>
              <a:schemeClr val="accent6"/>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CPU'!$B$23:$B$31</c:f>
            </c:numRef>
          </c:val>
          <c:extLst>
            <c:ext xmlns:c16="http://schemas.microsoft.com/office/drawing/2014/chart" uri="{C3380CC4-5D6E-409C-BE32-E72D297353CC}">
              <c16:uniqueId val="{00000008-3894-4191-9250-5BD6B808FCCB}"/>
            </c:ext>
          </c:extLst>
        </c:ser>
        <c:ser>
          <c:idx val="6"/>
          <c:order val="6"/>
          <c:tx>
            <c:strRef>
              <c:f>'Performance Tables  CPU'!$G$32</c:f>
              <c:strCache>
                <c:ptCount val="1"/>
                <c:pt idx="0">
                  <c:v>Intel® Celeron 6305E INT8</c:v>
                </c:pt>
              </c:strCache>
            </c:strRef>
          </c:tx>
          <c:spPr>
            <a:solidFill>
              <a:schemeClr val="accent1">
                <a:lumMod val="6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CPU'!$C$33:$C$41</c:f>
            </c:numRef>
          </c:val>
          <c:extLst>
            <c:ext xmlns:c16="http://schemas.microsoft.com/office/drawing/2014/chart" uri="{C3380CC4-5D6E-409C-BE32-E72D297353CC}">
              <c16:uniqueId val="{00000009-3894-4191-9250-5BD6B808FCCB}"/>
            </c:ext>
          </c:extLst>
        </c:ser>
        <c:ser>
          <c:idx val="7"/>
          <c:order val="7"/>
          <c:tx>
            <c:strRef>
              <c:f>'Performance Tables  CPU'!$H$32</c:f>
              <c:strCache>
                <c:ptCount val="1"/>
                <c:pt idx="0">
                  <c:v>Intel® Celeron 6305E FP32</c:v>
                </c:pt>
              </c:strCache>
            </c:strRef>
          </c:tx>
          <c:spPr>
            <a:solidFill>
              <a:schemeClr val="accent2">
                <a:lumMod val="6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CPU'!$B$33:$B$41</c:f>
            </c:numRef>
          </c:val>
          <c:extLst>
            <c:ext xmlns:c16="http://schemas.microsoft.com/office/drawing/2014/chart" uri="{C3380CC4-5D6E-409C-BE32-E72D297353CC}">
              <c16:uniqueId val="{0000000A-3894-4191-9250-5BD6B808FCCB}"/>
            </c:ext>
          </c:extLst>
        </c:ser>
        <c:ser>
          <c:idx val="8"/>
          <c:order val="8"/>
          <c:tx>
            <c:strRef>
              <c:f>'Performance Tables  CPU'!$G$42</c:f>
              <c:strCache>
                <c:ptCount val="1"/>
                <c:pt idx="0">
                  <c:v>Intel® Core™ i7-1185GRE INT8</c:v>
                </c:pt>
              </c:strCache>
            </c:strRef>
          </c:tx>
          <c:spPr>
            <a:solidFill>
              <a:schemeClr val="accent3">
                <a:lumMod val="6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CPU'!$C$43:$C$51</c:f>
              <c:numCache>
                <c:formatCode>0.00</c:formatCode>
                <c:ptCount val="9"/>
                <c:pt idx="0">
                  <c:v>38.290513937287002</c:v>
                </c:pt>
                <c:pt idx="1">
                  <c:v>54.050298802322096</c:v>
                </c:pt>
                <c:pt idx="2">
                  <c:v>0.52746408174856418</c:v>
                </c:pt>
                <c:pt idx="3">
                  <c:v>969.46386045436748</c:v>
                </c:pt>
                <c:pt idx="4">
                  <c:v>174.87442225002621</c:v>
                </c:pt>
                <c:pt idx="5">
                  <c:v>2.6311706503540928</c:v>
                </c:pt>
                <c:pt idx="6">
                  <c:v>385.99150005221628</c:v>
                </c:pt>
                <c:pt idx="7">
                  <c:v>0</c:v>
                </c:pt>
                <c:pt idx="8">
                  <c:v>77.309498442244347</c:v>
                </c:pt>
              </c:numCache>
            </c:numRef>
          </c:val>
          <c:extLst>
            <c:ext xmlns:c16="http://schemas.microsoft.com/office/drawing/2014/chart" uri="{C3380CC4-5D6E-409C-BE32-E72D297353CC}">
              <c16:uniqueId val="{0000000B-3894-4191-9250-5BD6B808FCCB}"/>
            </c:ext>
          </c:extLst>
        </c:ser>
        <c:ser>
          <c:idx val="9"/>
          <c:order val="9"/>
          <c:tx>
            <c:strRef>
              <c:f>'Performance Tables  CPU'!$H$42</c:f>
              <c:strCache>
                <c:ptCount val="1"/>
                <c:pt idx="0">
                  <c:v>Intel® Core™ i7-1185GRE FP32</c:v>
                </c:pt>
              </c:strCache>
            </c:strRef>
          </c:tx>
          <c:spPr>
            <a:solidFill>
              <a:schemeClr val="accent4">
                <a:lumMod val="6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CPU'!$B$43:$B$51</c:f>
              <c:numCache>
                <c:formatCode>0.00</c:formatCode>
                <c:ptCount val="9"/>
                <c:pt idx="0">
                  <c:v>13.806484124820161</c:v>
                </c:pt>
                <c:pt idx="1">
                  <c:v>22.126838919235102</c:v>
                </c:pt>
                <c:pt idx="2">
                  <c:v>0.13992499175592271</c:v>
                </c:pt>
                <c:pt idx="3">
                  <c:v>314.77943306477488</c:v>
                </c:pt>
                <c:pt idx="4">
                  <c:v>45.345447475321443</c:v>
                </c:pt>
                <c:pt idx="6">
                  <c:v>100.06986924741381</c:v>
                </c:pt>
                <c:pt idx="7">
                  <c:v>31.93059347212246</c:v>
                </c:pt>
                <c:pt idx="8">
                  <c:v>27.789097063889511</c:v>
                </c:pt>
              </c:numCache>
            </c:numRef>
          </c:val>
          <c:extLst>
            <c:ext xmlns:c16="http://schemas.microsoft.com/office/drawing/2014/chart" uri="{C3380CC4-5D6E-409C-BE32-E72D297353CC}">
              <c16:uniqueId val="{0000000C-3894-4191-9250-5BD6B808FCCB}"/>
            </c:ext>
          </c:extLst>
        </c:ser>
        <c:ser>
          <c:idx val="10"/>
          <c:order val="10"/>
          <c:tx>
            <c:strRef>
              <c:f>'Performance Tables  CPU'!$G$52</c:f>
              <c:strCache>
                <c:ptCount val="1"/>
                <c:pt idx="0">
                  <c:v>Intel® Core Ultra 7-155H INT8</c:v>
                </c:pt>
              </c:strCache>
            </c:strRef>
          </c:tx>
          <c:spPr>
            <a:solidFill>
              <a:schemeClr val="accent5">
                <a:lumMod val="6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CPU'!$C$53:$C$61</c:f>
              <c:numCache>
                <c:formatCode>0.00</c:formatCode>
                <c:ptCount val="9"/>
                <c:pt idx="0">
                  <c:v>75.650000000000006</c:v>
                </c:pt>
                <c:pt idx="1">
                  <c:v>97</c:v>
                </c:pt>
                <c:pt idx="2">
                  <c:v>1.21</c:v>
                </c:pt>
                <c:pt idx="3">
                  <c:v>1955.91</c:v>
                </c:pt>
                <c:pt idx="4">
                  <c:v>389.02</c:v>
                </c:pt>
                <c:pt idx="5">
                  <c:v>6.31</c:v>
                </c:pt>
                <c:pt idx="6">
                  <c:v>678.11</c:v>
                </c:pt>
                <c:pt idx="7">
                  <c:v>0</c:v>
                </c:pt>
                <c:pt idx="8">
                  <c:v>166.07</c:v>
                </c:pt>
              </c:numCache>
            </c:numRef>
          </c:val>
          <c:extLst>
            <c:ext xmlns:c16="http://schemas.microsoft.com/office/drawing/2014/chart" uri="{C3380CC4-5D6E-409C-BE32-E72D297353CC}">
              <c16:uniqueId val="{0000000D-3894-4191-9250-5BD6B808FCCB}"/>
            </c:ext>
          </c:extLst>
        </c:ser>
        <c:ser>
          <c:idx val="11"/>
          <c:order val="11"/>
          <c:tx>
            <c:strRef>
              <c:f>'Performance Tables  CPU'!$H$52</c:f>
              <c:strCache>
                <c:ptCount val="1"/>
                <c:pt idx="0">
                  <c:v>Intel® Core Ultra 7-155H FP32</c:v>
                </c:pt>
              </c:strCache>
            </c:strRef>
          </c:tx>
          <c:spPr>
            <a:solidFill>
              <a:schemeClr val="accent6">
                <a:lumMod val="6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CPU'!$B$53:$B$61</c:f>
              <c:numCache>
                <c:formatCode>0.00</c:formatCode>
                <c:ptCount val="9"/>
                <c:pt idx="0">
                  <c:v>30.07</c:v>
                </c:pt>
                <c:pt idx="1">
                  <c:v>66.540000000000006</c:v>
                </c:pt>
                <c:pt idx="2">
                  <c:v>0.31</c:v>
                </c:pt>
                <c:pt idx="3">
                  <c:v>810.96</c:v>
                </c:pt>
                <c:pt idx="4">
                  <c:v>94.25</c:v>
                </c:pt>
                <c:pt idx="5">
                  <c:v>1.64</c:v>
                </c:pt>
                <c:pt idx="6">
                  <c:v>241.47</c:v>
                </c:pt>
                <c:pt idx="7">
                  <c:v>77.900000000000006</c:v>
                </c:pt>
                <c:pt idx="8">
                  <c:v>64.3</c:v>
                </c:pt>
              </c:numCache>
            </c:numRef>
          </c:val>
          <c:extLst>
            <c:ext xmlns:c16="http://schemas.microsoft.com/office/drawing/2014/chart" uri="{C3380CC4-5D6E-409C-BE32-E72D297353CC}">
              <c16:uniqueId val="{0000000E-3894-4191-9250-5BD6B808FCCB}"/>
            </c:ext>
          </c:extLst>
        </c:ser>
        <c:ser>
          <c:idx val="12"/>
          <c:order val="12"/>
          <c:tx>
            <c:strRef>
              <c:f>'Performance Tables  CPU'!$G$62</c:f>
              <c:strCache>
                <c:ptCount val="1"/>
                <c:pt idx="0">
                  <c:v>Intel® Core™Ultra 9-288V INT8</c:v>
                </c:pt>
              </c:strCache>
            </c:strRef>
          </c:tx>
          <c:spPr>
            <a:solidFill>
              <a:schemeClr val="accent1">
                <a:lumMod val="80000"/>
                <a:lumOff val="2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CPU'!$C$63:$C$71</c:f>
              <c:numCache>
                <c:formatCode>0.00</c:formatCode>
                <c:ptCount val="9"/>
                <c:pt idx="0">
                  <c:v>73.657256533511358</c:v>
                </c:pt>
                <c:pt idx="1">
                  <c:v>92.687509340850937</c:v>
                </c:pt>
                <c:pt idx="2">
                  <c:v>1.115445722861951</c:v>
                </c:pt>
                <c:pt idx="3">
                  <c:v>1664.097078533393</c:v>
                </c:pt>
                <c:pt idx="4">
                  <c:v>330.37423656294982</c:v>
                </c:pt>
                <c:pt idx="5">
                  <c:v>6.0439980359174337</c:v>
                </c:pt>
                <c:pt idx="6">
                  <c:v>664.52190649308545</c:v>
                </c:pt>
                <c:pt idx="7">
                  <c:v>0</c:v>
                </c:pt>
                <c:pt idx="8">
                  <c:v>139.66299206737861</c:v>
                </c:pt>
              </c:numCache>
            </c:numRef>
          </c:val>
          <c:extLst>
            <c:ext xmlns:c16="http://schemas.microsoft.com/office/drawing/2014/chart" uri="{C3380CC4-5D6E-409C-BE32-E72D297353CC}">
              <c16:uniqueId val="{0000000F-3894-4191-9250-5BD6B808FCCB}"/>
            </c:ext>
          </c:extLst>
        </c:ser>
        <c:ser>
          <c:idx val="13"/>
          <c:order val="13"/>
          <c:tx>
            <c:strRef>
              <c:f>'Performance Tables  CPU'!$H$62</c:f>
              <c:strCache>
                <c:ptCount val="1"/>
                <c:pt idx="0">
                  <c:v>Intel® Core™Ultra 9-288V FP32</c:v>
                </c:pt>
              </c:strCache>
            </c:strRef>
          </c:tx>
          <c:spPr>
            <a:solidFill>
              <a:schemeClr val="accent2">
                <a:lumMod val="80000"/>
                <a:lumOff val="2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CPU'!$B$63:$B$71</c:f>
              <c:numCache>
                <c:formatCode>0.00</c:formatCode>
                <c:ptCount val="9"/>
                <c:pt idx="0">
                  <c:v>26.041822361602961</c:v>
                </c:pt>
                <c:pt idx="1">
                  <c:v>60.946325810078847</c:v>
                </c:pt>
                <c:pt idx="2">
                  <c:v>0.25537454891278122</c:v>
                </c:pt>
                <c:pt idx="3">
                  <c:v>775.16521691890239</c:v>
                </c:pt>
                <c:pt idx="4">
                  <c:v>84.224491880825511</c:v>
                </c:pt>
                <c:pt idx="5">
                  <c:v>1.483948144514136</c:v>
                </c:pt>
                <c:pt idx="6">
                  <c:v>225.17016548884311</c:v>
                </c:pt>
                <c:pt idx="7">
                  <c:v>71.894564823322483</c:v>
                </c:pt>
                <c:pt idx="8">
                  <c:v>58.6998541355212</c:v>
                </c:pt>
              </c:numCache>
            </c:numRef>
          </c:val>
          <c:extLst>
            <c:ext xmlns:c16="http://schemas.microsoft.com/office/drawing/2014/chart" uri="{C3380CC4-5D6E-409C-BE32-E72D297353CC}">
              <c16:uniqueId val="{00000010-3894-4191-9250-5BD6B808FCCB}"/>
            </c:ext>
          </c:extLst>
        </c:ser>
        <c:ser>
          <c:idx val="14"/>
          <c:order val="14"/>
          <c:tx>
            <c:strRef>
              <c:f>'Performance Tables  CPU'!$G$72</c:f>
              <c:strCache>
                <c:ptCount val="1"/>
                <c:pt idx="0">
                  <c:v>Intel® Core™ i7-1185G7 INT8</c:v>
                </c:pt>
              </c:strCache>
            </c:strRef>
          </c:tx>
          <c:spPr>
            <a:solidFill>
              <a:schemeClr val="accent3">
                <a:lumMod val="80000"/>
                <a:lumOff val="2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CPU'!$C$73:$C$81</c:f>
              <c:numCache>
                <c:formatCode>0.00</c:formatCode>
                <c:ptCount val="9"/>
                <c:pt idx="0">
                  <c:v>50.335942945454022</c:v>
                </c:pt>
                <c:pt idx="1">
                  <c:v>73.029379938754005</c:v>
                </c:pt>
                <c:pt idx="2">
                  <c:v>0.72018947656509347</c:v>
                </c:pt>
                <c:pt idx="3">
                  <c:v>1279.8584346525549</c:v>
                </c:pt>
                <c:pt idx="4">
                  <c:v>224.4386468016595</c:v>
                </c:pt>
                <c:pt idx="5">
                  <c:v>3.9320809154041099</c:v>
                </c:pt>
                <c:pt idx="6">
                  <c:v>492.36310730244179</c:v>
                </c:pt>
                <c:pt idx="7">
                  <c:v>0</c:v>
                </c:pt>
                <c:pt idx="8">
                  <c:v>110.1728592456676</c:v>
                </c:pt>
              </c:numCache>
            </c:numRef>
          </c:val>
          <c:extLst>
            <c:ext xmlns:c16="http://schemas.microsoft.com/office/drawing/2014/chart" uri="{C3380CC4-5D6E-409C-BE32-E72D297353CC}">
              <c16:uniqueId val="{00000011-3894-4191-9250-5BD6B808FCCB}"/>
            </c:ext>
          </c:extLst>
        </c:ser>
        <c:ser>
          <c:idx val="15"/>
          <c:order val="15"/>
          <c:tx>
            <c:strRef>
              <c:f>'Performance Tables  CPU'!$H$72</c:f>
              <c:strCache>
                <c:ptCount val="1"/>
                <c:pt idx="0">
                  <c:v>Intel® Core™ i7-1185G7 FP32</c:v>
                </c:pt>
              </c:strCache>
            </c:strRef>
          </c:tx>
          <c:spPr>
            <a:solidFill>
              <a:schemeClr val="accent4">
                <a:lumMod val="80000"/>
                <a:lumOff val="2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CPU'!$B$73:$B$81</c:f>
              <c:numCache>
                <c:formatCode>0.00</c:formatCode>
                <c:ptCount val="9"/>
                <c:pt idx="0">
                  <c:v>18.215291285135681</c:v>
                </c:pt>
                <c:pt idx="1">
                  <c:v>41.128573538375271</c:v>
                </c:pt>
                <c:pt idx="2">
                  <c:v>0.1965594082627948</c:v>
                </c:pt>
                <c:pt idx="3">
                  <c:v>503.42392260127792</c:v>
                </c:pt>
                <c:pt idx="4">
                  <c:v>60.839974211400019</c:v>
                </c:pt>
                <c:pt idx="5">
                  <c:v>1.010818931484232</c:v>
                </c:pt>
                <c:pt idx="6">
                  <c:v>146.5125890412283</c:v>
                </c:pt>
                <c:pt idx="7">
                  <c:v>48.149394982494961</c:v>
                </c:pt>
                <c:pt idx="8">
                  <c:v>40.012586478176878</c:v>
                </c:pt>
              </c:numCache>
            </c:numRef>
          </c:val>
          <c:extLst>
            <c:ext xmlns:c16="http://schemas.microsoft.com/office/drawing/2014/chart" uri="{C3380CC4-5D6E-409C-BE32-E72D297353CC}">
              <c16:uniqueId val="{00000012-3894-4191-9250-5BD6B808FCCB}"/>
            </c:ext>
          </c:extLst>
        </c:ser>
        <c:ser>
          <c:idx val="16"/>
          <c:order val="16"/>
          <c:tx>
            <c:strRef>
              <c:f>'Performance Tables  CPU'!$G$82</c:f>
              <c:strCache>
                <c:ptCount val="1"/>
                <c:pt idx="0">
                  <c:v>Intel® Core™ i7-12700H INT8</c:v>
                </c:pt>
              </c:strCache>
            </c:strRef>
          </c:tx>
          <c:spPr>
            <a:solidFill>
              <a:schemeClr val="accent5">
                <a:lumMod val="80000"/>
                <a:lumOff val="2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CPU'!$C$83:$C$91</c:f>
              <c:numCache>
                <c:formatCode>0.00</c:formatCode>
                <c:ptCount val="9"/>
                <c:pt idx="0">
                  <c:v>87.915710505545576</c:v>
                </c:pt>
                <c:pt idx="1">
                  <c:v>115.7050227587732</c:v>
                </c:pt>
                <c:pt idx="2">
                  <c:v>1.2706280995555741</c:v>
                </c:pt>
                <c:pt idx="3">
                  <c:v>1984.094621593164</c:v>
                </c:pt>
                <c:pt idx="4">
                  <c:v>429.37679274483281</c:v>
                </c:pt>
                <c:pt idx="5">
                  <c:v>7.122547391321385</c:v>
                </c:pt>
                <c:pt idx="6">
                  <c:v>850.51194265709785</c:v>
                </c:pt>
                <c:pt idx="7">
                  <c:v>0</c:v>
                </c:pt>
                <c:pt idx="8">
                  <c:v>206.01705735780811</c:v>
                </c:pt>
              </c:numCache>
            </c:numRef>
          </c:val>
          <c:extLst>
            <c:ext xmlns:c16="http://schemas.microsoft.com/office/drawing/2014/chart" uri="{C3380CC4-5D6E-409C-BE32-E72D297353CC}">
              <c16:uniqueId val="{00000013-3894-4191-9250-5BD6B808FCCB}"/>
            </c:ext>
          </c:extLst>
        </c:ser>
        <c:ser>
          <c:idx val="17"/>
          <c:order val="17"/>
          <c:tx>
            <c:strRef>
              <c:f>'Performance Tables  CPU'!$H$82</c:f>
              <c:strCache>
                <c:ptCount val="1"/>
                <c:pt idx="0">
                  <c:v>Intel® Core™ i7-12700H FP32</c:v>
                </c:pt>
              </c:strCache>
            </c:strRef>
          </c:tx>
          <c:spPr>
            <a:solidFill>
              <a:schemeClr val="accent6">
                <a:lumMod val="80000"/>
                <a:lumOff val="2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CPU'!$B$83:$B$91</c:f>
              <c:numCache>
                <c:formatCode>0.00</c:formatCode>
                <c:ptCount val="9"/>
                <c:pt idx="0">
                  <c:v>34.692855197080739</c:v>
                </c:pt>
                <c:pt idx="1">
                  <c:v>61.663834501321958</c:v>
                </c:pt>
                <c:pt idx="2">
                  <c:v>0.36026561241705618</c:v>
                </c:pt>
                <c:pt idx="3">
                  <c:v>970.61034291693932</c:v>
                </c:pt>
                <c:pt idx="4">
                  <c:v>109.9530447978907</c:v>
                </c:pt>
                <c:pt idx="5">
                  <c:v>1.9699086322032751</c:v>
                </c:pt>
                <c:pt idx="6">
                  <c:v>290.1849490173563</c:v>
                </c:pt>
                <c:pt idx="7">
                  <c:v>90.986183537773897</c:v>
                </c:pt>
                <c:pt idx="8">
                  <c:v>77.63658378864379</c:v>
                </c:pt>
              </c:numCache>
            </c:numRef>
          </c:val>
          <c:extLst>
            <c:ext xmlns:c16="http://schemas.microsoft.com/office/drawing/2014/chart" uri="{C3380CC4-5D6E-409C-BE32-E72D297353CC}">
              <c16:uniqueId val="{00000014-3894-4191-9250-5BD6B808FCCB}"/>
            </c:ext>
          </c:extLst>
        </c:ser>
        <c:ser>
          <c:idx val="18"/>
          <c:order val="18"/>
          <c:tx>
            <c:strRef>
              <c:f>'Performance Tables  CPU'!$G$92</c:f>
              <c:strCache>
                <c:ptCount val="1"/>
                <c:pt idx="0">
                  <c:v>Intel® Core™ i5-1235U INT8</c:v>
                </c:pt>
              </c:strCache>
            </c:strRef>
          </c:tx>
          <c:spPr>
            <a:solidFill>
              <a:schemeClr val="accent1">
                <a:lumMod val="8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CPU'!$C$93:$C$101</c:f>
              <c:numCache>
                <c:formatCode>0.00</c:formatCode>
                <c:ptCount val="9"/>
                <c:pt idx="0">
                  <c:v>31.71374595229457</c:v>
                </c:pt>
                <c:pt idx="1">
                  <c:v>43.746160512303447</c:v>
                </c:pt>
                <c:pt idx="2">
                  <c:v>0.4628335284954474</c:v>
                </c:pt>
                <c:pt idx="3">
                  <c:v>758.81183534245758</c:v>
                </c:pt>
                <c:pt idx="4">
                  <c:v>151.44537625225681</c:v>
                </c:pt>
                <c:pt idx="5">
                  <c:v>2.641885632743973</c:v>
                </c:pt>
                <c:pt idx="6">
                  <c:v>312.97565212876498</c:v>
                </c:pt>
                <c:pt idx="7">
                  <c:v>0</c:v>
                </c:pt>
                <c:pt idx="8">
                  <c:v>67.821133003057241</c:v>
                </c:pt>
              </c:numCache>
            </c:numRef>
          </c:val>
          <c:extLst>
            <c:ext xmlns:c16="http://schemas.microsoft.com/office/drawing/2014/chart" uri="{C3380CC4-5D6E-409C-BE32-E72D297353CC}">
              <c16:uniqueId val="{00000015-3894-4191-9250-5BD6B808FCCB}"/>
            </c:ext>
          </c:extLst>
        </c:ser>
        <c:ser>
          <c:idx val="19"/>
          <c:order val="19"/>
          <c:tx>
            <c:strRef>
              <c:f>'Performance Tables  CPU'!$H$92</c:f>
              <c:strCache>
                <c:ptCount val="1"/>
                <c:pt idx="0">
                  <c:v>Intel® Core™ i5-1235U FP32</c:v>
                </c:pt>
              </c:strCache>
            </c:strRef>
          </c:tx>
          <c:spPr>
            <a:solidFill>
              <a:schemeClr val="accent2">
                <a:lumMod val="8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CPU'!$B$93:$B$101</c:f>
              <c:numCache>
                <c:formatCode>0.00</c:formatCode>
                <c:ptCount val="9"/>
                <c:pt idx="0">
                  <c:v>12.086638401742331</c:v>
                </c:pt>
                <c:pt idx="1">
                  <c:v>22.34145050727707</c:v>
                </c:pt>
                <c:pt idx="3">
                  <c:v>283.8941896924652</c:v>
                </c:pt>
                <c:pt idx="4">
                  <c:v>39.195387453400308</c:v>
                </c:pt>
                <c:pt idx="5">
                  <c:v>0.75827698020239653</c:v>
                </c:pt>
                <c:pt idx="6">
                  <c:v>94.206720109154958</c:v>
                </c:pt>
                <c:pt idx="7">
                  <c:v>31.353261743080559</c:v>
                </c:pt>
                <c:pt idx="8">
                  <c:v>27.07684614690659</c:v>
                </c:pt>
              </c:numCache>
            </c:numRef>
          </c:val>
          <c:extLst>
            <c:ext xmlns:c16="http://schemas.microsoft.com/office/drawing/2014/chart" uri="{C3380CC4-5D6E-409C-BE32-E72D297353CC}">
              <c16:uniqueId val="{00000016-3894-4191-9250-5BD6B808FCCB}"/>
            </c:ext>
          </c:extLst>
        </c:ser>
        <c:ser>
          <c:idx val="20"/>
          <c:order val="20"/>
          <c:tx>
            <c:strRef>
              <c:f>'Performance Tables  CPU'!$G$102</c:f>
              <c:strCache>
                <c:ptCount val="1"/>
                <c:pt idx="0">
                  <c:v>Intel® Core™ i5-1335U INT8</c:v>
                </c:pt>
              </c:strCache>
            </c:strRef>
          </c:tx>
          <c:spPr>
            <a:solidFill>
              <a:schemeClr val="accent3">
                <a:lumMod val="8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CPU'!$C$103:$C$111</c:f>
              <c:numCache>
                <c:formatCode>0.00</c:formatCode>
                <c:ptCount val="9"/>
                <c:pt idx="0">
                  <c:v>39.901762913114453</c:v>
                </c:pt>
                <c:pt idx="1">
                  <c:v>56.090060459420883</c:v>
                </c:pt>
                <c:pt idx="2">
                  <c:v>0.57530778871590738</c:v>
                </c:pt>
                <c:pt idx="3">
                  <c:v>949.06515109730572</c:v>
                </c:pt>
                <c:pt idx="4">
                  <c:v>184.18332079843091</c:v>
                </c:pt>
                <c:pt idx="5">
                  <c:v>3.143083721725926</c:v>
                </c:pt>
                <c:pt idx="6">
                  <c:v>381.86024454745382</c:v>
                </c:pt>
                <c:pt idx="7">
                  <c:v>0</c:v>
                </c:pt>
                <c:pt idx="8">
                  <c:v>91.2622328027485</c:v>
                </c:pt>
              </c:numCache>
            </c:numRef>
          </c:val>
          <c:extLst>
            <c:ext xmlns:c16="http://schemas.microsoft.com/office/drawing/2014/chart" uri="{C3380CC4-5D6E-409C-BE32-E72D297353CC}">
              <c16:uniqueId val="{00000017-3894-4191-9250-5BD6B808FCCB}"/>
            </c:ext>
          </c:extLst>
        </c:ser>
        <c:ser>
          <c:idx val="21"/>
          <c:order val="21"/>
          <c:tx>
            <c:strRef>
              <c:f>'Performance Tables  CPU'!$H$102</c:f>
              <c:strCache>
                <c:ptCount val="1"/>
                <c:pt idx="0">
                  <c:v>Intel® Core™ i5-1335U FP32</c:v>
                </c:pt>
              </c:strCache>
            </c:strRef>
          </c:tx>
          <c:spPr>
            <a:solidFill>
              <a:schemeClr val="accent4">
                <a:lumMod val="8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CPU'!$B$103:$B$111</c:f>
              <c:numCache>
                <c:formatCode>0.00</c:formatCode>
                <c:ptCount val="9"/>
                <c:pt idx="0">
                  <c:v>15.70892489212855</c:v>
                </c:pt>
                <c:pt idx="1">
                  <c:v>35.642093615477847</c:v>
                </c:pt>
                <c:pt idx="2">
                  <c:v>0.15999740905742349</c:v>
                </c:pt>
                <c:pt idx="3">
                  <c:v>456.56926841354698</c:v>
                </c:pt>
                <c:pt idx="4">
                  <c:v>52.944775588338253</c:v>
                </c:pt>
                <c:pt idx="5">
                  <c:v>0.91446697631622964</c:v>
                </c:pt>
                <c:pt idx="6">
                  <c:v>133.90156079466459</c:v>
                </c:pt>
                <c:pt idx="7">
                  <c:v>43.418782974842649</c:v>
                </c:pt>
                <c:pt idx="8">
                  <c:v>36.149756562808967</c:v>
                </c:pt>
              </c:numCache>
            </c:numRef>
          </c:val>
          <c:extLst>
            <c:ext xmlns:c16="http://schemas.microsoft.com/office/drawing/2014/chart" uri="{C3380CC4-5D6E-409C-BE32-E72D297353CC}">
              <c16:uniqueId val="{00000018-3894-4191-9250-5BD6B808FCCB}"/>
            </c:ext>
          </c:extLst>
        </c:ser>
        <c:ser>
          <c:idx val="22"/>
          <c:order val="22"/>
          <c:tx>
            <c:strRef>
              <c:f>'Performance Tables  CPU'!$G$112</c:f>
              <c:strCache>
                <c:ptCount val="1"/>
                <c:pt idx="0">
                  <c:v>Intel® Core™ i7-1355U INT8</c:v>
                </c:pt>
              </c:strCache>
            </c:strRef>
          </c:tx>
          <c:spPr>
            <a:solidFill>
              <a:schemeClr val="accent5">
                <a:lumMod val="8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CPU'!$C$113:$C$121</c:f>
              <c:numCache>
                <c:formatCode>0.00</c:formatCode>
                <c:ptCount val="9"/>
                <c:pt idx="0">
                  <c:v>44.389394678966937</c:v>
                </c:pt>
                <c:pt idx="1">
                  <c:v>61.43038818061126</c:v>
                </c:pt>
                <c:pt idx="2">
                  <c:v>0.63228102782903317</c:v>
                </c:pt>
                <c:pt idx="3">
                  <c:v>1035.6400877806429</c:v>
                </c:pt>
                <c:pt idx="4">
                  <c:v>200.9925949473531</c:v>
                </c:pt>
                <c:pt idx="5">
                  <c:v>3.4352893939737079</c:v>
                </c:pt>
                <c:pt idx="6">
                  <c:v>418.13638592219939</c:v>
                </c:pt>
                <c:pt idx="7">
                  <c:v>0</c:v>
                </c:pt>
                <c:pt idx="8">
                  <c:v>100.4527605007281</c:v>
                </c:pt>
              </c:numCache>
            </c:numRef>
          </c:val>
          <c:extLst>
            <c:ext xmlns:c16="http://schemas.microsoft.com/office/drawing/2014/chart" uri="{C3380CC4-5D6E-409C-BE32-E72D297353CC}">
              <c16:uniqueId val="{00000019-3894-4191-9250-5BD6B808FCCB}"/>
            </c:ext>
          </c:extLst>
        </c:ser>
        <c:ser>
          <c:idx val="23"/>
          <c:order val="23"/>
          <c:tx>
            <c:strRef>
              <c:f>'Performance Tables  CPU'!$H$112</c:f>
              <c:strCache>
                <c:ptCount val="1"/>
                <c:pt idx="0">
                  <c:v>Intel® Core™ i7-1355U FP32</c:v>
                </c:pt>
              </c:strCache>
            </c:strRef>
          </c:tx>
          <c:spPr>
            <a:solidFill>
              <a:schemeClr val="accent6">
                <a:lumMod val="8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CPU'!$B$113:$B$121</c:f>
              <c:numCache>
                <c:formatCode>0.00</c:formatCode>
                <c:ptCount val="9"/>
                <c:pt idx="0">
                  <c:v>17.869458830312119</c:v>
                </c:pt>
                <c:pt idx="1">
                  <c:v>39.305792630867018</c:v>
                </c:pt>
                <c:pt idx="2">
                  <c:v>0.17758455981336749</c:v>
                </c:pt>
                <c:pt idx="3">
                  <c:v>515.95756956035189</c:v>
                </c:pt>
                <c:pt idx="4">
                  <c:v>58.722940472934972</c:v>
                </c:pt>
                <c:pt idx="5">
                  <c:v>1.0277515462942539</c:v>
                </c:pt>
                <c:pt idx="6">
                  <c:v>150.89196065201071</c:v>
                </c:pt>
                <c:pt idx="7">
                  <c:v>48.489161521289581</c:v>
                </c:pt>
                <c:pt idx="8">
                  <c:v>40.520792731261182</c:v>
                </c:pt>
              </c:numCache>
            </c:numRef>
          </c:val>
          <c:extLst>
            <c:ext xmlns:c16="http://schemas.microsoft.com/office/drawing/2014/chart" uri="{C3380CC4-5D6E-409C-BE32-E72D297353CC}">
              <c16:uniqueId val="{0000001A-3894-4191-9250-5BD6B808FCCB}"/>
            </c:ext>
          </c:extLst>
        </c:ser>
        <c:ser>
          <c:idx val="24"/>
          <c:order val="24"/>
          <c:tx>
            <c:strRef>
              <c:f>'Performance Tables  CPU'!$G$122</c:f>
              <c:strCache>
                <c:ptCount val="1"/>
                <c:pt idx="0">
                  <c:v>Intel® Core™ i5-13600K INT8</c:v>
                </c:pt>
              </c:strCache>
            </c:strRef>
          </c:tx>
          <c:spPr>
            <a:solidFill>
              <a:schemeClr val="accent1">
                <a:lumMod val="60000"/>
                <a:lumOff val="4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CPU'!$C$123:$C$131</c:f>
              <c:numCache>
                <c:formatCode>0.00</c:formatCode>
                <c:ptCount val="9"/>
                <c:pt idx="0">
                  <c:v>120.47373256087771</c:v>
                </c:pt>
                <c:pt idx="1">
                  <c:v>149.82192239217801</c:v>
                </c:pt>
                <c:pt idx="2">
                  <c:v>1.6160498329608339</c:v>
                </c:pt>
                <c:pt idx="3">
                  <c:v>2964.940969599671</c:v>
                </c:pt>
                <c:pt idx="4">
                  <c:v>536.17061931575336</c:v>
                </c:pt>
                <c:pt idx="5">
                  <c:v>8.7709797368196014</c:v>
                </c:pt>
                <c:pt idx="6">
                  <c:v>1076.912196241082</c:v>
                </c:pt>
                <c:pt idx="7">
                  <c:v>0</c:v>
                </c:pt>
                <c:pt idx="8">
                  <c:v>266.68333175826848</c:v>
                </c:pt>
              </c:numCache>
            </c:numRef>
          </c:val>
          <c:extLst>
            <c:ext xmlns:c16="http://schemas.microsoft.com/office/drawing/2014/chart" uri="{C3380CC4-5D6E-409C-BE32-E72D297353CC}">
              <c16:uniqueId val="{0000001B-3894-4191-9250-5BD6B808FCCB}"/>
            </c:ext>
          </c:extLst>
        </c:ser>
        <c:ser>
          <c:idx val="25"/>
          <c:order val="25"/>
          <c:tx>
            <c:strRef>
              <c:f>'Performance Tables  CPU'!$H$122</c:f>
              <c:strCache>
                <c:ptCount val="1"/>
                <c:pt idx="0">
                  <c:v>Intel® Core™ i5-13600K FP32</c:v>
                </c:pt>
              </c:strCache>
            </c:strRef>
          </c:tx>
          <c:spPr>
            <a:solidFill>
              <a:schemeClr val="accent2">
                <a:lumMod val="60000"/>
                <a:lumOff val="4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CPU'!$B$123:$B$131</c:f>
              <c:numCache>
                <c:formatCode>0.00</c:formatCode>
                <c:ptCount val="9"/>
                <c:pt idx="0">
                  <c:v>47.122113850183823</c:v>
                </c:pt>
                <c:pt idx="1">
                  <c:v>92.81208136175097</c:v>
                </c:pt>
                <c:pt idx="2">
                  <c:v>0.49418371774747571</c:v>
                </c:pt>
                <c:pt idx="3">
                  <c:v>1318.695012382306</c:v>
                </c:pt>
                <c:pt idx="4">
                  <c:v>148.8015880014332</c:v>
                </c:pt>
                <c:pt idx="5">
                  <c:v>2.4659562666454629</c:v>
                </c:pt>
                <c:pt idx="6">
                  <c:v>378.11179095568178</c:v>
                </c:pt>
                <c:pt idx="7">
                  <c:v>123.40347197022901</c:v>
                </c:pt>
                <c:pt idx="8">
                  <c:v>102.2483369351225</c:v>
                </c:pt>
              </c:numCache>
            </c:numRef>
          </c:val>
          <c:extLst>
            <c:ext xmlns:c16="http://schemas.microsoft.com/office/drawing/2014/chart" uri="{C3380CC4-5D6E-409C-BE32-E72D297353CC}">
              <c16:uniqueId val="{0000001D-3894-4191-9250-5BD6B808FCCB}"/>
            </c:ext>
          </c:extLst>
        </c:ser>
        <c:ser>
          <c:idx val="26"/>
          <c:order val="26"/>
          <c:tx>
            <c:strRef>
              <c:f>'Performance Tables  CPU'!$G$132</c:f>
              <c:strCache>
                <c:ptCount val="1"/>
                <c:pt idx="0">
                  <c:v>Intel® Core™  i9-13900K INT8</c:v>
                </c:pt>
              </c:strCache>
            </c:strRef>
          </c:tx>
          <c:spPr>
            <a:solidFill>
              <a:schemeClr val="accent3">
                <a:lumMod val="60000"/>
                <a:lumOff val="4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CPU'!$C$133:$C$141</c:f>
              <c:numCache>
                <c:formatCode>0.00</c:formatCode>
                <c:ptCount val="9"/>
                <c:pt idx="0">
                  <c:v>169.9186716591569</c:v>
                </c:pt>
                <c:pt idx="1">
                  <c:v>222.1992473510995</c:v>
                </c:pt>
                <c:pt idx="2">
                  <c:v>2.4968856393017869</c:v>
                </c:pt>
                <c:pt idx="3">
                  <c:v>4254.4093100881564</c:v>
                </c:pt>
                <c:pt idx="4">
                  <c:v>762.92885884292912</c:v>
                </c:pt>
                <c:pt idx="5">
                  <c:v>13.030047504916739</c:v>
                </c:pt>
                <c:pt idx="6">
                  <c:v>1607.4720857375639</c:v>
                </c:pt>
                <c:pt idx="7">
                  <c:v>0</c:v>
                </c:pt>
                <c:pt idx="8">
                  <c:v>389.46475682723758</c:v>
                </c:pt>
              </c:numCache>
            </c:numRef>
          </c:val>
          <c:extLst>
            <c:ext xmlns:c16="http://schemas.microsoft.com/office/drawing/2014/chart" uri="{C3380CC4-5D6E-409C-BE32-E72D297353CC}">
              <c16:uniqueId val="{0000001E-3894-4191-9250-5BD6B808FCCB}"/>
            </c:ext>
          </c:extLst>
        </c:ser>
        <c:ser>
          <c:idx val="27"/>
          <c:order val="27"/>
          <c:tx>
            <c:strRef>
              <c:f>'Performance Tables  CPU'!$H$132</c:f>
              <c:strCache>
                <c:ptCount val="1"/>
                <c:pt idx="0">
                  <c:v>Intel® Core™  i9-13900K FP32</c:v>
                </c:pt>
              </c:strCache>
            </c:strRef>
          </c:tx>
          <c:spPr>
            <a:solidFill>
              <a:schemeClr val="accent4">
                <a:lumMod val="60000"/>
                <a:lumOff val="4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CPU'!$B$133:$B$141</c:f>
              <c:numCache>
                <c:formatCode>0.00</c:formatCode>
                <c:ptCount val="9"/>
                <c:pt idx="0">
                  <c:v>67.835471335288716</c:v>
                </c:pt>
                <c:pt idx="1">
                  <c:v>126.8166350249828</c:v>
                </c:pt>
                <c:pt idx="2">
                  <c:v>0.71411153422104889</c:v>
                </c:pt>
                <c:pt idx="3">
                  <c:v>2049.2105427057891</c:v>
                </c:pt>
                <c:pt idx="4">
                  <c:v>233.7687611272633</c:v>
                </c:pt>
                <c:pt idx="5">
                  <c:v>3.8408238780322161</c:v>
                </c:pt>
                <c:pt idx="6">
                  <c:v>590.49834768132803</c:v>
                </c:pt>
                <c:pt idx="7">
                  <c:v>185.48437087497791</c:v>
                </c:pt>
                <c:pt idx="8">
                  <c:v>155.3627217420393</c:v>
                </c:pt>
              </c:numCache>
            </c:numRef>
          </c:val>
          <c:extLst>
            <c:ext xmlns:c16="http://schemas.microsoft.com/office/drawing/2014/chart" uri="{C3380CC4-5D6E-409C-BE32-E72D297353CC}">
              <c16:uniqueId val="{0000001F-3894-4191-9250-5BD6B808FCCB}"/>
            </c:ext>
          </c:extLst>
        </c:ser>
        <c:ser>
          <c:idx val="28"/>
          <c:order val="28"/>
          <c:tx>
            <c:strRef>
              <c:f>'Performance Tables  CPU'!$G$142</c:f>
              <c:strCache>
                <c:ptCount val="1"/>
                <c:pt idx="0">
                  <c:v>Intel® Xeon® Gold 5218T INT8</c:v>
                </c:pt>
              </c:strCache>
            </c:strRef>
          </c:tx>
          <c:spPr>
            <a:solidFill>
              <a:schemeClr val="accent5">
                <a:lumMod val="60000"/>
                <a:lumOff val="4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CPU'!$B$143:$B$151</c:f>
              <c:numCache>
                <c:formatCode>0.00</c:formatCode>
                <c:ptCount val="9"/>
                <c:pt idx="0">
                  <c:v>80.480969781236354</c:v>
                </c:pt>
                <c:pt idx="1">
                  <c:v>167.40194948221941</c:v>
                </c:pt>
                <c:pt idx="2">
                  <c:v>0.9135213840070715</c:v>
                </c:pt>
                <c:pt idx="3">
                  <c:v>1935.8265718462669</c:v>
                </c:pt>
                <c:pt idx="4">
                  <c:v>269.18157719716987</c:v>
                </c:pt>
                <c:pt idx="5">
                  <c:v>4.5912001414429779</c:v>
                </c:pt>
                <c:pt idx="6">
                  <c:v>639.42776215007495</c:v>
                </c:pt>
                <c:pt idx="7">
                  <c:v>206.74707562685319</c:v>
                </c:pt>
                <c:pt idx="8">
                  <c:v>173.86074224549679</c:v>
                </c:pt>
              </c:numCache>
            </c:numRef>
          </c:val>
          <c:extLst>
            <c:ext xmlns:c16="http://schemas.microsoft.com/office/drawing/2014/chart" uri="{C3380CC4-5D6E-409C-BE32-E72D297353CC}">
              <c16:uniqueId val="{00000020-3894-4191-9250-5BD6B808FCCB}"/>
            </c:ext>
          </c:extLst>
        </c:ser>
        <c:ser>
          <c:idx val="29"/>
          <c:order val="29"/>
          <c:tx>
            <c:strRef>
              <c:f>'Performance Tables  CPU'!$H$142</c:f>
              <c:strCache>
                <c:ptCount val="1"/>
                <c:pt idx="0">
                  <c:v>Intel® Xeon® Gold 5218T FP32</c:v>
                </c:pt>
              </c:strCache>
            </c:strRef>
          </c:tx>
          <c:spPr>
            <a:solidFill>
              <a:schemeClr val="accent6">
                <a:lumMod val="60000"/>
                <a:lumOff val="4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CPU'!$B$143:$B$151</c:f>
              <c:numCache>
                <c:formatCode>0.00</c:formatCode>
                <c:ptCount val="9"/>
                <c:pt idx="0">
                  <c:v>80.480969781236354</c:v>
                </c:pt>
                <c:pt idx="1">
                  <c:v>167.40194948221941</c:v>
                </c:pt>
                <c:pt idx="2">
                  <c:v>0.9135213840070715</c:v>
                </c:pt>
                <c:pt idx="3">
                  <c:v>1935.8265718462669</c:v>
                </c:pt>
                <c:pt idx="4">
                  <c:v>269.18157719716987</c:v>
                </c:pt>
                <c:pt idx="5">
                  <c:v>4.5912001414429779</c:v>
                </c:pt>
                <c:pt idx="6">
                  <c:v>639.42776215007495</c:v>
                </c:pt>
                <c:pt idx="7">
                  <c:v>206.74707562685319</c:v>
                </c:pt>
                <c:pt idx="8">
                  <c:v>173.86074224549679</c:v>
                </c:pt>
              </c:numCache>
            </c:numRef>
          </c:val>
          <c:extLst>
            <c:ext xmlns:c16="http://schemas.microsoft.com/office/drawing/2014/chart" uri="{C3380CC4-5D6E-409C-BE32-E72D297353CC}">
              <c16:uniqueId val="{00000021-3894-4191-9250-5BD6B808FCCB}"/>
            </c:ext>
          </c:extLst>
        </c:ser>
        <c:ser>
          <c:idx val="30"/>
          <c:order val="30"/>
          <c:tx>
            <c:strRef>
              <c:f>'Performance Tables  CPU'!$G$152</c:f>
              <c:strCache>
                <c:ptCount val="1"/>
                <c:pt idx="0">
                  <c:v>Intel® Xeon® Silver 6238L INT8</c:v>
                </c:pt>
              </c:strCache>
            </c:strRef>
          </c:tx>
          <c:spPr>
            <a:solidFill>
              <a:schemeClr val="accent1">
                <a:lumMod val="5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CPU'!$C$153:$C$161</c:f>
              <c:numCache>
                <c:formatCode>0.00</c:formatCode>
                <c:ptCount val="9"/>
                <c:pt idx="0">
                  <c:v>425.03970556526622</c:v>
                </c:pt>
                <c:pt idx="1">
                  <c:v>411.76066231815389</c:v>
                </c:pt>
                <c:pt idx="2">
                  <c:v>6.5636893258605138</c:v>
                </c:pt>
                <c:pt idx="3">
                  <c:v>10309.85122015341</c:v>
                </c:pt>
                <c:pt idx="4">
                  <c:v>2132.3557552427251</c:v>
                </c:pt>
                <c:pt idx="5">
                  <c:v>41.735271695970013</c:v>
                </c:pt>
                <c:pt idx="6">
                  <c:v>4373.0982698006819</c:v>
                </c:pt>
                <c:pt idx="7">
                  <c:v>0</c:v>
                </c:pt>
                <c:pt idx="8">
                  <c:v>736.96875253569794</c:v>
                </c:pt>
              </c:numCache>
            </c:numRef>
          </c:val>
          <c:extLst>
            <c:ext xmlns:c16="http://schemas.microsoft.com/office/drawing/2014/chart" uri="{C3380CC4-5D6E-409C-BE32-E72D297353CC}">
              <c16:uniqueId val="{00000022-3894-4191-9250-5BD6B808FCCB}"/>
            </c:ext>
          </c:extLst>
        </c:ser>
        <c:ser>
          <c:idx val="31"/>
          <c:order val="31"/>
          <c:tx>
            <c:strRef>
              <c:f>'Performance Tables  CPU'!$H$152</c:f>
              <c:strCache>
                <c:ptCount val="1"/>
                <c:pt idx="0">
                  <c:v>Intel® Xeon® Silver 6238L FP32</c:v>
                </c:pt>
              </c:strCache>
            </c:strRef>
          </c:tx>
          <c:spPr>
            <a:solidFill>
              <a:schemeClr val="accent2">
                <a:lumMod val="5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CPU'!$B$153:$B$161</c:f>
              <c:numCache>
                <c:formatCode>0.00</c:formatCode>
                <c:ptCount val="9"/>
                <c:pt idx="0">
                  <c:v>163.81059642611791</c:v>
                </c:pt>
                <c:pt idx="1">
                  <c:v>254.31601601208129</c:v>
                </c:pt>
                <c:pt idx="2">
                  <c:v>1.6418789420791251</c:v>
                </c:pt>
                <c:pt idx="3">
                  <c:v>3324.771146419404</c:v>
                </c:pt>
                <c:pt idx="4">
                  <c:v>569.56418453189463</c:v>
                </c:pt>
                <c:pt idx="5">
                  <c:v>10.880771218301881</c:v>
                </c:pt>
                <c:pt idx="6">
                  <c:v>1243.881230647786</c:v>
                </c:pt>
                <c:pt idx="7">
                  <c:v>383.50896109604611</c:v>
                </c:pt>
                <c:pt idx="8">
                  <c:v>338.37906290056588</c:v>
                </c:pt>
              </c:numCache>
            </c:numRef>
          </c:val>
          <c:extLst>
            <c:ext xmlns:c16="http://schemas.microsoft.com/office/drawing/2014/chart" uri="{C3380CC4-5D6E-409C-BE32-E72D297353CC}">
              <c16:uniqueId val="{00000023-3894-4191-9250-5BD6B808FCCB}"/>
            </c:ext>
          </c:extLst>
        </c:ser>
        <c:ser>
          <c:idx val="32"/>
          <c:order val="32"/>
          <c:tx>
            <c:strRef>
              <c:f>'Performance Tables  CPU'!$G$162</c:f>
              <c:strCache>
                <c:ptCount val="1"/>
                <c:pt idx="0">
                  <c:v>Intel® Xeon® Gold 6338N INT8</c:v>
                </c:pt>
              </c:strCache>
            </c:strRef>
          </c:tx>
          <c:spPr>
            <a:solidFill>
              <a:schemeClr val="accent3">
                <a:lumMod val="5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CPU'!$C$163:$C$171</c:f>
              <c:numCache>
                <c:formatCode>0.00</c:formatCode>
                <c:ptCount val="9"/>
                <c:pt idx="0">
                  <c:v>622.89576409844881</c:v>
                </c:pt>
                <c:pt idx="1">
                  <c:v>722.6901268585558</c:v>
                </c:pt>
                <c:pt idx="2">
                  <c:v>10.35949048466988</c:v>
                </c:pt>
                <c:pt idx="3">
                  <c:v>16483.426531101661</c:v>
                </c:pt>
                <c:pt idx="4">
                  <c:v>3360.2688433060362</c:v>
                </c:pt>
                <c:pt idx="5">
                  <c:v>60.799342631454088</c:v>
                </c:pt>
                <c:pt idx="6">
                  <c:v>6964.9798801867328</c:v>
                </c:pt>
                <c:pt idx="7">
                  <c:v>0</c:v>
                </c:pt>
                <c:pt idx="8">
                  <c:v>1225.7101595767219</c:v>
                </c:pt>
              </c:numCache>
            </c:numRef>
          </c:val>
          <c:extLst>
            <c:ext xmlns:c16="http://schemas.microsoft.com/office/drawing/2014/chart" uri="{C3380CC4-5D6E-409C-BE32-E72D297353CC}">
              <c16:uniqueId val="{00000024-3894-4191-9250-5BD6B808FCCB}"/>
            </c:ext>
          </c:extLst>
        </c:ser>
        <c:ser>
          <c:idx val="33"/>
          <c:order val="33"/>
          <c:tx>
            <c:strRef>
              <c:f>'Performance Tables  CPU'!$H$162</c:f>
              <c:strCache>
                <c:ptCount val="1"/>
                <c:pt idx="0">
                  <c:v>Intel® Xeon® Gold 6338N FP32</c:v>
                </c:pt>
              </c:strCache>
            </c:strRef>
          </c:tx>
          <c:spPr>
            <a:solidFill>
              <a:schemeClr val="accent4">
                <a:lumMod val="5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CPU'!$B$163:$B$171</c:f>
              <c:numCache>
                <c:formatCode>0.00</c:formatCode>
                <c:ptCount val="9"/>
                <c:pt idx="0">
                  <c:v>241.06918057675551</c:v>
                </c:pt>
                <c:pt idx="1">
                  <c:v>422.11618613697073</c:v>
                </c:pt>
                <c:pt idx="2">
                  <c:v>2.432188081159151</c:v>
                </c:pt>
                <c:pt idx="3">
                  <c:v>5183.1361737501211</c:v>
                </c:pt>
                <c:pt idx="4">
                  <c:v>826.7279349962879</c:v>
                </c:pt>
                <c:pt idx="5">
                  <c:v>15.053440544874491</c:v>
                </c:pt>
                <c:pt idx="6">
                  <c:v>1758.9468796873839</c:v>
                </c:pt>
                <c:pt idx="7">
                  <c:v>570.41590212001051</c:v>
                </c:pt>
                <c:pt idx="8">
                  <c:v>494.95058295963901</c:v>
                </c:pt>
              </c:numCache>
            </c:numRef>
          </c:val>
          <c:extLst>
            <c:ext xmlns:c16="http://schemas.microsoft.com/office/drawing/2014/chart" uri="{C3380CC4-5D6E-409C-BE32-E72D297353CC}">
              <c16:uniqueId val="{00000025-3894-4191-9250-5BD6B808FCCB}"/>
            </c:ext>
          </c:extLst>
        </c:ser>
        <c:ser>
          <c:idx val="34"/>
          <c:order val="34"/>
          <c:tx>
            <c:strRef>
              <c:f>'Performance Tables  CPU'!$G$172</c:f>
              <c:strCache>
                <c:ptCount val="1"/>
                <c:pt idx="0">
                  <c:v>Intel® Xeon® Platinum 8280 INT8</c:v>
                </c:pt>
              </c:strCache>
            </c:strRef>
          </c:tx>
          <c:spPr>
            <a:solidFill>
              <a:schemeClr val="accent5">
                <a:lumMod val="5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CPU'!$C$173:$C$181</c:f>
              <c:numCache>
                <c:formatCode>0.00</c:formatCode>
                <c:ptCount val="9"/>
                <c:pt idx="0">
                  <c:v>590.91098045598108</c:v>
                </c:pt>
                <c:pt idx="1">
                  <c:v>583.69189624073454</c:v>
                </c:pt>
                <c:pt idx="2">
                  <c:v>8.6149830222658412</c:v>
                </c:pt>
                <c:pt idx="3">
                  <c:v>14974.102012675259</c:v>
                </c:pt>
                <c:pt idx="4">
                  <c:v>2951.0979005983472</c:v>
                </c:pt>
                <c:pt idx="5">
                  <c:v>57.908566660825933</c:v>
                </c:pt>
                <c:pt idx="6">
                  <c:v>6130.7941768045639</c:v>
                </c:pt>
                <c:pt idx="7">
                  <c:v>0</c:v>
                </c:pt>
                <c:pt idx="8">
                  <c:v>1008.457110413637</c:v>
                </c:pt>
              </c:numCache>
            </c:numRef>
          </c:val>
          <c:extLst>
            <c:ext xmlns:c16="http://schemas.microsoft.com/office/drawing/2014/chart" uri="{C3380CC4-5D6E-409C-BE32-E72D297353CC}">
              <c16:uniqueId val="{00000026-3894-4191-9250-5BD6B808FCCB}"/>
            </c:ext>
          </c:extLst>
        </c:ser>
        <c:ser>
          <c:idx val="35"/>
          <c:order val="35"/>
          <c:tx>
            <c:strRef>
              <c:f>'Performance Tables  CPU'!$H$172</c:f>
              <c:strCache>
                <c:ptCount val="1"/>
                <c:pt idx="0">
                  <c:v>Intel® Xeon® Platinum 8280 FP32</c:v>
                </c:pt>
              </c:strCache>
            </c:strRef>
          </c:tx>
          <c:spPr>
            <a:solidFill>
              <a:schemeClr val="accent6">
                <a:lumMod val="5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CPU'!$B$173:$B$181</c:f>
              <c:numCache>
                <c:formatCode>0.00</c:formatCode>
                <c:ptCount val="9"/>
                <c:pt idx="0">
                  <c:v>225.8535838574069</c:v>
                </c:pt>
                <c:pt idx="1">
                  <c:v>344.05176885081869</c:v>
                </c:pt>
                <c:pt idx="2">
                  <c:v>2.266764159712348</c:v>
                </c:pt>
                <c:pt idx="3">
                  <c:v>4631.5226740161188</c:v>
                </c:pt>
                <c:pt idx="4">
                  <c:v>758.44428805773794</c:v>
                </c:pt>
                <c:pt idx="5">
                  <c:v>14.99031824014733</c:v>
                </c:pt>
                <c:pt idx="6">
                  <c:v>1659.3222720162751</c:v>
                </c:pt>
                <c:pt idx="7">
                  <c:v>512.6864004915866</c:v>
                </c:pt>
                <c:pt idx="8">
                  <c:v>451.77162434236408</c:v>
                </c:pt>
              </c:numCache>
            </c:numRef>
          </c:val>
          <c:extLst>
            <c:ext xmlns:c16="http://schemas.microsoft.com/office/drawing/2014/chart" uri="{C3380CC4-5D6E-409C-BE32-E72D297353CC}">
              <c16:uniqueId val="{00000027-3894-4191-9250-5BD6B808FCCB}"/>
            </c:ext>
          </c:extLst>
        </c:ser>
        <c:ser>
          <c:idx val="36"/>
          <c:order val="36"/>
          <c:tx>
            <c:strRef>
              <c:f>'Performance Tables  CPU'!$G$182</c:f>
              <c:strCache>
                <c:ptCount val="1"/>
                <c:pt idx="0">
                  <c:v>Intel® Xeon® Platinum 8380 INT8</c:v>
                </c:pt>
              </c:strCache>
            </c:strRef>
          </c:tx>
          <c:spPr>
            <a:solidFill>
              <a:schemeClr val="accent1">
                <a:lumMod val="70000"/>
                <a:lumOff val="3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CPU'!$C$183:$C$191</c:f>
              <c:numCache>
                <c:formatCode>0.00</c:formatCode>
                <c:ptCount val="9"/>
                <c:pt idx="0">
                  <c:v>877.50937673405315</c:v>
                </c:pt>
                <c:pt idx="1">
                  <c:v>1004.959862528275</c:v>
                </c:pt>
                <c:pt idx="2">
                  <c:v>14.28399626206394</c:v>
                </c:pt>
                <c:pt idx="3">
                  <c:v>22593.462560505908</c:v>
                </c:pt>
                <c:pt idx="4">
                  <c:v>4874.8329923304091</c:v>
                </c:pt>
                <c:pt idx="5">
                  <c:v>84.499312955049007</c:v>
                </c:pt>
                <c:pt idx="6">
                  <c:v>10144.910837238</c:v>
                </c:pt>
                <c:pt idx="7">
                  <c:v>0</c:v>
                </c:pt>
                <c:pt idx="8">
                  <c:v>1701.6627570142621</c:v>
                </c:pt>
              </c:numCache>
            </c:numRef>
          </c:val>
          <c:extLst>
            <c:ext xmlns:c16="http://schemas.microsoft.com/office/drawing/2014/chart" uri="{C3380CC4-5D6E-409C-BE32-E72D297353CC}">
              <c16:uniqueId val="{00000028-3894-4191-9250-5BD6B808FCCB}"/>
            </c:ext>
          </c:extLst>
        </c:ser>
        <c:ser>
          <c:idx val="37"/>
          <c:order val="37"/>
          <c:tx>
            <c:strRef>
              <c:f>'Performance Tables  CPU'!$H$182</c:f>
              <c:strCache>
                <c:ptCount val="1"/>
                <c:pt idx="0">
                  <c:v>Intel® Xeon® Platinum 8380 FP32</c:v>
                </c:pt>
              </c:strCache>
            </c:strRef>
          </c:tx>
          <c:spPr>
            <a:solidFill>
              <a:schemeClr val="accent2">
                <a:lumMod val="70000"/>
                <a:lumOff val="3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CPU'!$B$183:$B$191</c:f>
              <c:numCache>
                <c:formatCode>0.00</c:formatCode>
                <c:ptCount val="9"/>
                <c:pt idx="0">
                  <c:v>337.07080884904582</c:v>
                </c:pt>
                <c:pt idx="1">
                  <c:v>577.33279839053216</c:v>
                </c:pt>
                <c:pt idx="2">
                  <c:v>3.406514090692474</c:v>
                </c:pt>
                <c:pt idx="3">
                  <c:v>6937.8123612088493</c:v>
                </c:pt>
                <c:pt idx="4">
                  <c:v>1145.8247945691539</c:v>
                </c:pt>
                <c:pt idx="5">
                  <c:v>20.86641152862423</c:v>
                </c:pt>
                <c:pt idx="6">
                  <c:v>2524.1831282989192</c:v>
                </c:pt>
                <c:pt idx="7">
                  <c:v>803.23636823188485</c:v>
                </c:pt>
                <c:pt idx="8">
                  <c:v>696.40365468227765</c:v>
                </c:pt>
              </c:numCache>
            </c:numRef>
          </c:val>
          <c:extLst>
            <c:ext xmlns:c16="http://schemas.microsoft.com/office/drawing/2014/chart" uri="{C3380CC4-5D6E-409C-BE32-E72D297353CC}">
              <c16:uniqueId val="{00000029-3894-4191-9250-5BD6B808FCCB}"/>
            </c:ext>
          </c:extLst>
        </c:ser>
        <c:ser>
          <c:idx val="38"/>
          <c:order val="38"/>
          <c:tx>
            <c:strRef>
              <c:f>'Performance Tables  CPU'!$G$192</c:f>
              <c:strCache>
                <c:ptCount val="1"/>
                <c:pt idx="0">
                  <c:v>Intel® Xeon® Platinum 8580 INT8</c:v>
                </c:pt>
              </c:strCache>
            </c:strRef>
          </c:tx>
          <c:spPr>
            <a:solidFill>
              <a:schemeClr val="accent3">
                <a:lumMod val="70000"/>
                <a:lumOff val="3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CPU'!$C$193:$C$201</c:f>
              <c:numCache>
                <c:formatCode>0.00</c:formatCode>
                <c:ptCount val="9"/>
                <c:pt idx="0">
                  <c:v>4674.8382266922736</c:v>
                </c:pt>
                <c:pt idx="1">
                  <c:v>1730.177891357014</c:v>
                </c:pt>
                <c:pt idx="2">
                  <c:v>75.467926539252403</c:v>
                </c:pt>
                <c:pt idx="3">
                  <c:v>39819.6983404692</c:v>
                </c:pt>
                <c:pt idx="4">
                  <c:v>21640.96441110157</c:v>
                </c:pt>
                <c:pt idx="5">
                  <c:v>510.69382607416418</c:v>
                </c:pt>
                <c:pt idx="6">
                  <c:v>26761.66116417653</c:v>
                </c:pt>
                <c:pt idx="7">
                  <c:v>0</c:v>
                </c:pt>
                <c:pt idx="8">
                  <c:v>3045.8753574621492</c:v>
                </c:pt>
              </c:numCache>
            </c:numRef>
          </c:val>
          <c:extLst>
            <c:ext xmlns:c16="http://schemas.microsoft.com/office/drawing/2014/chart" uri="{C3380CC4-5D6E-409C-BE32-E72D297353CC}">
              <c16:uniqueId val="{0000002A-3894-4191-9250-5BD6B808FCCB}"/>
            </c:ext>
          </c:extLst>
        </c:ser>
        <c:ser>
          <c:idx val="39"/>
          <c:order val="39"/>
          <c:tx>
            <c:strRef>
              <c:f>'Performance Tables  CPU'!$H$192</c:f>
              <c:strCache>
                <c:ptCount val="1"/>
                <c:pt idx="0">
                  <c:v>Intel® Xeon® Platinum 8580 FP32</c:v>
                </c:pt>
              </c:strCache>
            </c:strRef>
          </c:tx>
          <c:spPr>
            <a:solidFill>
              <a:schemeClr val="accent4">
                <a:lumMod val="70000"/>
                <a:lumOff val="3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CPU'!$B$193:$B$201</c:f>
              <c:numCache>
                <c:formatCode>0.00</c:formatCode>
                <c:ptCount val="9"/>
                <c:pt idx="0">
                  <c:v>560.52130528685814</c:v>
                </c:pt>
                <c:pt idx="1">
                  <c:v>1134.107299404106</c:v>
                </c:pt>
                <c:pt idx="2">
                  <c:v>6.4240430993520219</c:v>
                </c:pt>
                <c:pt idx="3">
                  <c:v>15869.977102576289</c:v>
                </c:pt>
                <c:pt idx="4">
                  <c:v>1998.6410161875749</c:v>
                </c:pt>
                <c:pt idx="5">
                  <c:v>35.186739510804109</c:v>
                </c:pt>
                <c:pt idx="6">
                  <c:v>4711.3215746593596</c:v>
                </c:pt>
                <c:pt idx="7">
                  <c:v>1455.849821525816</c:v>
                </c:pt>
                <c:pt idx="8">
                  <c:v>1259.076621654624</c:v>
                </c:pt>
              </c:numCache>
            </c:numRef>
          </c:val>
          <c:extLst>
            <c:ext xmlns:c16="http://schemas.microsoft.com/office/drawing/2014/chart" uri="{C3380CC4-5D6E-409C-BE32-E72D297353CC}">
              <c16:uniqueId val="{0000002B-3894-4191-9250-5BD6B808FCCB}"/>
            </c:ext>
          </c:extLst>
        </c:ser>
        <c:ser>
          <c:idx val="40"/>
          <c:order val="40"/>
          <c:tx>
            <c:strRef>
              <c:f>'Performance Tables  CPU'!$H$193</c:f>
              <c:strCache>
                <c:ptCount val="1"/>
                <c:pt idx="0">
                  <c:v>Intel® Xeon® Platinum 8580 BF16</c:v>
                </c:pt>
              </c:strCache>
            </c:strRef>
          </c:tx>
          <c:spPr>
            <a:solidFill>
              <a:schemeClr val="accent5">
                <a:lumMod val="70000"/>
                <a:lumOff val="3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CPU'!$D$193:$D$201</c:f>
              <c:numCache>
                <c:formatCode>0.00</c:formatCode>
                <c:ptCount val="9"/>
                <c:pt idx="0">
                  <c:v>3250.4467195068919</c:v>
                </c:pt>
                <c:pt idx="1">
                  <c:v>1410.098418863977</c:v>
                </c:pt>
                <c:pt idx="2">
                  <c:v>48.125568162293568</c:v>
                </c:pt>
                <c:pt idx="3">
                  <c:v>29293.162117511609</c:v>
                </c:pt>
                <c:pt idx="4">
                  <c:v>13585.61769944256</c:v>
                </c:pt>
                <c:pt idx="5">
                  <c:v>273.78869870843999</c:v>
                </c:pt>
                <c:pt idx="6">
                  <c:v>16670.323869071231</c:v>
                </c:pt>
                <c:pt idx="7">
                  <c:v>2965.316967172269</c:v>
                </c:pt>
                <c:pt idx="8">
                  <c:v>3431.2175100318982</c:v>
                </c:pt>
              </c:numCache>
            </c:numRef>
          </c:val>
          <c:extLst>
            <c:ext xmlns:c16="http://schemas.microsoft.com/office/drawing/2014/chart" uri="{C3380CC4-5D6E-409C-BE32-E72D297353CC}">
              <c16:uniqueId val="{0000002C-3894-4191-9250-5BD6B808FCCB}"/>
            </c:ext>
          </c:extLst>
        </c:ser>
        <c:ser>
          <c:idx val="41"/>
          <c:order val="41"/>
          <c:tx>
            <c:strRef>
              <c:f>'Performance Tables  CPU'!$G$202</c:f>
              <c:strCache>
                <c:ptCount val="1"/>
                <c:pt idx="0">
                  <c:v>Intel® Xeon® Platinum 8480+ INT8</c:v>
                </c:pt>
              </c:strCache>
            </c:strRef>
          </c:tx>
          <c:spPr>
            <a:solidFill>
              <a:schemeClr val="accent6">
                <a:lumMod val="70000"/>
                <a:lumOff val="3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CPU'!$C$203:$C$211</c:f>
              <c:numCache>
                <c:formatCode>0.00</c:formatCode>
                <c:ptCount val="9"/>
                <c:pt idx="0">
                  <c:v>3014.411120984234</c:v>
                </c:pt>
                <c:pt idx="1">
                  <c:v>1451.2237104577171</c:v>
                </c:pt>
                <c:pt idx="2">
                  <c:v>61.276336304283113</c:v>
                </c:pt>
                <c:pt idx="3">
                  <c:v>38249.272367499347</c:v>
                </c:pt>
                <c:pt idx="4">
                  <c:v>19160.666852223061</c:v>
                </c:pt>
                <c:pt idx="5">
                  <c:v>432.65163794749981</c:v>
                </c:pt>
                <c:pt idx="6">
                  <c:v>24068.498991459121</c:v>
                </c:pt>
                <c:pt idx="7">
                  <c:v>0</c:v>
                </c:pt>
                <c:pt idx="8">
                  <c:v>2379.549348799485</c:v>
                </c:pt>
              </c:numCache>
            </c:numRef>
          </c:val>
          <c:extLst>
            <c:ext xmlns:c16="http://schemas.microsoft.com/office/drawing/2014/chart" uri="{C3380CC4-5D6E-409C-BE32-E72D297353CC}">
              <c16:uniqueId val="{0000002D-3894-4191-9250-5BD6B808FCCB}"/>
            </c:ext>
          </c:extLst>
        </c:ser>
        <c:ser>
          <c:idx val="42"/>
          <c:order val="42"/>
          <c:tx>
            <c:strRef>
              <c:f>'Performance Tables  CPU'!$H$202</c:f>
              <c:strCache>
                <c:ptCount val="1"/>
                <c:pt idx="0">
                  <c:v>Intel® Xeon® Platinum 8480+ FP32</c:v>
                </c:pt>
              </c:strCache>
            </c:strRef>
          </c:tx>
          <c:spPr>
            <a:solidFill>
              <a:schemeClr val="accent1">
                <a:lumMod val="7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CPU'!$B$203:$B$211</c:f>
              <c:numCache>
                <c:formatCode>0.00</c:formatCode>
                <c:ptCount val="9"/>
                <c:pt idx="0">
                  <c:v>482.5934783214513</c:v>
                </c:pt>
                <c:pt idx="1">
                  <c:v>859.98397778994638</c:v>
                </c:pt>
                <c:pt idx="2">
                  <c:v>5.1965203963574096</c:v>
                </c:pt>
                <c:pt idx="3">
                  <c:v>10231.484912522041</c:v>
                </c:pt>
                <c:pt idx="4">
                  <c:v>1591.6476749592759</c:v>
                </c:pt>
                <c:pt idx="5">
                  <c:v>30.547223864203261</c:v>
                </c:pt>
                <c:pt idx="6">
                  <c:v>3408.5741665705091</c:v>
                </c:pt>
                <c:pt idx="7">
                  <c:v>1039.5116205825179</c:v>
                </c:pt>
                <c:pt idx="8">
                  <c:v>948.88151087775611</c:v>
                </c:pt>
              </c:numCache>
            </c:numRef>
          </c:val>
          <c:extLst>
            <c:ext xmlns:c16="http://schemas.microsoft.com/office/drawing/2014/chart" uri="{C3380CC4-5D6E-409C-BE32-E72D297353CC}">
              <c16:uniqueId val="{0000002E-3894-4191-9250-5BD6B808FCCB}"/>
            </c:ext>
          </c:extLst>
        </c:ser>
        <c:ser>
          <c:idx val="43"/>
          <c:order val="43"/>
          <c:tx>
            <c:strRef>
              <c:f>'Performance Tables  CPU'!$H$203</c:f>
              <c:strCache>
                <c:ptCount val="1"/>
                <c:pt idx="0">
                  <c:v>Intel® Xeon® Platinum 8480+ BF16</c:v>
                </c:pt>
              </c:strCache>
            </c:strRef>
          </c:tx>
          <c:spPr>
            <a:solidFill>
              <a:schemeClr val="accent2">
                <a:lumMod val="7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CPU'!$D$203:$D$211</c:f>
              <c:numCache>
                <c:formatCode>0.00</c:formatCode>
                <c:ptCount val="9"/>
                <c:pt idx="0">
                  <c:v>1959.083688700114</c:v>
                </c:pt>
                <c:pt idx="1">
                  <c:v>1016.978690636637</c:v>
                </c:pt>
                <c:pt idx="2">
                  <c:v>37.471432432521858</c:v>
                </c:pt>
                <c:pt idx="3">
                  <c:v>25384.036709121359</c:v>
                </c:pt>
                <c:pt idx="4">
                  <c:v>7474.8146242353841</c:v>
                </c:pt>
                <c:pt idx="5">
                  <c:v>208.4646118723314</c:v>
                </c:pt>
                <c:pt idx="6">
                  <c:v>12163.607422951171</c:v>
                </c:pt>
                <c:pt idx="7">
                  <c:v>2046.2385728350339</c:v>
                </c:pt>
                <c:pt idx="8">
                  <c:v>2377.590324648691</c:v>
                </c:pt>
              </c:numCache>
            </c:numRef>
          </c:val>
          <c:extLst>
            <c:ext xmlns:c16="http://schemas.microsoft.com/office/drawing/2014/chart" uri="{C3380CC4-5D6E-409C-BE32-E72D297353CC}">
              <c16:uniqueId val="{0000002F-3894-4191-9250-5BD6B808FCCB}"/>
            </c:ext>
          </c:extLst>
        </c:ser>
        <c:ser>
          <c:idx val="44"/>
          <c:order val="44"/>
          <c:tx>
            <c:strRef>
              <c:f>'Performance Tables  CPU'!$G$212</c:f>
              <c:strCache>
                <c:ptCount val="1"/>
                <c:pt idx="0">
                  <c:v>Intel® Xeon® Platinum 6979P INT8</c:v>
                </c:pt>
              </c:strCache>
            </c:strRef>
          </c:tx>
          <c:spPr>
            <a:solidFill>
              <a:schemeClr val="accent3">
                <a:lumMod val="7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CPU'!$C$213:$C$221</c:f>
              <c:numCache>
                <c:formatCode>0.00</c:formatCode>
                <c:ptCount val="9"/>
                <c:pt idx="0">
                  <c:v>8626.7999999999993</c:v>
                </c:pt>
                <c:pt idx="1">
                  <c:v>3411.17</c:v>
                </c:pt>
                <c:pt idx="2">
                  <c:v>144.22</c:v>
                </c:pt>
                <c:pt idx="3">
                  <c:v>37588.550000000003</c:v>
                </c:pt>
                <c:pt idx="4">
                  <c:v>29152.17</c:v>
                </c:pt>
                <c:pt idx="5">
                  <c:v>997.71</c:v>
                </c:pt>
                <c:pt idx="6">
                  <c:v>33085.550000000003</c:v>
                </c:pt>
                <c:pt idx="8">
                  <c:v>5975.29</c:v>
                </c:pt>
              </c:numCache>
            </c:numRef>
          </c:val>
          <c:extLst>
            <c:ext xmlns:c16="http://schemas.microsoft.com/office/drawing/2014/chart" uri="{C3380CC4-5D6E-409C-BE32-E72D297353CC}">
              <c16:uniqueId val="{00000030-3894-4191-9250-5BD6B808FCCB}"/>
            </c:ext>
          </c:extLst>
        </c:ser>
        <c:ser>
          <c:idx val="45"/>
          <c:order val="45"/>
          <c:tx>
            <c:strRef>
              <c:f>'Performance Tables  CPU'!$H$212</c:f>
              <c:strCache>
                <c:ptCount val="1"/>
                <c:pt idx="0">
                  <c:v>Intel® Xeon® Platinum 6979P FP32</c:v>
                </c:pt>
              </c:strCache>
            </c:strRef>
          </c:tx>
          <c:spPr>
            <a:solidFill>
              <a:schemeClr val="accent4">
                <a:lumMod val="7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CPU'!$B$213:$B$221</c:f>
              <c:numCache>
                <c:formatCode>0.00</c:formatCode>
                <c:ptCount val="9"/>
                <c:pt idx="0">
                  <c:v>1267.9100000000001</c:v>
                </c:pt>
                <c:pt idx="1">
                  <c:v>2334.3000000000002</c:v>
                </c:pt>
                <c:pt idx="2">
                  <c:v>12.07</c:v>
                </c:pt>
                <c:pt idx="3">
                  <c:v>19668.2</c:v>
                </c:pt>
                <c:pt idx="4">
                  <c:v>4342.04</c:v>
                </c:pt>
                <c:pt idx="5">
                  <c:v>78.489999999999995</c:v>
                </c:pt>
                <c:pt idx="6">
                  <c:v>9524.4699999999993</c:v>
                </c:pt>
                <c:pt idx="8">
                  <c:v>2698.86</c:v>
                </c:pt>
              </c:numCache>
            </c:numRef>
          </c:val>
          <c:extLst>
            <c:ext xmlns:c16="http://schemas.microsoft.com/office/drawing/2014/chart" uri="{C3380CC4-5D6E-409C-BE32-E72D297353CC}">
              <c16:uniqueId val="{00000031-3894-4191-9250-5BD6B808FCCB}"/>
            </c:ext>
          </c:extLst>
        </c:ser>
        <c:ser>
          <c:idx val="46"/>
          <c:order val="46"/>
          <c:tx>
            <c:strRef>
              <c:f>'Performance Tables  CPU'!$H$213</c:f>
              <c:strCache>
                <c:ptCount val="1"/>
                <c:pt idx="0">
                  <c:v>Intel® Xeon® Platinum 6979P BF16</c:v>
                </c:pt>
              </c:strCache>
            </c:strRef>
          </c:tx>
          <c:spPr>
            <a:solidFill>
              <a:schemeClr val="accent5">
                <a:lumMod val="7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CPU'!$D$213:$D$221</c:f>
              <c:numCache>
                <c:formatCode>0.00</c:formatCode>
                <c:ptCount val="9"/>
                <c:pt idx="0">
                  <c:v>6050.76</c:v>
                </c:pt>
                <c:pt idx="1">
                  <c:v>2889.81</c:v>
                </c:pt>
                <c:pt idx="2">
                  <c:v>90.67</c:v>
                </c:pt>
                <c:pt idx="3">
                  <c:v>22418.62</c:v>
                </c:pt>
                <c:pt idx="4">
                  <c:v>21711.45</c:v>
                </c:pt>
                <c:pt idx="5">
                  <c:v>517.96</c:v>
                </c:pt>
                <c:pt idx="6">
                  <c:v>16162.95</c:v>
                </c:pt>
                <c:pt idx="8">
                  <c:v>6021.3</c:v>
                </c:pt>
              </c:numCache>
            </c:numRef>
          </c:val>
          <c:extLst>
            <c:ext xmlns:c16="http://schemas.microsoft.com/office/drawing/2014/chart" uri="{C3380CC4-5D6E-409C-BE32-E72D297353CC}">
              <c16:uniqueId val="{00000032-3894-4191-9250-5BD6B808FCCB}"/>
            </c:ext>
          </c:extLst>
        </c:ser>
        <c:dLbls>
          <c:showLegendKey val="0"/>
          <c:showVal val="0"/>
          <c:showCatName val="0"/>
          <c:showSerName val="0"/>
          <c:showPercent val="0"/>
          <c:showBubbleSize val="0"/>
        </c:dLbls>
        <c:gapWidth val="182"/>
        <c:axId val="136477167"/>
        <c:axId val="136483071"/>
        <c:extLst/>
      </c:barChart>
      <c:catAx>
        <c:axId val="136477167"/>
        <c:scaling>
          <c:orientation val="minMax"/>
        </c:scaling>
        <c:delete val="0"/>
        <c:axPos val="l"/>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Workloads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83071"/>
        <c:crosses val="autoZero"/>
        <c:auto val="1"/>
        <c:lblAlgn val="ctr"/>
        <c:lblOffset val="100"/>
        <c:noMultiLvlLbl val="0"/>
      </c:catAx>
      <c:valAx>
        <c:axId val="1364830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Frames/sec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771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EfficientdetD0</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Ta'!$B$30</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Ta'!$A$31:$A$35</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Ta'!$B$31:$B$35</c:f>
              <c:numCache>
                <c:formatCode>0.00</c:formatCode>
                <c:ptCount val="5"/>
                <c:pt idx="0">
                  <c:v>278.548</c:v>
                </c:pt>
                <c:pt idx="1">
                  <c:v>253.09</c:v>
                </c:pt>
                <c:pt idx="2">
                  <c:v>55.850999999999999</c:v>
                </c:pt>
                <c:pt idx="3">
                  <c:v>48.905999999999999</c:v>
                </c:pt>
                <c:pt idx="4">
                  <c:v>30.315999999999999</c:v>
                </c:pt>
              </c:numCache>
            </c:numRef>
          </c:val>
          <c:extLst>
            <c:ext xmlns:c16="http://schemas.microsoft.com/office/drawing/2014/chart" uri="{C3380CC4-5D6E-409C-BE32-E72D297353CC}">
              <c16:uniqueId val="{00000000-E0B4-4654-87AF-F8D096D457BC}"/>
            </c:ext>
          </c:extLst>
        </c:ser>
        <c:ser>
          <c:idx val="1"/>
          <c:order val="1"/>
          <c:tx>
            <c:strRef>
              <c:f>'OpenVINO Model Server. Perf. Ta'!$C$30</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Ta'!$A$31:$A$35</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Ta'!$C$31:$C$35</c:f>
              <c:numCache>
                <c:formatCode>0.00</c:formatCode>
                <c:ptCount val="5"/>
                <c:pt idx="0">
                  <c:v>288.53100000000001</c:v>
                </c:pt>
                <c:pt idx="1">
                  <c:v>247.44499999999999</c:v>
                </c:pt>
                <c:pt idx="2">
                  <c:v>59.759</c:v>
                </c:pt>
                <c:pt idx="3">
                  <c:v>51.747</c:v>
                </c:pt>
                <c:pt idx="4">
                  <c:v>31.321000000000002</c:v>
                </c:pt>
              </c:numCache>
            </c:numRef>
          </c:val>
          <c:extLst>
            <c:ext xmlns:c16="http://schemas.microsoft.com/office/drawing/2014/chart" uri="{C3380CC4-5D6E-409C-BE32-E72D297353CC}">
              <c16:uniqueId val="{00000001-E0B4-4654-87AF-F8D096D457BC}"/>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EfficientdetD0</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Ta'!$B$37</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Ta'!$A$38:$A$42</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Ta'!$B$38:$B$42</c:f>
              <c:numCache>
                <c:formatCode>0.00</c:formatCode>
                <c:ptCount val="5"/>
                <c:pt idx="0">
                  <c:v>443.03199999999998</c:v>
                </c:pt>
                <c:pt idx="1">
                  <c:v>377.84399999999999</c:v>
                </c:pt>
                <c:pt idx="2">
                  <c:v>131.453</c:v>
                </c:pt>
                <c:pt idx="3">
                  <c:v>124.167</c:v>
                </c:pt>
                <c:pt idx="4">
                  <c:v>47.377000000000002</c:v>
                </c:pt>
              </c:numCache>
            </c:numRef>
          </c:val>
          <c:extLst>
            <c:ext xmlns:c16="http://schemas.microsoft.com/office/drawing/2014/chart" uri="{C3380CC4-5D6E-409C-BE32-E72D297353CC}">
              <c16:uniqueId val="{00000000-31CF-42BD-A44F-7FC6E3EBADCF}"/>
            </c:ext>
          </c:extLst>
        </c:ser>
        <c:ser>
          <c:idx val="1"/>
          <c:order val="1"/>
          <c:tx>
            <c:strRef>
              <c:f>'OpenVINO Model Server. Perf. Ta'!$C$37</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Ta'!$A$38:$A$42</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Ta'!$C$38:$C$42</c:f>
              <c:numCache>
                <c:formatCode>0.00</c:formatCode>
                <c:ptCount val="5"/>
                <c:pt idx="0">
                  <c:v>483.43799999999999</c:v>
                </c:pt>
                <c:pt idx="1">
                  <c:v>413.08300000000003</c:v>
                </c:pt>
                <c:pt idx="2">
                  <c:v>149.505</c:v>
                </c:pt>
                <c:pt idx="3">
                  <c:v>142.489</c:v>
                </c:pt>
                <c:pt idx="4">
                  <c:v>50.628999999999998</c:v>
                </c:pt>
              </c:numCache>
            </c:numRef>
          </c:val>
          <c:extLst>
            <c:ext xmlns:c16="http://schemas.microsoft.com/office/drawing/2014/chart" uri="{C3380CC4-5D6E-409C-BE32-E72D297353CC}">
              <c16:uniqueId val="{00000001-31CF-42BD-A44F-7FC6E3EBADCF}"/>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t>mask_rcnn_resnet50_atrous_coco</a:t>
            </a:r>
            <a:endParaRPr lang="en-US" sz="1000"/>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Ta'!$B$44</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Ta'!$A$45:$A$49</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Ta'!$B$45:$B$49</c:f>
              <c:numCache>
                <c:formatCode>0.00</c:formatCode>
                <c:ptCount val="5"/>
                <c:pt idx="0">
                  <c:v>1.95</c:v>
                </c:pt>
                <c:pt idx="1">
                  <c:v>1.714</c:v>
                </c:pt>
                <c:pt idx="2">
                  <c:v>0.39400000000000002</c:v>
                </c:pt>
                <c:pt idx="3">
                  <c:v>0.36399999999999999</c:v>
                </c:pt>
                <c:pt idx="4">
                  <c:v>0.182</c:v>
                </c:pt>
              </c:numCache>
            </c:numRef>
          </c:val>
          <c:extLst>
            <c:ext xmlns:c16="http://schemas.microsoft.com/office/drawing/2014/chart" uri="{C3380CC4-5D6E-409C-BE32-E72D297353CC}">
              <c16:uniqueId val="{00000000-0210-4E6B-9EBD-12CCBA12F5A0}"/>
            </c:ext>
          </c:extLst>
        </c:ser>
        <c:ser>
          <c:idx val="1"/>
          <c:order val="1"/>
          <c:tx>
            <c:strRef>
              <c:f>'OpenVINO Model Server. Perf. Ta'!$C$44</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Ta'!$A$45:$A$49</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Ta'!$C$45:$C$49</c:f>
              <c:numCache>
                <c:formatCode>0.00</c:formatCode>
                <c:ptCount val="5"/>
                <c:pt idx="0">
                  <c:v>1.871</c:v>
                </c:pt>
                <c:pt idx="1">
                  <c:v>1.6379999999999999</c:v>
                </c:pt>
                <c:pt idx="2">
                  <c:v>0.36799999999999999</c:v>
                </c:pt>
                <c:pt idx="3">
                  <c:v>0.35199999999999998</c:v>
                </c:pt>
                <c:pt idx="4">
                  <c:v>0.151</c:v>
                </c:pt>
              </c:numCache>
            </c:numRef>
          </c:val>
          <c:extLst>
            <c:ext xmlns:c16="http://schemas.microsoft.com/office/drawing/2014/chart" uri="{C3380CC4-5D6E-409C-BE32-E72D297353CC}">
              <c16:uniqueId val="{00000001-0210-4E6B-9EBD-12CCBA12F5A0}"/>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mask_rcnn_resnet50_atrous_coco</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Ta'!$B$51</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Ta'!$A$52:$A$56</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Ta'!$B$52:$B$56</c:f>
              <c:numCache>
                <c:formatCode>0.00</c:formatCode>
                <c:ptCount val="5"/>
                <c:pt idx="0">
                  <c:v>6.7629999999999999</c:v>
                </c:pt>
                <c:pt idx="1">
                  <c:v>6.1260000000000003</c:v>
                </c:pt>
                <c:pt idx="2">
                  <c:v>1.3380000000000001</c:v>
                </c:pt>
                <c:pt idx="3">
                  <c:v>1.3360000000000001</c:v>
                </c:pt>
                <c:pt idx="4">
                  <c:v>0.38900000000000001</c:v>
                </c:pt>
              </c:numCache>
            </c:numRef>
          </c:val>
          <c:extLst>
            <c:ext xmlns:c16="http://schemas.microsoft.com/office/drawing/2014/chart" uri="{C3380CC4-5D6E-409C-BE32-E72D297353CC}">
              <c16:uniqueId val="{00000000-9572-457C-8F6D-790049525F4B}"/>
            </c:ext>
          </c:extLst>
        </c:ser>
        <c:ser>
          <c:idx val="1"/>
          <c:order val="1"/>
          <c:tx>
            <c:strRef>
              <c:f>'OpenVINO Model Server. Perf. Ta'!$C$51</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Ta'!$A$52:$A$56</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Ta'!$C$52:$C$56</c:f>
              <c:numCache>
                <c:formatCode>0.00</c:formatCode>
                <c:ptCount val="5"/>
                <c:pt idx="0">
                  <c:v>6.8239999999999998</c:v>
                </c:pt>
                <c:pt idx="1">
                  <c:v>6.202</c:v>
                </c:pt>
                <c:pt idx="2">
                  <c:v>1.3080000000000001</c:v>
                </c:pt>
                <c:pt idx="3">
                  <c:v>1.3220000000000001</c:v>
                </c:pt>
                <c:pt idx="4">
                  <c:v>0.36099999999999999</c:v>
                </c:pt>
              </c:numCache>
            </c:numRef>
          </c:val>
          <c:extLst>
            <c:ext xmlns:c16="http://schemas.microsoft.com/office/drawing/2014/chart" uri="{C3380CC4-5D6E-409C-BE32-E72D297353CC}">
              <c16:uniqueId val="{00000001-9572-457C-8F6D-790049525F4B}"/>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Mobilenet-v2</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Ta'!$B$58</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Ta'!$A$59:$A$63</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Ta'!$B$59:$B$63</c:f>
              <c:numCache>
                <c:formatCode>0.00</c:formatCode>
                <c:ptCount val="5"/>
                <c:pt idx="0">
                  <c:v>3327.6210000000001</c:v>
                </c:pt>
                <c:pt idx="1">
                  <c:v>2905.1709999999998</c:v>
                </c:pt>
                <c:pt idx="2">
                  <c:v>734.822</c:v>
                </c:pt>
                <c:pt idx="3">
                  <c:v>664.84199999999998</c:v>
                </c:pt>
                <c:pt idx="4">
                  <c:v>380.661</c:v>
                </c:pt>
              </c:numCache>
            </c:numRef>
          </c:val>
          <c:extLst>
            <c:ext xmlns:c16="http://schemas.microsoft.com/office/drawing/2014/chart" uri="{C3380CC4-5D6E-409C-BE32-E72D297353CC}">
              <c16:uniqueId val="{00000000-83EE-45CB-AF69-69628A16DFDE}"/>
            </c:ext>
          </c:extLst>
        </c:ser>
        <c:ser>
          <c:idx val="1"/>
          <c:order val="1"/>
          <c:tx>
            <c:strRef>
              <c:f>'OpenVINO Model Server. Perf. Ta'!$C$58</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Ta'!$A$59:$A$63</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Ta'!$C$59:$C$63</c:f>
              <c:numCache>
                <c:formatCode>0.00</c:formatCode>
                <c:ptCount val="5"/>
                <c:pt idx="0">
                  <c:v>3909.1239999999998</c:v>
                </c:pt>
                <c:pt idx="1">
                  <c:v>3333.3989999999999</c:v>
                </c:pt>
                <c:pt idx="2">
                  <c:v>865.80600000000004</c:v>
                </c:pt>
                <c:pt idx="3">
                  <c:v>795.18</c:v>
                </c:pt>
                <c:pt idx="4">
                  <c:v>442.76299999999998</c:v>
                </c:pt>
              </c:numCache>
            </c:numRef>
          </c:val>
          <c:extLst>
            <c:ext xmlns:c16="http://schemas.microsoft.com/office/drawing/2014/chart" uri="{C3380CC4-5D6E-409C-BE32-E72D297353CC}">
              <c16:uniqueId val="{00000001-83EE-45CB-AF69-69628A16DFD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Mobilenet-v2</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Ta'!$B$65</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Ta'!$A$66:$A$70</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Ta'!$B$66:$B$70</c:f>
              <c:numCache>
                <c:formatCode>0.00</c:formatCode>
                <c:ptCount val="5"/>
                <c:pt idx="0">
                  <c:v>7554.2349999999997</c:v>
                </c:pt>
                <c:pt idx="1">
                  <c:v>7461.99</c:v>
                </c:pt>
                <c:pt idx="2">
                  <c:v>2163.4119999999998</c:v>
                </c:pt>
                <c:pt idx="3">
                  <c:v>2063.761</c:v>
                </c:pt>
                <c:pt idx="4">
                  <c:v>617.39300000000003</c:v>
                </c:pt>
              </c:numCache>
            </c:numRef>
          </c:val>
          <c:extLst>
            <c:ext xmlns:c16="http://schemas.microsoft.com/office/drawing/2014/chart" uri="{C3380CC4-5D6E-409C-BE32-E72D297353CC}">
              <c16:uniqueId val="{00000000-F08F-4345-8775-E1BED2DA40B1}"/>
            </c:ext>
          </c:extLst>
        </c:ser>
        <c:ser>
          <c:idx val="1"/>
          <c:order val="1"/>
          <c:tx>
            <c:strRef>
              <c:f>'OpenVINO Model Server. Perf. Ta'!$C$65</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Ta'!$A$66:$A$70</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Ta'!$C$66:$C$70</c:f>
              <c:numCache>
                <c:formatCode>0.00</c:formatCode>
                <c:ptCount val="5"/>
                <c:pt idx="0">
                  <c:v>12375.018</c:v>
                </c:pt>
                <c:pt idx="1">
                  <c:v>10422.241</c:v>
                </c:pt>
                <c:pt idx="2">
                  <c:v>2743.201</c:v>
                </c:pt>
                <c:pt idx="3">
                  <c:v>2721.4540000000002</c:v>
                </c:pt>
                <c:pt idx="4">
                  <c:v>724.23199999999997</c:v>
                </c:pt>
              </c:numCache>
            </c:numRef>
          </c:val>
          <c:extLst>
            <c:ext xmlns:c16="http://schemas.microsoft.com/office/drawing/2014/chart" uri="{C3380CC4-5D6E-409C-BE32-E72D297353CC}">
              <c16:uniqueId val="{00000001-F08F-4345-8775-E1BED2DA40B1}"/>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Resnet-50</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Ta'!$B$72</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Ta'!$A$73:$A$77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Ta'!$B$73:$B$77</c:f>
              <c:numCache>
                <c:formatCode>0.00</c:formatCode>
                <c:ptCount val="5"/>
                <c:pt idx="0">
                  <c:v>634.10199999999998</c:v>
                </c:pt>
                <c:pt idx="1">
                  <c:v>569.92499999999995</c:v>
                </c:pt>
                <c:pt idx="2">
                  <c:v>113.04600000000001</c:v>
                </c:pt>
                <c:pt idx="3">
                  <c:v>110.83499999999999</c:v>
                </c:pt>
                <c:pt idx="4">
                  <c:v>57.037999999999997</c:v>
                </c:pt>
              </c:numCache>
            </c:numRef>
          </c:val>
          <c:extLst>
            <c:ext xmlns:c16="http://schemas.microsoft.com/office/drawing/2014/chart" uri="{C3380CC4-5D6E-409C-BE32-E72D297353CC}">
              <c16:uniqueId val="{00000000-3FCF-4ED2-BD7D-3B56D90CCBAD}"/>
            </c:ext>
          </c:extLst>
        </c:ser>
        <c:ser>
          <c:idx val="1"/>
          <c:order val="1"/>
          <c:tx>
            <c:strRef>
              <c:f>'OpenVINO Model Server. Perf. Ta'!$C$72</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Ta'!$A$73:$A$77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Ta'!$C$73:$C$77</c:f>
              <c:numCache>
                <c:formatCode>0.00</c:formatCode>
                <c:ptCount val="5"/>
                <c:pt idx="0">
                  <c:v>634.73199999999997</c:v>
                </c:pt>
                <c:pt idx="1">
                  <c:v>575.20799999999997</c:v>
                </c:pt>
                <c:pt idx="2">
                  <c:v>116.78400000000001</c:v>
                </c:pt>
                <c:pt idx="3">
                  <c:v>114.85899999999999</c:v>
                </c:pt>
                <c:pt idx="4">
                  <c:v>57.978000000000002</c:v>
                </c:pt>
              </c:numCache>
            </c:numRef>
          </c:val>
          <c:extLst>
            <c:ext xmlns:c16="http://schemas.microsoft.com/office/drawing/2014/chart" uri="{C3380CC4-5D6E-409C-BE32-E72D297353CC}">
              <c16:uniqueId val="{00000001-3FCF-4ED2-BD7D-3B56D90CCBAD}"/>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SSD-Resnet34-1200</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Ta'!$B$86</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Ta'!$A$87:$A$91</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Ta'!$B$87:$B$91</c:f>
              <c:numCache>
                <c:formatCode>0.00</c:formatCode>
                <c:ptCount val="5"/>
                <c:pt idx="0">
                  <c:v>12.026999999999999</c:v>
                </c:pt>
                <c:pt idx="1">
                  <c:v>10.472</c:v>
                </c:pt>
                <c:pt idx="2">
                  <c:v>2.0310000000000001</c:v>
                </c:pt>
                <c:pt idx="3">
                  <c:v>2.0739999999999998</c:v>
                </c:pt>
                <c:pt idx="4">
                  <c:v>1.0309999999999999</c:v>
                </c:pt>
              </c:numCache>
            </c:numRef>
          </c:val>
          <c:extLst>
            <c:ext xmlns:c16="http://schemas.microsoft.com/office/drawing/2014/chart" uri="{C3380CC4-5D6E-409C-BE32-E72D297353CC}">
              <c16:uniqueId val="{00000000-9FDD-4628-9C60-012CB1B7D545}"/>
            </c:ext>
          </c:extLst>
        </c:ser>
        <c:ser>
          <c:idx val="1"/>
          <c:order val="1"/>
          <c:tx>
            <c:strRef>
              <c:f>'OpenVINO Model Server. Perf. Ta'!$C$86</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Ta'!$A$87:$A$91</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Ta'!$C$87:$C$91</c:f>
              <c:numCache>
                <c:formatCode>0.00</c:formatCode>
                <c:ptCount val="5"/>
                <c:pt idx="0">
                  <c:v>12.166</c:v>
                </c:pt>
                <c:pt idx="1">
                  <c:v>10.598000000000001</c:v>
                </c:pt>
                <c:pt idx="2">
                  <c:v>2.0059999999999998</c:v>
                </c:pt>
                <c:pt idx="3">
                  <c:v>2.0529999999999999</c:v>
                </c:pt>
                <c:pt idx="4">
                  <c:v>1</c:v>
                </c:pt>
              </c:numCache>
            </c:numRef>
          </c:val>
          <c:extLst>
            <c:ext xmlns:c16="http://schemas.microsoft.com/office/drawing/2014/chart" uri="{C3380CC4-5D6E-409C-BE32-E72D297353CC}">
              <c16:uniqueId val="{00000001-9FDD-4628-9C60-012CB1B7D545}"/>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SSD-Resnet34-1200</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Ta'!$B$93</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Ta'!$A$94:$A$98</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Ta'!$B$94:$B$98</c:f>
              <c:numCache>
                <c:formatCode>0.00</c:formatCode>
                <c:ptCount val="5"/>
                <c:pt idx="0">
                  <c:v>44.524999999999999</c:v>
                </c:pt>
                <c:pt idx="1">
                  <c:v>38.737000000000002</c:v>
                </c:pt>
                <c:pt idx="2">
                  <c:v>7.75</c:v>
                </c:pt>
                <c:pt idx="3">
                  <c:v>7.9870000000000001</c:v>
                </c:pt>
                <c:pt idx="4">
                  <c:v>1.954</c:v>
                </c:pt>
              </c:numCache>
            </c:numRef>
          </c:val>
          <c:extLst>
            <c:ext xmlns:c16="http://schemas.microsoft.com/office/drawing/2014/chart" uri="{C3380CC4-5D6E-409C-BE32-E72D297353CC}">
              <c16:uniqueId val="{00000000-041D-47FD-A434-A8F5DF5FCFAD}"/>
            </c:ext>
          </c:extLst>
        </c:ser>
        <c:ser>
          <c:idx val="1"/>
          <c:order val="1"/>
          <c:tx>
            <c:strRef>
              <c:f>'OpenVINO Model Server. Perf. Ta'!$C$93</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Ta'!$A$94:$A$98</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Ta'!$C$94:$C$98</c:f>
              <c:numCache>
                <c:formatCode>0.00</c:formatCode>
                <c:ptCount val="5"/>
                <c:pt idx="0">
                  <c:v>47.271999999999998</c:v>
                </c:pt>
                <c:pt idx="1">
                  <c:v>40.683</c:v>
                </c:pt>
                <c:pt idx="2">
                  <c:v>7.8170000000000002</c:v>
                </c:pt>
                <c:pt idx="3">
                  <c:v>8.0229999999999997</c:v>
                </c:pt>
                <c:pt idx="4">
                  <c:v>1.9370000000000001</c:v>
                </c:pt>
              </c:numCache>
            </c:numRef>
          </c:val>
          <c:extLst>
            <c:ext xmlns:c16="http://schemas.microsoft.com/office/drawing/2014/chart" uri="{C3380CC4-5D6E-409C-BE32-E72D297353CC}">
              <c16:uniqueId val="{00000001-041D-47FD-A434-A8F5DF5FCFAD}"/>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SSD-Mobilenet-V1-coco</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Ta'!$B$100</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Ta'!$A$101:$A$105</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Ta'!$B$101:$B$105</c:f>
              <c:numCache>
                <c:formatCode>0.00</c:formatCode>
                <c:ptCount val="5"/>
                <c:pt idx="0">
                  <c:v>1356.126</c:v>
                </c:pt>
                <c:pt idx="1">
                  <c:v>1201.096</c:v>
                </c:pt>
                <c:pt idx="2">
                  <c:v>264.15300000000002</c:v>
                </c:pt>
                <c:pt idx="3">
                  <c:v>250.09399999999999</c:v>
                </c:pt>
                <c:pt idx="4">
                  <c:v>129.94900000000001</c:v>
                </c:pt>
              </c:numCache>
            </c:numRef>
          </c:val>
          <c:extLst>
            <c:ext xmlns:c16="http://schemas.microsoft.com/office/drawing/2014/chart" uri="{C3380CC4-5D6E-409C-BE32-E72D297353CC}">
              <c16:uniqueId val="{00000000-58FF-4C4A-9713-AB87A172105E}"/>
            </c:ext>
          </c:extLst>
        </c:ser>
        <c:ser>
          <c:idx val="1"/>
          <c:order val="1"/>
          <c:tx>
            <c:strRef>
              <c:f>'OpenVINO Model Server. Perf. Ta'!$C$100</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Ta'!$A$101:$A$105</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Ta'!$C$101:$C$105</c:f>
              <c:numCache>
                <c:formatCode>0.00</c:formatCode>
                <c:ptCount val="5"/>
                <c:pt idx="0">
                  <c:v>1384.145</c:v>
                </c:pt>
                <c:pt idx="1">
                  <c:v>1219.441</c:v>
                </c:pt>
                <c:pt idx="2">
                  <c:v>274.42</c:v>
                </c:pt>
                <c:pt idx="3">
                  <c:v>260.10399999999998</c:v>
                </c:pt>
                <c:pt idx="4">
                  <c:v>133.42099999999999</c:v>
                </c:pt>
              </c:numCache>
            </c:numRef>
          </c:val>
          <c:extLst>
            <c:ext xmlns:c16="http://schemas.microsoft.com/office/drawing/2014/chart" uri="{C3380CC4-5D6E-409C-BE32-E72D297353CC}">
              <c16:uniqueId val="{00000001-58FF-4C4A-9713-AB87A172105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2nd Token Throughput Rate. Tokens/sec</a:t>
            </a:r>
          </a:p>
          <a:p>
            <a:pPr>
              <a:defRPr/>
            </a:pPr>
            <a:r>
              <a:rPr lang="en-US" sz="900"/>
              <a:t>Higher is better</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CPU'!$I$222</c:f>
              <c:strCache>
                <c:ptCount val="1"/>
                <c:pt idx="0">
                  <c:v>Intel® Core™  i9-13900K FP16</c:v>
                </c:pt>
              </c:strCache>
            </c:strRef>
          </c:tx>
          <c:spPr>
            <a:solidFill>
              <a:schemeClr val="accent1"/>
            </a:solidFill>
            <a:ln>
              <a:noFill/>
            </a:ln>
            <a:effectLst/>
          </c:spPr>
          <c:invertIfNegative val="0"/>
          <c:cat>
            <c:strRef>
              <c:f>'Performance Tables  CPU'!$A$223:$A$230</c:f>
              <c:strCache>
                <c:ptCount val="8"/>
                <c:pt idx="0">
                  <c:v>chatGLM4-9B</c:v>
                </c:pt>
                <c:pt idx="1">
                  <c:v>Gemma-2-9B</c:v>
                </c:pt>
                <c:pt idx="2">
                  <c:v>Llama-2-7b-chat</c:v>
                </c:pt>
                <c:pt idx="3">
                  <c:v>Llama-3-8B</c:v>
                </c:pt>
                <c:pt idx="4">
                  <c:v>Llama-3.2-3B</c:v>
                </c:pt>
                <c:pt idx="5">
                  <c:v>Mistral-7b</c:v>
                </c:pt>
                <c:pt idx="6">
                  <c:v>Phi3-4k-mini-instruct</c:v>
                </c:pt>
                <c:pt idx="7">
                  <c:v>Qwen-2-7B</c:v>
                </c:pt>
              </c:strCache>
            </c:strRef>
          </c:cat>
          <c:val>
            <c:numRef>
              <c:f>'Performance Tables  CPU'!$B$223:$B$230</c:f>
              <c:numCache>
                <c:formatCode>0.0</c:formatCode>
                <c:ptCount val="8"/>
                <c:pt idx="0">
                  <c:v>3.5990161873310962</c:v>
                </c:pt>
                <c:pt idx="1">
                  <c:v>3.8233010932194209</c:v>
                </c:pt>
                <c:pt idx="2">
                  <c:v>4.961794430971243</c:v>
                </c:pt>
                <c:pt idx="3">
                  <c:v>4.4829282917963136</c:v>
                </c:pt>
                <c:pt idx="4">
                  <c:v>10.21326001846762</c:v>
                </c:pt>
                <c:pt idx="5">
                  <c:v>4.720891455375301</c:v>
                </c:pt>
                <c:pt idx="6">
                  <c:v>8.594240140258</c:v>
                </c:pt>
                <c:pt idx="7">
                  <c:v>4.7673045288344218</c:v>
                </c:pt>
              </c:numCache>
            </c:numRef>
          </c:val>
          <c:extLst>
            <c:ext xmlns:c16="http://schemas.microsoft.com/office/drawing/2014/chart" uri="{C3380CC4-5D6E-409C-BE32-E72D297353CC}">
              <c16:uniqueId val="{00000000-8B82-43FF-9014-174E74B4566D}"/>
            </c:ext>
          </c:extLst>
        </c:ser>
        <c:ser>
          <c:idx val="1"/>
          <c:order val="1"/>
          <c:tx>
            <c:strRef>
              <c:f>'Performance Tables  CPU'!$J$222</c:f>
              <c:strCache>
                <c:ptCount val="1"/>
                <c:pt idx="0">
                  <c:v>Intel® Core™  i9-13900K INT4</c:v>
                </c:pt>
              </c:strCache>
            </c:strRef>
          </c:tx>
          <c:spPr>
            <a:solidFill>
              <a:schemeClr val="accent2"/>
            </a:solidFill>
            <a:ln>
              <a:noFill/>
            </a:ln>
            <a:effectLst/>
          </c:spPr>
          <c:invertIfNegative val="0"/>
          <c:cat>
            <c:strRef>
              <c:f>'Performance Tables  CPU'!$A$223:$A$230</c:f>
              <c:strCache>
                <c:ptCount val="8"/>
                <c:pt idx="0">
                  <c:v>chatGLM4-9B</c:v>
                </c:pt>
                <c:pt idx="1">
                  <c:v>Gemma-2-9B</c:v>
                </c:pt>
                <c:pt idx="2">
                  <c:v>Llama-2-7b-chat</c:v>
                </c:pt>
                <c:pt idx="3">
                  <c:v>Llama-3-8B</c:v>
                </c:pt>
                <c:pt idx="4">
                  <c:v>Llama-3.2-3B</c:v>
                </c:pt>
                <c:pt idx="5">
                  <c:v>Mistral-7b</c:v>
                </c:pt>
                <c:pt idx="6">
                  <c:v>Phi3-4k-mini-instruct</c:v>
                </c:pt>
                <c:pt idx="7">
                  <c:v>Qwen-2-7B</c:v>
                </c:pt>
              </c:strCache>
            </c:strRef>
          </c:cat>
          <c:val>
            <c:numRef>
              <c:f>'Performance Tables  CPU'!$C$223:$C$230</c:f>
              <c:numCache>
                <c:formatCode>0.0</c:formatCode>
                <c:ptCount val="8"/>
                <c:pt idx="0">
                  <c:v>9.578896388526168</c:v>
                </c:pt>
                <c:pt idx="1">
                  <c:v>10.666913570159441</c:v>
                </c:pt>
                <c:pt idx="2">
                  <c:v>14.219279779259899</c:v>
                </c:pt>
                <c:pt idx="3">
                  <c:v>12.04020996681357</c:v>
                </c:pt>
                <c:pt idx="4">
                  <c:v>27.062903660122409</c:v>
                </c:pt>
                <c:pt idx="5">
                  <c:v>14.65444310258594</c:v>
                </c:pt>
                <c:pt idx="6">
                  <c:v>19.205709473312229</c:v>
                </c:pt>
                <c:pt idx="7">
                  <c:v>13.124715111652611</c:v>
                </c:pt>
              </c:numCache>
            </c:numRef>
          </c:val>
          <c:extLst>
            <c:ext xmlns:c16="http://schemas.microsoft.com/office/drawing/2014/chart" uri="{C3380CC4-5D6E-409C-BE32-E72D297353CC}">
              <c16:uniqueId val="{00000001-8B82-43FF-9014-174E74B4566D}"/>
            </c:ext>
          </c:extLst>
        </c:ser>
        <c:ser>
          <c:idx val="2"/>
          <c:order val="2"/>
          <c:tx>
            <c:strRef>
              <c:f>'Performance Tables  CPU'!$K$222</c:f>
              <c:strCache>
                <c:ptCount val="1"/>
                <c:pt idx="0">
                  <c:v>Intel® Core™  i9-13900K INT8</c:v>
                </c:pt>
              </c:strCache>
            </c:strRef>
          </c:tx>
          <c:spPr>
            <a:solidFill>
              <a:schemeClr val="accent3"/>
            </a:solidFill>
            <a:ln>
              <a:noFill/>
            </a:ln>
            <a:effectLst/>
          </c:spPr>
          <c:invertIfNegative val="0"/>
          <c:cat>
            <c:strRef>
              <c:f>'Performance Tables  CPU'!$A$223:$A$230</c:f>
              <c:strCache>
                <c:ptCount val="8"/>
                <c:pt idx="0">
                  <c:v>chatGLM4-9B</c:v>
                </c:pt>
                <c:pt idx="1">
                  <c:v>Gemma-2-9B</c:v>
                </c:pt>
                <c:pt idx="2">
                  <c:v>Llama-2-7b-chat</c:v>
                </c:pt>
                <c:pt idx="3">
                  <c:v>Llama-3-8B</c:v>
                </c:pt>
                <c:pt idx="4">
                  <c:v>Llama-3.2-3B</c:v>
                </c:pt>
                <c:pt idx="5">
                  <c:v>Mistral-7b</c:v>
                </c:pt>
                <c:pt idx="6">
                  <c:v>Phi3-4k-mini-instruct</c:v>
                </c:pt>
                <c:pt idx="7">
                  <c:v>Qwen-2-7B</c:v>
                </c:pt>
              </c:strCache>
            </c:strRef>
          </c:cat>
          <c:val>
            <c:numRef>
              <c:f>'Performance Tables  CPU'!$D$223:$D$230</c:f>
              <c:numCache>
                <c:formatCode>0.0</c:formatCode>
                <c:ptCount val="8"/>
                <c:pt idx="0">
                  <c:v>6.9902583061220058</c:v>
                </c:pt>
                <c:pt idx="1">
                  <c:v>7.4926251963348776</c:v>
                </c:pt>
                <c:pt idx="2">
                  <c:v>9.6658477760430799</c:v>
                </c:pt>
                <c:pt idx="3">
                  <c:v>8.7055151440706169</c:v>
                </c:pt>
                <c:pt idx="4">
                  <c:v>19.18708540306023</c:v>
                </c:pt>
                <c:pt idx="5">
                  <c:v>9.1690258570196779</c:v>
                </c:pt>
                <c:pt idx="6">
                  <c:v>16.443373871182931</c:v>
                </c:pt>
                <c:pt idx="7">
                  <c:v>9.2936552494421711</c:v>
                </c:pt>
              </c:numCache>
            </c:numRef>
          </c:val>
          <c:extLst>
            <c:ext xmlns:c16="http://schemas.microsoft.com/office/drawing/2014/chart" uri="{C3380CC4-5D6E-409C-BE32-E72D297353CC}">
              <c16:uniqueId val="{00000002-8B82-43FF-9014-174E74B4566D}"/>
            </c:ext>
          </c:extLst>
        </c:ser>
        <c:ser>
          <c:idx val="3"/>
          <c:order val="3"/>
          <c:tx>
            <c:strRef>
              <c:f>'Performance Tables  CPU'!$I$232</c:f>
              <c:strCache>
                <c:ptCount val="1"/>
                <c:pt idx="0">
                  <c:v>Intel® Xeon® Platinum 8380 FP16</c:v>
                </c:pt>
              </c:strCache>
            </c:strRef>
          </c:tx>
          <c:spPr>
            <a:solidFill>
              <a:schemeClr val="accent4"/>
            </a:solidFill>
            <a:ln>
              <a:noFill/>
            </a:ln>
            <a:effectLst/>
          </c:spPr>
          <c:invertIfNegative val="0"/>
          <c:cat>
            <c:strRef>
              <c:f>'Performance Tables  CPU'!$A$223:$A$230</c:f>
              <c:strCache>
                <c:ptCount val="8"/>
                <c:pt idx="0">
                  <c:v>chatGLM4-9B</c:v>
                </c:pt>
                <c:pt idx="1">
                  <c:v>Gemma-2-9B</c:v>
                </c:pt>
                <c:pt idx="2">
                  <c:v>Llama-2-7b-chat</c:v>
                </c:pt>
                <c:pt idx="3">
                  <c:v>Llama-3-8B</c:v>
                </c:pt>
                <c:pt idx="4">
                  <c:v>Llama-3.2-3B</c:v>
                </c:pt>
                <c:pt idx="5">
                  <c:v>Mistral-7b</c:v>
                </c:pt>
                <c:pt idx="6">
                  <c:v>Phi3-4k-mini-instruct</c:v>
                </c:pt>
                <c:pt idx="7">
                  <c:v>Qwen-2-7B</c:v>
                </c:pt>
              </c:strCache>
            </c:strRef>
          </c:cat>
          <c:val>
            <c:numRef>
              <c:f>'Performance Tables  CPU'!$B$234:$B$240</c:f>
              <c:numCache>
                <c:formatCode>0.0</c:formatCode>
                <c:ptCount val="7"/>
                <c:pt idx="0">
                  <c:v>8.4943724782331707</c:v>
                </c:pt>
                <c:pt idx="1">
                  <c:v>10.54248129737462</c:v>
                </c:pt>
                <c:pt idx="2">
                  <c:v>9.6250837382285237</c:v>
                </c:pt>
                <c:pt idx="3">
                  <c:v>19.586513040504521</c:v>
                </c:pt>
                <c:pt idx="4">
                  <c:v>10.1589086975192</c:v>
                </c:pt>
                <c:pt idx="5">
                  <c:v>17.190935769678589</c:v>
                </c:pt>
                <c:pt idx="6">
                  <c:v>10.149110734917411</c:v>
                </c:pt>
              </c:numCache>
            </c:numRef>
          </c:val>
          <c:extLst>
            <c:ext xmlns:c16="http://schemas.microsoft.com/office/drawing/2014/chart" uri="{C3380CC4-5D6E-409C-BE32-E72D297353CC}">
              <c16:uniqueId val="{00000003-8B82-43FF-9014-174E74B4566D}"/>
            </c:ext>
          </c:extLst>
        </c:ser>
        <c:ser>
          <c:idx val="4"/>
          <c:order val="4"/>
          <c:tx>
            <c:strRef>
              <c:f>'Performance Tables  CPU'!$J$232</c:f>
              <c:strCache>
                <c:ptCount val="1"/>
                <c:pt idx="0">
                  <c:v>Intel® Xeon® Platinum 8380 INT4</c:v>
                </c:pt>
              </c:strCache>
            </c:strRef>
          </c:tx>
          <c:spPr>
            <a:solidFill>
              <a:schemeClr val="accent5"/>
            </a:solidFill>
            <a:ln>
              <a:noFill/>
            </a:ln>
            <a:effectLst/>
          </c:spPr>
          <c:invertIfNegative val="0"/>
          <c:cat>
            <c:strRef>
              <c:f>'Performance Tables  CPU'!$A$223:$A$230</c:f>
              <c:strCache>
                <c:ptCount val="8"/>
                <c:pt idx="0">
                  <c:v>chatGLM4-9B</c:v>
                </c:pt>
                <c:pt idx="1">
                  <c:v>Gemma-2-9B</c:v>
                </c:pt>
                <c:pt idx="2">
                  <c:v>Llama-2-7b-chat</c:v>
                </c:pt>
                <c:pt idx="3">
                  <c:v>Llama-3-8B</c:v>
                </c:pt>
                <c:pt idx="4">
                  <c:v>Llama-3.2-3B</c:v>
                </c:pt>
                <c:pt idx="5">
                  <c:v>Mistral-7b</c:v>
                </c:pt>
                <c:pt idx="6">
                  <c:v>Phi3-4k-mini-instruct</c:v>
                </c:pt>
                <c:pt idx="7">
                  <c:v>Qwen-2-7B</c:v>
                </c:pt>
              </c:strCache>
            </c:strRef>
          </c:cat>
          <c:val>
            <c:numRef>
              <c:f>'Performance Tables  CPU'!$C$234:$C$240</c:f>
              <c:numCache>
                <c:formatCode>0.0</c:formatCode>
                <c:ptCount val="7"/>
                <c:pt idx="0">
                  <c:v>23.504872677630441</c:v>
                </c:pt>
                <c:pt idx="1">
                  <c:v>26.422054806211399</c:v>
                </c:pt>
                <c:pt idx="2">
                  <c:v>26.478156315384499</c:v>
                </c:pt>
                <c:pt idx="3">
                  <c:v>49.944611425928649</c:v>
                </c:pt>
                <c:pt idx="4">
                  <c:v>27.199146164403601</c:v>
                </c:pt>
                <c:pt idx="5">
                  <c:v>40.168982877167672</c:v>
                </c:pt>
                <c:pt idx="6">
                  <c:v>29.505844960357422</c:v>
                </c:pt>
              </c:numCache>
            </c:numRef>
          </c:val>
          <c:extLst>
            <c:ext xmlns:c16="http://schemas.microsoft.com/office/drawing/2014/chart" uri="{C3380CC4-5D6E-409C-BE32-E72D297353CC}">
              <c16:uniqueId val="{00000004-8B82-43FF-9014-174E74B4566D}"/>
            </c:ext>
          </c:extLst>
        </c:ser>
        <c:ser>
          <c:idx val="5"/>
          <c:order val="5"/>
          <c:tx>
            <c:strRef>
              <c:f>'Performance Tables  CPU'!$K$232</c:f>
              <c:strCache>
                <c:ptCount val="1"/>
                <c:pt idx="0">
                  <c:v>Intel® Xeon® Platinum 8380 INT8</c:v>
                </c:pt>
              </c:strCache>
            </c:strRef>
          </c:tx>
          <c:spPr>
            <a:solidFill>
              <a:schemeClr val="accent6"/>
            </a:solidFill>
            <a:ln>
              <a:noFill/>
            </a:ln>
            <a:effectLst/>
          </c:spPr>
          <c:invertIfNegative val="0"/>
          <c:cat>
            <c:strRef>
              <c:f>'Performance Tables  CPU'!$A$223:$A$230</c:f>
              <c:strCache>
                <c:ptCount val="8"/>
                <c:pt idx="0">
                  <c:v>chatGLM4-9B</c:v>
                </c:pt>
                <c:pt idx="1">
                  <c:v>Gemma-2-9B</c:v>
                </c:pt>
                <c:pt idx="2">
                  <c:v>Llama-2-7b-chat</c:v>
                </c:pt>
                <c:pt idx="3">
                  <c:v>Llama-3-8B</c:v>
                </c:pt>
                <c:pt idx="4">
                  <c:v>Llama-3.2-3B</c:v>
                </c:pt>
                <c:pt idx="5">
                  <c:v>Mistral-7b</c:v>
                </c:pt>
                <c:pt idx="6">
                  <c:v>Phi3-4k-mini-instruct</c:v>
                </c:pt>
                <c:pt idx="7">
                  <c:v>Qwen-2-7B</c:v>
                </c:pt>
              </c:strCache>
            </c:strRef>
          </c:cat>
          <c:val>
            <c:numRef>
              <c:f>'Performance Tables  CPU'!$D$234:$D$240</c:f>
              <c:numCache>
                <c:formatCode>0.0</c:formatCode>
                <c:ptCount val="7"/>
                <c:pt idx="0">
                  <c:v>15.51422840915861</c:v>
                </c:pt>
                <c:pt idx="1">
                  <c:v>19.299032134239429</c:v>
                </c:pt>
                <c:pt idx="2">
                  <c:v>17.822887903124759</c:v>
                </c:pt>
                <c:pt idx="3">
                  <c:v>34.892054451144503</c:v>
                </c:pt>
                <c:pt idx="4">
                  <c:v>18.7077473833006</c:v>
                </c:pt>
                <c:pt idx="5">
                  <c:v>30.402002640717949</c:v>
                </c:pt>
                <c:pt idx="6">
                  <c:v>19.456702707614209</c:v>
                </c:pt>
              </c:numCache>
            </c:numRef>
          </c:val>
          <c:extLst>
            <c:ext xmlns:c16="http://schemas.microsoft.com/office/drawing/2014/chart" uri="{C3380CC4-5D6E-409C-BE32-E72D297353CC}">
              <c16:uniqueId val="{00000005-8B82-43FF-9014-174E74B4566D}"/>
            </c:ext>
          </c:extLst>
        </c:ser>
        <c:ser>
          <c:idx val="6"/>
          <c:order val="6"/>
          <c:tx>
            <c:strRef>
              <c:f>'Performance Tables  CPU'!$I$242</c:f>
              <c:strCache>
                <c:ptCount val="1"/>
                <c:pt idx="0">
                  <c:v>Intel® Xeon® Platinum 8480+ FP16</c:v>
                </c:pt>
              </c:strCache>
            </c:strRef>
          </c:tx>
          <c:spPr>
            <a:solidFill>
              <a:schemeClr val="accent1">
                <a:lumMod val="60000"/>
              </a:schemeClr>
            </a:solidFill>
            <a:ln>
              <a:noFill/>
            </a:ln>
            <a:effectLst/>
          </c:spPr>
          <c:invertIfNegative val="0"/>
          <c:cat>
            <c:strRef>
              <c:f>'Performance Tables  CPU'!$A$223:$A$230</c:f>
              <c:strCache>
                <c:ptCount val="8"/>
                <c:pt idx="0">
                  <c:v>chatGLM4-9B</c:v>
                </c:pt>
                <c:pt idx="1">
                  <c:v>Gemma-2-9B</c:v>
                </c:pt>
                <c:pt idx="2">
                  <c:v>Llama-2-7b-chat</c:v>
                </c:pt>
                <c:pt idx="3">
                  <c:v>Llama-3-8B</c:v>
                </c:pt>
                <c:pt idx="4">
                  <c:v>Llama-3.2-3B</c:v>
                </c:pt>
                <c:pt idx="5">
                  <c:v>Mistral-7b</c:v>
                </c:pt>
                <c:pt idx="6">
                  <c:v>Phi3-4k-mini-instruct</c:v>
                </c:pt>
                <c:pt idx="7">
                  <c:v>Qwen-2-7B</c:v>
                </c:pt>
              </c:strCache>
            </c:strRef>
          </c:cat>
          <c:val>
            <c:numRef>
              <c:f>'Performance Tables  CPU'!$B$244:$B$250</c:f>
              <c:numCache>
                <c:formatCode>0.0</c:formatCode>
                <c:ptCount val="7"/>
                <c:pt idx="0">
                  <c:v>11.29915159190357</c:v>
                </c:pt>
                <c:pt idx="1">
                  <c:v>14.554271787926799</c:v>
                </c:pt>
                <c:pt idx="2">
                  <c:v>13.324691826527429</c:v>
                </c:pt>
                <c:pt idx="3">
                  <c:v>27.938205160298249</c:v>
                </c:pt>
                <c:pt idx="4">
                  <c:v>14.073054350980289</c:v>
                </c:pt>
                <c:pt idx="5">
                  <c:v>23.712820668473899</c:v>
                </c:pt>
                <c:pt idx="6">
                  <c:v>14.26338800822769</c:v>
                </c:pt>
              </c:numCache>
            </c:numRef>
          </c:val>
          <c:extLst>
            <c:ext xmlns:c16="http://schemas.microsoft.com/office/drawing/2014/chart" uri="{C3380CC4-5D6E-409C-BE32-E72D297353CC}">
              <c16:uniqueId val="{00000006-8B82-43FF-9014-174E74B4566D}"/>
            </c:ext>
          </c:extLst>
        </c:ser>
        <c:ser>
          <c:idx val="7"/>
          <c:order val="7"/>
          <c:tx>
            <c:strRef>
              <c:f>'Performance Tables  CPU'!$J$242</c:f>
              <c:strCache>
                <c:ptCount val="1"/>
                <c:pt idx="0">
                  <c:v>Intel® Xeon® Platinum 8480+ INT4</c:v>
                </c:pt>
              </c:strCache>
            </c:strRef>
          </c:tx>
          <c:spPr>
            <a:solidFill>
              <a:schemeClr val="accent2">
                <a:lumMod val="60000"/>
              </a:schemeClr>
            </a:solidFill>
            <a:ln>
              <a:noFill/>
            </a:ln>
            <a:effectLst/>
          </c:spPr>
          <c:invertIfNegative val="0"/>
          <c:cat>
            <c:strRef>
              <c:f>'Performance Tables  CPU'!$A$223:$A$230</c:f>
              <c:strCache>
                <c:ptCount val="8"/>
                <c:pt idx="0">
                  <c:v>chatGLM4-9B</c:v>
                </c:pt>
                <c:pt idx="1">
                  <c:v>Gemma-2-9B</c:v>
                </c:pt>
                <c:pt idx="2">
                  <c:v>Llama-2-7b-chat</c:v>
                </c:pt>
                <c:pt idx="3">
                  <c:v>Llama-3-8B</c:v>
                </c:pt>
                <c:pt idx="4">
                  <c:v>Llama-3.2-3B</c:v>
                </c:pt>
                <c:pt idx="5">
                  <c:v>Mistral-7b</c:v>
                </c:pt>
                <c:pt idx="6">
                  <c:v>Phi3-4k-mini-instruct</c:v>
                </c:pt>
                <c:pt idx="7">
                  <c:v>Qwen-2-7B</c:v>
                </c:pt>
              </c:strCache>
            </c:strRef>
          </c:cat>
          <c:val>
            <c:numRef>
              <c:f>'Performance Tables  CPU'!$C$244:$C$250</c:f>
              <c:numCache>
                <c:formatCode>0.0</c:formatCode>
                <c:ptCount val="7"/>
                <c:pt idx="0">
                  <c:v>23.179139516167911</c:v>
                </c:pt>
                <c:pt idx="1">
                  <c:v>28.22280436460025</c:v>
                </c:pt>
                <c:pt idx="2">
                  <c:v>26.273689343575519</c:v>
                </c:pt>
                <c:pt idx="3">
                  <c:v>48.343836837616919</c:v>
                </c:pt>
                <c:pt idx="4">
                  <c:v>28.784532804004971</c:v>
                </c:pt>
                <c:pt idx="5">
                  <c:v>42.186616717712482</c:v>
                </c:pt>
                <c:pt idx="6">
                  <c:v>31.00558875737352</c:v>
                </c:pt>
              </c:numCache>
            </c:numRef>
          </c:val>
          <c:extLst>
            <c:ext xmlns:c16="http://schemas.microsoft.com/office/drawing/2014/chart" uri="{C3380CC4-5D6E-409C-BE32-E72D297353CC}">
              <c16:uniqueId val="{00000007-8B82-43FF-9014-174E74B4566D}"/>
            </c:ext>
          </c:extLst>
        </c:ser>
        <c:ser>
          <c:idx val="8"/>
          <c:order val="8"/>
          <c:tx>
            <c:strRef>
              <c:f>'Performance Tables  CPU'!$K$242</c:f>
              <c:strCache>
                <c:ptCount val="1"/>
                <c:pt idx="0">
                  <c:v>Intel® Xeon® Platinum 8480+ INT8</c:v>
                </c:pt>
              </c:strCache>
            </c:strRef>
          </c:tx>
          <c:spPr>
            <a:solidFill>
              <a:schemeClr val="accent3">
                <a:lumMod val="60000"/>
              </a:schemeClr>
            </a:solidFill>
            <a:ln>
              <a:noFill/>
            </a:ln>
            <a:effectLst/>
          </c:spPr>
          <c:invertIfNegative val="0"/>
          <c:cat>
            <c:strRef>
              <c:f>'Performance Tables  CPU'!$A$223:$A$230</c:f>
              <c:strCache>
                <c:ptCount val="8"/>
                <c:pt idx="0">
                  <c:v>chatGLM4-9B</c:v>
                </c:pt>
                <c:pt idx="1">
                  <c:v>Gemma-2-9B</c:v>
                </c:pt>
                <c:pt idx="2">
                  <c:v>Llama-2-7b-chat</c:v>
                </c:pt>
                <c:pt idx="3">
                  <c:v>Llama-3-8B</c:v>
                </c:pt>
                <c:pt idx="4">
                  <c:v>Llama-3.2-3B</c:v>
                </c:pt>
                <c:pt idx="5">
                  <c:v>Mistral-7b</c:v>
                </c:pt>
                <c:pt idx="6">
                  <c:v>Phi3-4k-mini-instruct</c:v>
                </c:pt>
                <c:pt idx="7">
                  <c:v>Qwen-2-7B</c:v>
                </c:pt>
              </c:strCache>
            </c:strRef>
          </c:cat>
          <c:val>
            <c:numRef>
              <c:f>'Performance Tables  CPU'!$D$244:$D$250</c:f>
              <c:numCache>
                <c:formatCode>0.0</c:formatCode>
                <c:ptCount val="7"/>
                <c:pt idx="0">
                  <c:v>16.85982405087621</c:v>
                </c:pt>
                <c:pt idx="1">
                  <c:v>20.582391105772501</c:v>
                </c:pt>
                <c:pt idx="2">
                  <c:v>19.115663527619841</c:v>
                </c:pt>
                <c:pt idx="3">
                  <c:v>38.330536481854708</c:v>
                </c:pt>
                <c:pt idx="4">
                  <c:v>20.01360124340502</c:v>
                </c:pt>
                <c:pt idx="5">
                  <c:v>35.387858001265471</c:v>
                </c:pt>
                <c:pt idx="6">
                  <c:v>22.597057185242761</c:v>
                </c:pt>
              </c:numCache>
            </c:numRef>
          </c:val>
          <c:extLst>
            <c:ext xmlns:c16="http://schemas.microsoft.com/office/drawing/2014/chart" uri="{C3380CC4-5D6E-409C-BE32-E72D297353CC}">
              <c16:uniqueId val="{00000008-8B82-43FF-9014-174E74B4566D}"/>
            </c:ext>
          </c:extLst>
        </c:ser>
        <c:ser>
          <c:idx val="9"/>
          <c:order val="9"/>
          <c:tx>
            <c:strRef>
              <c:f>'Performance Tables  CPU'!$I$252</c:f>
              <c:strCache>
                <c:ptCount val="1"/>
                <c:pt idx="0">
                  <c:v>Intel® Xeon® Platinum 8580 FP16</c:v>
                </c:pt>
              </c:strCache>
            </c:strRef>
          </c:tx>
          <c:spPr>
            <a:solidFill>
              <a:schemeClr val="accent4">
                <a:lumMod val="60000"/>
              </a:schemeClr>
            </a:solidFill>
            <a:ln>
              <a:noFill/>
            </a:ln>
            <a:effectLst/>
          </c:spPr>
          <c:invertIfNegative val="0"/>
          <c:cat>
            <c:strRef>
              <c:f>'Performance Tables  CPU'!$A$223:$A$230</c:f>
              <c:strCache>
                <c:ptCount val="8"/>
                <c:pt idx="0">
                  <c:v>chatGLM4-9B</c:v>
                </c:pt>
                <c:pt idx="1">
                  <c:v>Gemma-2-9B</c:v>
                </c:pt>
                <c:pt idx="2">
                  <c:v>Llama-2-7b-chat</c:v>
                </c:pt>
                <c:pt idx="3">
                  <c:v>Llama-3-8B</c:v>
                </c:pt>
                <c:pt idx="4">
                  <c:v>Llama-3.2-3B</c:v>
                </c:pt>
                <c:pt idx="5">
                  <c:v>Mistral-7b</c:v>
                </c:pt>
                <c:pt idx="6">
                  <c:v>Phi3-4k-mini-instruct</c:v>
                </c:pt>
                <c:pt idx="7">
                  <c:v>Qwen-2-7B</c:v>
                </c:pt>
              </c:strCache>
            </c:strRef>
          </c:cat>
          <c:val>
            <c:numRef>
              <c:f>'Performance Tables  CPU'!$B$254:$B$260</c:f>
              <c:numCache>
                <c:formatCode>0.0</c:formatCode>
                <c:ptCount val="7"/>
                <c:pt idx="0">
                  <c:v>12.995965012782831</c:v>
                </c:pt>
                <c:pt idx="1">
                  <c:v>16.777448156846329</c:v>
                </c:pt>
                <c:pt idx="2">
                  <c:v>15.176224804810991</c:v>
                </c:pt>
                <c:pt idx="3">
                  <c:v>32.871748244484287</c:v>
                </c:pt>
                <c:pt idx="4">
                  <c:v>15.99045178143227</c:v>
                </c:pt>
                <c:pt idx="5">
                  <c:v>27.664698323380961</c:v>
                </c:pt>
                <c:pt idx="6">
                  <c:v>16.254860609693811</c:v>
                </c:pt>
              </c:numCache>
            </c:numRef>
          </c:val>
          <c:extLst>
            <c:ext xmlns:c16="http://schemas.microsoft.com/office/drawing/2014/chart" uri="{C3380CC4-5D6E-409C-BE32-E72D297353CC}">
              <c16:uniqueId val="{00000009-8B82-43FF-9014-174E74B4566D}"/>
            </c:ext>
          </c:extLst>
        </c:ser>
        <c:ser>
          <c:idx val="10"/>
          <c:order val="10"/>
          <c:tx>
            <c:strRef>
              <c:f>'Performance Tables  CPU'!$J$252</c:f>
              <c:strCache>
                <c:ptCount val="1"/>
                <c:pt idx="0">
                  <c:v>Intel® Xeon® Platinum 8580 INT4</c:v>
                </c:pt>
              </c:strCache>
            </c:strRef>
          </c:tx>
          <c:spPr>
            <a:solidFill>
              <a:schemeClr val="accent5">
                <a:lumMod val="60000"/>
              </a:schemeClr>
            </a:solidFill>
            <a:ln>
              <a:noFill/>
            </a:ln>
            <a:effectLst/>
          </c:spPr>
          <c:invertIfNegative val="0"/>
          <c:cat>
            <c:strRef>
              <c:f>'Performance Tables  CPU'!$A$223:$A$230</c:f>
              <c:strCache>
                <c:ptCount val="8"/>
                <c:pt idx="0">
                  <c:v>chatGLM4-9B</c:v>
                </c:pt>
                <c:pt idx="1">
                  <c:v>Gemma-2-9B</c:v>
                </c:pt>
                <c:pt idx="2">
                  <c:v>Llama-2-7b-chat</c:v>
                </c:pt>
                <c:pt idx="3">
                  <c:v>Llama-3-8B</c:v>
                </c:pt>
                <c:pt idx="4">
                  <c:v>Llama-3.2-3B</c:v>
                </c:pt>
                <c:pt idx="5">
                  <c:v>Mistral-7b</c:v>
                </c:pt>
                <c:pt idx="6">
                  <c:v>Phi3-4k-mini-instruct</c:v>
                </c:pt>
                <c:pt idx="7">
                  <c:v>Qwen-2-7B</c:v>
                </c:pt>
              </c:strCache>
            </c:strRef>
          </c:cat>
          <c:val>
            <c:numRef>
              <c:f>'Performance Tables  CPU'!$C$254:$C$260</c:f>
              <c:numCache>
                <c:formatCode>0.0</c:formatCode>
                <c:ptCount val="7"/>
                <c:pt idx="0">
                  <c:v>27.893076910417751</c:v>
                </c:pt>
                <c:pt idx="1">
                  <c:v>34.458055759336673</c:v>
                </c:pt>
                <c:pt idx="2">
                  <c:v>31.519968530463419</c:v>
                </c:pt>
                <c:pt idx="3">
                  <c:v>58.654982594133912</c:v>
                </c:pt>
                <c:pt idx="4">
                  <c:v>33.881238128861192</c:v>
                </c:pt>
                <c:pt idx="5">
                  <c:v>50.955258225962098</c:v>
                </c:pt>
                <c:pt idx="6">
                  <c:v>37.775120927605869</c:v>
                </c:pt>
              </c:numCache>
            </c:numRef>
          </c:val>
          <c:extLst>
            <c:ext xmlns:c16="http://schemas.microsoft.com/office/drawing/2014/chart" uri="{C3380CC4-5D6E-409C-BE32-E72D297353CC}">
              <c16:uniqueId val="{0000000A-8B82-43FF-9014-174E74B4566D}"/>
            </c:ext>
          </c:extLst>
        </c:ser>
        <c:ser>
          <c:idx val="11"/>
          <c:order val="11"/>
          <c:tx>
            <c:strRef>
              <c:f>'Performance Tables  CPU'!$K$252</c:f>
              <c:strCache>
                <c:ptCount val="1"/>
                <c:pt idx="0">
                  <c:v>Intel® Xeon® Platinum 8580 INT8</c:v>
                </c:pt>
              </c:strCache>
            </c:strRef>
          </c:tx>
          <c:spPr>
            <a:solidFill>
              <a:schemeClr val="accent6">
                <a:lumMod val="60000"/>
              </a:schemeClr>
            </a:solidFill>
            <a:ln>
              <a:noFill/>
            </a:ln>
            <a:effectLst/>
          </c:spPr>
          <c:invertIfNegative val="0"/>
          <c:cat>
            <c:strRef>
              <c:f>'Performance Tables  CPU'!$A$223:$A$230</c:f>
              <c:strCache>
                <c:ptCount val="8"/>
                <c:pt idx="0">
                  <c:v>chatGLM4-9B</c:v>
                </c:pt>
                <c:pt idx="1">
                  <c:v>Gemma-2-9B</c:v>
                </c:pt>
                <c:pt idx="2">
                  <c:v>Llama-2-7b-chat</c:v>
                </c:pt>
                <c:pt idx="3">
                  <c:v>Llama-3-8B</c:v>
                </c:pt>
                <c:pt idx="4">
                  <c:v>Llama-3.2-3B</c:v>
                </c:pt>
                <c:pt idx="5">
                  <c:v>Mistral-7b</c:v>
                </c:pt>
                <c:pt idx="6">
                  <c:v>Phi3-4k-mini-instruct</c:v>
                </c:pt>
                <c:pt idx="7">
                  <c:v>Qwen-2-7B</c:v>
                </c:pt>
              </c:strCache>
            </c:strRef>
          </c:cat>
          <c:val>
            <c:numRef>
              <c:f>'Performance Tables  CPU'!$D$254:$D$260</c:f>
              <c:numCache>
                <c:formatCode>0.0</c:formatCode>
                <c:ptCount val="7"/>
                <c:pt idx="0">
                  <c:v>19.704522798822541</c:v>
                </c:pt>
                <c:pt idx="1">
                  <c:v>24.47105209128388</c:v>
                </c:pt>
                <c:pt idx="2">
                  <c:v>22.172368882587989</c:v>
                </c:pt>
                <c:pt idx="3">
                  <c:v>44.617899005600883</c:v>
                </c:pt>
                <c:pt idx="4">
                  <c:v>23.055658665584591</c:v>
                </c:pt>
                <c:pt idx="5">
                  <c:v>41.571347032200748</c:v>
                </c:pt>
                <c:pt idx="6">
                  <c:v>26.53157496204658</c:v>
                </c:pt>
              </c:numCache>
            </c:numRef>
          </c:val>
          <c:extLst>
            <c:ext xmlns:c16="http://schemas.microsoft.com/office/drawing/2014/chart" uri="{C3380CC4-5D6E-409C-BE32-E72D297353CC}">
              <c16:uniqueId val="{0000000B-8B82-43FF-9014-174E74B4566D}"/>
            </c:ext>
          </c:extLst>
        </c:ser>
        <c:ser>
          <c:idx val="12"/>
          <c:order val="12"/>
          <c:tx>
            <c:strRef>
              <c:f>'Performance Tables  CPU'!$I$262</c:f>
              <c:strCache>
                <c:ptCount val="1"/>
                <c:pt idx="0">
                  <c:v>Intel® Xeon® Platinum 6979P FP16</c:v>
                </c:pt>
              </c:strCache>
            </c:strRef>
          </c:tx>
          <c:spPr>
            <a:solidFill>
              <a:schemeClr val="accent1">
                <a:lumMod val="80000"/>
                <a:lumOff val="20000"/>
              </a:schemeClr>
            </a:solidFill>
            <a:ln>
              <a:noFill/>
            </a:ln>
            <a:effectLst/>
          </c:spPr>
          <c:invertIfNegative val="0"/>
          <c:cat>
            <c:strRef>
              <c:f>'Performance Tables  CPU'!$A$223:$A$230</c:f>
              <c:strCache>
                <c:ptCount val="8"/>
                <c:pt idx="0">
                  <c:v>chatGLM4-9B</c:v>
                </c:pt>
                <c:pt idx="1">
                  <c:v>Gemma-2-9B</c:v>
                </c:pt>
                <c:pt idx="2">
                  <c:v>Llama-2-7b-chat</c:v>
                </c:pt>
                <c:pt idx="3">
                  <c:v>Llama-3-8B</c:v>
                </c:pt>
                <c:pt idx="4">
                  <c:v>Llama-3.2-3B</c:v>
                </c:pt>
                <c:pt idx="5">
                  <c:v>Mistral-7b</c:v>
                </c:pt>
                <c:pt idx="6">
                  <c:v>Phi3-4k-mini-instruct</c:v>
                </c:pt>
                <c:pt idx="7">
                  <c:v>Qwen-2-7B</c:v>
                </c:pt>
              </c:strCache>
            </c:strRef>
          </c:cat>
          <c:val>
            <c:numRef>
              <c:f>'Performance Tables  CPU'!$B$264:$B$270</c:f>
              <c:numCache>
                <c:formatCode>0.0</c:formatCode>
                <c:ptCount val="7"/>
              </c:numCache>
            </c:numRef>
          </c:val>
          <c:extLst>
            <c:ext xmlns:c16="http://schemas.microsoft.com/office/drawing/2014/chart" uri="{C3380CC4-5D6E-409C-BE32-E72D297353CC}">
              <c16:uniqueId val="{0000000C-8B82-43FF-9014-174E74B4566D}"/>
            </c:ext>
          </c:extLst>
        </c:ser>
        <c:ser>
          <c:idx val="13"/>
          <c:order val="13"/>
          <c:tx>
            <c:strRef>
              <c:f>'Performance Tables  CPU'!$J$262</c:f>
              <c:strCache>
                <c:ptCount val="1"/>
                <c:pt idx="0">
                  <c:v>Intel® Xeon® Platinum 6979P INT4</c:v>
                </c:pt>
              </c:strCache>
            </c:strRef>
          </c:tx>
          <c:spPr>
            <a:solidFill>
              <a:schemeClr val="accent2">
                <a:lumMod val="80000"/>
                <a:lumOff val="20000"/>
              </a:schemeClr>
            </a:solidFill>
            <a:ln>
              <a:noFill/>
            </a:ln>
            <a:effectLst/>
          </c:spPr>
          <c:invertIfNegative val="0"/>
          <c:cat>
            <c:strRef>
              <c:f>'Performance Tables  CPU'!$A$223:$A$230</c:f>
              <c:strCache>
                <c:ptCount val="8"/>
                <c:pt idx="0">
                  <c:v>chatGLM4-9B</c:v>
                </c:pt>
                <c:pt idx="1">
                  <c:v>Gemma-2-9B</c:v>
                </c:pt>
                <c:pt idx="2">
                  <c:v>Llama-2-7b-chat</c:v>
                </c:pt>
                <c:pt idx="3">
                  <c:v>Llama-3-8B</c:v>
                </c:pt>
                <c:pt idx="4">
                  <c:v>Llama-3.2-3B</c:v>
                </c:pt>
                <c:pt idx="5">
                  <c:v>Mistral-7b</c:v>
                </c:pt>
                <c:pt idx="6">
                  <c:v>Phi3-4k-mini-instruct</c:v>
                </c:pt>
                <c:pt idx="7">
                  <c:v>Qwen-2-7B</c:v>
                </c:pt>
              </c:strCache>
            </c:strRef>
          </c:cat>
          <c:val>
            <c:numRef>
              <c:f>'Performance Tables  CPU'!$C$264:$C$270</c:f>
              <c:numCache>
                <c:formatCode>0.0</c:formatCode>
                <c:ptCount val="7"/>
                <c:pt idx="0">
                  <c:v>140.98541499332399</c:v>
                </c:pt>
                <c:pt idx="1">
                  <c:v>277.06310259679714</c:v>
                </c:pt>
                <c:pt idx="2">
                  <c:v>149.59574522674228</c:v>
                </c:pt>
                <c:pt idx="3">
                  <c:v>153.02216042233317</c:v>
                </c:pt>
                <c:pt idx="4">
                  <c:v>154.87610058834252</c:v>
                </c:pt>
                <c:pt idx="5">
                  <c:v>225.50885908643875</c:v>
                </c:pt>
                <c:pt idx="6">
                  <c:v>165.51626476740853</c:v>
                </c:pt>
              </c:numCache>
            </c:numRef>
          </c:val>
          <c:extLst>
            <c:ext xmlns:c16="http://schemas.microsoft.com/office/drawing/2014/chart" uri="{C3380CC4-5D6E-409C-BE32-E72D297353CC}">
              <c16:uniqueId val="{0000000D-8B82-43FF-9014-174E74B4566D}"/>
            </c:ext>
          </c:extLst>
        </c:ser>
        <c:dLbls>
          <c:showLegendKey val="0"/>
          <c:showVal val="0"/>
          <c:showCatName val="0"/>
          <c:showSerName val="0"/>
          <c:showPercent val="0"/>
          <c:showBubbleSize val="0"/>
        </c:dLbls>
        <c:gapWidth val="182"/>
        <c:axId val="1212079711"/>
        <c:axId val="1212072991"/>
      </c:barChart>
      <c:catAx>
        <c:axId val="12120797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2072991"/>
        <c:crosses val="autoZero"/>
        <c:auto val="1"/>
        <c:lblAlgn val="ctr"/>
        <c:lblOffset val="100"/>
        <c:noMultiLvlLbl val="0"/>
      </c:catAx>
      <c:valAx>
        <c:axId val="1212072991"/>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20797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SSD-Mobilenet-V1-coco</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Ta'!$B$107</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Ta'!$A$108:$A$112</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Ta'!$B$108:$B$112</c:f>
              <c:numCache>
                <c:formatCode>0.00</c:formatCode>
                <c:ptCount val="5"/>
                <c:pt idx="0">
                  <c:v>4834.0450000000001</c:v>
                </c:pt>
                <c:pt idx="1">
                  <c:v>4270.7020000000002</c:v>
                </c:pt>
                <c:pt idx="2">
                  <c:v>915.68100000000004</c:v>
                </c:pt>
                <c:pt idx="3">
                  <c:v>930.12800000000004</c:v>
                </c:pt>
                <c:pt idx="4">
                  <c:v>256.82100000000003</c:v>
                </c:pt>
              </c:numCache>
            </c:numRef>
          </c:val>
          <c:extLst>
            <c:ext xmlns:c16="http://schemas.microsoft.com/office/drawing/2014/chart" uri="{C3380CC4-5D6E-409C-BE32-E72D297353CC}">
              <c16:uniqueId val="{00000000-3430-44DA-A860-D4772DA3F4E9}"/>
            </c:ext>
          </c:extLst>
        </c:ser>
        <c:ser>
          <c:idx val="1"/>
          <c:order val="1"/>
          <c:tx>
            <c:strRef>
              <c:f>'OpenVINO Model Server. Perf. Ta'!$C$107</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Ta'!$A$108:$A$112</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Ta'!$C$108:$C$112</c:f>
              <c:numCache>
                <c:formatCode>0.00</c:formatCode>
                <c:ptCount val="5"/>
                <c:pt idx="0">
                  <c:v>5036.7520000000004</c:v>
                </c:pt>
                <c:pt idx="1">
                  <c:v>4400.4709999999995</c:v>
                </c:pt>
                <c:pt idx="2">
                  <c:v>997.98699999999997</c:v>
                </c:pt>
                <c:pt idx="3">
                  <c:v>991.06399999999996</c:v>
                </c:pt>
                <c:pt idx="4">
                  <c:v>267.14100000000002</c:v>
                </c:pt>
              </c:numCache>
            </c:numRef>
          </c:val>
          <c:extLst>
            <c:ext xmlns:c16="http://schemas.microsoft.com/office/drawing/2014/chart" uri="{C3380CC4-5D6E-409C-BE32-E72D297353CC}">
              <c16:uniqueId val="{00000001-3430-44DA-A860-D4772DA3F4E9}"/>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UNET-camvid-onnx-0001</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Ta'!$B$114</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Ta'!$A$115:$A$119</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Ta'!$B$115:$B$119</c:f>
              <c:numCache>
                <c:formatCode>0.00</c:formatCode>
                <c:ptCount val="5"/>
                <c:pt idx="0">
                  <c:v>18.052</c:v>
                </c:pt>
                <c:pt idx="1">
                  <c:v>15.763</c:v>
                </c:pt>
                <c:pt idx="2">
                  <c:v>3.2719999999999998</c:v>
                </c:pt>
                <c:pt idx="3">
                  <c:v>3.3</c:v>
                </c:pt>
                <c:pt idx="4">
                  <c:v>1.534</c:v>
                </c:pt>
              </c:numCache>
            </c:numRef>
          </c:val>
          <c:extLst>
            <c:ext xmlns:c16="http://schemas.microsoft.com/office/drawing/2014/chart" uri="{C3380CC4-5D6E-409C-BE32-E72D297353CC}">
              <c16:uniqueId val="{00000000-95C1-43AD-BD94-DE8D7275FD1E}"/>
            </c:ext>
          </c:extLst>
        </c:ser>
        <c:ser>
          <c:idx val="1"/>
          <c:order val="1"/>
          <c:tx>
            <c:strRef>
              <c:f>'OpenVINO Model Server. Perf. Ta'!$C$114</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Ta'!$A$115:$A$119</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Ta'!$C$115:$C$119</c:f>
              <c:numCache>
                <c:formatCode>0.00</c:formatCode>
                <c:ptCount val="5"/>
                <c:pt idx="0">
                  <c:v>18.260000000000002</c:v>
                </c:pt>
                <c:pt idx="1">
                  <c:v>15.923999999999999</c:v>
                </c:pt>
                <c:pt idx="2">
                  <c:v>3.246</c:v>
                </c:pt>
                <c:pt idx="3">
                  <c:v>3.2730000000000001</c:v>
                </c:pt>
                <c:pt idx="4">
                  <c:v>1.5149999999999999</c:v>
                </c:pt>
              </c:numCache>
            </c:numRef>
          </c:val>
          <c:extLst>
            <c:ext xmlns:c16="http://schemas.microsoft.com/office/drawing/2014/chart" uri="{C3380CC4-5D6E-409C-BE32-E72D297353CC}">
              <c16:uniqueId val="{00000001-95C1-43AD-BD94-DE8D7275FD1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UNET-camvid-onnx-0001</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Ta'!$B$121</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Ta'!$A$122:$A$126</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Ta'!$B$122:$B$126</c:f>
              <c:numCache>
                <c:formatCode>0.00</c:formatCode>
                <c:ptCount val="5"/>
                <c:pt idx="0">
                  <c:v>73.527000000000001</c:v>
                </c:pt>
                <c:pt idx="1">
                  <c:v>64.658000000000001</c:v>
                </c:pt>
                <c:pt idx="2">
                  <c:v>12.583</c:v>
                </c:pt>
                <c:pt idx="3">
                  <c:v>12.727</c:v>
                </c:pt>
                <c:pt idx="4">
                  <c:v>2.9729999999999999</c:v>
                </c:pt>
              </c:numCache>
            </c:numRef>
          </c:val>
          <c:extLst>
            <c:ext xmlns:c16="http://schemas.microsoft.com/office/drawing/2014/chart" uri="{C3380CC4-5D6E-409C-BE32-E72D297353CC}">
              <c16:uniqueId val="{00000000-D7DC-4587-9FC2-75F92FF7D6AB}"/>
            </c:ext>
          </c:extLst>
        </c:ser>
        <c:ser>
          <c:idx val="1"/>
          <c:order val="1"/>
          <c:tx>
            <c:strRef>
              <c:f>'OpenVINO Model Server. Perf. Ta'!$C$121</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Ta'!$A$122:$A$126</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Ta'!$C$122:$C$126</c:f>
              <c:numCache>
                <c:formatCode>0.00</c:formatCode>
                <c:ptCount val="5"/>
                <c:pt idx="0">
                  <c:v>77.933000000000007</c:v>
                </c:pt>
                <c:pt idx="1">
                  <c:v>67.730999999999995</c:v>
                </c:pt>
                <c:pt idx="2">
                  <c:v>12.667999999999999</c:v>
                </c:pt>
                <c:pt idx="3">
                  <c:v>12.884</c:v>
                </c:pt>
                <c:pt idx="4">
                  <c:v>2.96</c:v>
                </c:pt>
              </c:numCache>
            </c:numRef>
          </c:val>
          <c:extLst>
            <c:ext xmlns:c16="http://schemas.microsoft.com/office/drawing/2014/chart" uri="{C3380CC4-5D6E-409C-BE32-E72D297353CC}">
              <c16:uniqueId val="{00000001-D7DC-4587-9FC2-75F92FF7D6AB}"/>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Yolo-V5m</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Ta'!$B$128</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Ta'!$A$129:$A$133</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Ta'!$B$129:$B$133</c:f>
              <c:numCache>
                <c:formatCode>0.00</c:formatCode>
                <c:ptCount val="5"/>
                <c:pt idx="0">
                  <c:v>78.204999999999998</c:v>
                </c:pt>
                <c:pt idx="1">
                  <c:v>68.787999999999997</c:v>
                </c:pt>
                <c:pt idx="2">
                  <c:v>14.513999999999999</c:v>
                </c:pt>
                <c:pt idx="3">
                  <c:v>14.243</c:v>
                </c:pt>
                <c:pt idx="4">
                  <c:v>7.5110000000000001</c:v>
                </c:pt>
              </c:numCache>
            </c:numRef>
          </c:val>
          <c:extLst>
            <c:ext xmlns:c16="http://schemas.microsoft.com/office/drawing/2014/chart" uri="{C3380CC4-5D6E-409C-BE32-E72D297353CC}">
              <c16:uniqueId val="{00000000-134E-4582-BCDE-3F71B026DBCC}"/>
            </c:ext>
          </c:extLst>
        </c:ser>
        <c:ser>
          <c:idx val="1"/>
          <c:order val="1"/>
          <c:tx>
            <c:strRef>
              <c:f>'OpenVINO Model Server. Perf. Ta'!$C$128</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Ta'!$A$129:$A$133</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Ta'!$C$129:$C$133</c:f>
              <c:numCache>
                <c:formatCode>0.00</c:formatCode>
                <c:ptCount val="5"/>
                <c:pt idx="0">
                  <c:v>85.149000000000001</c:v>
                </c:pt>
                <c:pt idx="1">
                  <c:v>74.188999999999993</c:v>
                </c:pt>
                <c:pt idx="2">
                  <c:v>14.984999999999999</c:v>
                </c:pt>
                <c:pt idx="3">
                  <c:v>14.714</c:v>
                </c:pt>
                <c:pt idx="4">
                  <c:v>7.6909999999999998</c:v>
                </c:pt>
              </c:numCache>
            </c:numRef>
          </c:val>
          <c:extLst>
            <c:ext xmlns:c16="http://schemas.microsoft.com/office/drawing/2014/chart" uri="{C3380CC4-5D6E-409C-BE32-E72D297353CC}">
              <c16:uniqueId val="{00000001-134E-4582-BCDE-3F71B026DBCC}"/>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Yolo-V5m</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Ta'!$B$135</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Ta'!$A$136:$A$140</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Ta'!$B$136:$B$140</c:f>
              <c:numCache>
                <c:formatCode>0.00</c:formatCode>
                <c:ptCount val="5"/>
                <c:pt idx="0">
                  <c:v>204.35300000000001</c:v>
                </c:pt>
                <c:pt idx="1">
                  <c:v>180.30199999999999</c:v>
                </c:pt>
                <c:pt idx="2">
                  <c:v>47.767000000000003</c:v>
                </c:pt>
                <c:pt idx="3">
                  <c:v>47.548000000000002</c:v>
                </c:pt>
                <c:pt idx="4">
                  <c:v>13.832000000000001</c:v>
                </c:pt>
              </c:numCache>
            </c:numRef>
          </c:val>
          <c:extLst>
            <c:ext xmlns:c16="http://schemas.microsoft.com/office/drawing/2014/chart" uri="{C3380CC4-5D6E-409C-BE32-E72D297353CC}">
              <c16:uniqueId val="{00000000-BC76-49ED-9EB2-6E82E0C3E3AC}"/>
            </c:ext>
          </c:extLst>
        </c:ser>
        <c:ser>
          <c:idx val="1"/>
          <c:order val="1"/>
          <c:tx>
            <c:strRef>
              <c:f>'OpenVINO Model Server. Perf. Ta'!$C$135</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Ta'!$A$136:$A$140</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Ta'!$C$136:$C$140</c:f>
              <c:numCache>
                <c:formatCode>0.00</c:formatCode>
                <c:ptCount val="5"/>
                <c:pt idx="0">
                  <c:v>281.88900000000001</c:v>
                </c:pt>
                <c:pt idx="1">
                  <c:v>247.75700000000001</c:v>
                </c:pt>
                <c:pt idx="2">
                  <c:v>54.936999999999998</c:v>
                </c:pt>
                <c:pt idx="3">
                  <c:v>55.058</c:v>
                </c:pt>
                <c:pt idx="4">
                  <c:v>14.919</c:v>
                </c:pt>
              </c:numCache>
            </c:numRef>
          </c:val>
          <c:extLst>
            <c:ext xmlns:c16="http://schemas.microsoft.com/office/drawing/2014/chart" uri="{C3380CC4-5D6E-409C-BE32-E72D297353CC}">
              <c16:uniqueId val="{00000001-BC76-49ED-9EB2-6E82E0C3E3AC}"/>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Yolo-V8n</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Ta'!$B$142</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Ta'!$A$143:$A$147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Ta'!$B$143:$B$147</c:f>
              <c:numCache>
                <c:formatCode>0.00</c:formatCode>
                <c:ptCount val="5"/>
                <c:pt idx="0">
                  <c:v>312.18099999999998</c:v>
                </c:pt>
                <c:pt idx="1">
                  <c:v>278.05399999999997</c:v>
                </c:pt>
                <c:pt idx="2">
                  <c:v>67.471999999999994</c:v>
                </c:pt>
                <c:pt idx="3">
                  <c:v>64.775000000000006</c:v>
                </c:pt>
                <c:pt idx="4">
                  <c:v>34.512999999999998</c:v>
                </c:pt>
              </c:numCache>
            </c:numRef>
          </c:val>
          <c:extLst>
            <c:ext xmlns:c16="http://schemas.microsoft.com/office/drawing/2014/chart" uri="{C3380CC4-5D6E-409C-BE32-E72D297353CC}">
              <c16:uniqueId val="{00000000-D550-45F3-8024-86B49F6BF740}"/>
            </c:ext>
          </c:extLst>
        </c:ser>
        <c:ser>
          <c:idx val="1"/>
          <c:order val="1"/>
          <c:tx>
            <c:strRef>
              <c:f>'OpenVINO Model Server. Perf. Ta'!$C$142</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Ta'!$A$143:$A$147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Ta'!$C$143:$C$147</c:f>
              <c:numCache>
                <c:formatCode>0.00</c:formatCode>
                <c:ptCount val="5"/>
                <c:pt idx="0">
                  <c:v>376.07900000000001</c:v>
                </c:pt>
                <c:pt idx="1">
                  <c:v>332.32600000000002</c:v>
                </c:pt>
                <c:pt idx="2">
                  <c:v>74.099999999999994</c:v>
                </c:pt>
                <c:pt idx="3">
                  <c:v>71.445999999999998</c:v>
                </c:pt>
                <c:pt idx="4">
                  <c:v>38.481999999999999</c:v>
                </c:pt>
              </c:numCache>
            </c:numRef>
          </c:val>
          <c:extLst>
            <c:ext xmlns:c16="http://schemas.microsoft.com/office/drawing/2014/chart" uri="{C3380CC4-5D6E-409C-BE32-E72D297353CC}">
              <c16:uniqueId val="{00000001-D550-45F3-8024-86B49F6BF740}"/>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Yolo-V8n</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Ta'!$B$149</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Ta'!$A$150:$A$154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Ta'!$B$150:$B$154</c:f>
              <c:numCache>
                <c:formatCode>0.00</c:formatCode>
                <c:ptCount val="5"/>
                <c:pt idx="0">
                  <c:v>678.92899999999997</c:v>
                </c:pt>
                <c:pt idx="1">
                  <c:v>609.06200000000001</c:v>
                </c:pt>
                <c:pt idx="2">
                  <c:v>150.71899999999999</c:v>
                </c:pt>
                <c:pt idx="3">
                  <c:v>144.792</c:v>
                </c:pt>
                <c:pt idx="4">
                  <c:v>55.698</c:v>
                </c:pt>
              </c:numCache>
            </c:numRef>
          </c:val>
          <c:extLst>
            <c:ext xmlns:c16="http://schemas.microsoft.com/office/drawing/2014/chart" uri="{C3380CC4-5D6E-409C-BE32-E72D297353CC}">
              <c16:uniqueId val="{00000000-5CD9-40D6-ABA4-428272371736}"/>
            </c:ext>
          </c:extLst>
        </c:ser>
        <c:ser>
          <c:idx val="1"/>
          <c:order val="1"/>
          <c:tx>
            <c:strRef>
              <c:f>'OpenVINO Model Server. Perf. Ta'!$C$149</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Ta'!$A$150:$A$154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Ta'!$C$150:$C$154</c:f>
              <c:numCache>
                <c:formatCode>0.00</c:formatCode>
                <c:ptCount val="5"/>
                <c:pt idx="0">
                  <c:v>801.55600000000004</c:v>
                </c:pt>
                <c:pt idx="1">
                  <c:v>740.98500000000001</c:v>
                </c:pt>
                <c:pt idx="2">
                  <c:v>203.49299999999999</c:v>
                </c:pt>
                <c:pt idx="3">
                  <c:v>200.88499999999999</c:v>
                </c:pt>
                <c:pt idx="4">
                  <c:v>68.126000000000005</c:v>
                </c:pt>
              </c:numCache>
            </c:numRef>
          </c:val>
          <c:extLst>
            <c:ext xmlns:c16="http://schemas.microsoft.com/office/drawing/2014/chart" uri="{C3380CC4-5D6E-409C-BE32-E72D297353CC}">
              <c16:uniqueId val="{00000001-5CD9-40D6-ABA4-428272371736}"/>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Resnet-50</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Ta'!$B$79</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Ta'!$A$80:$A$84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Ta'!$B$80:$B$84</c:f>
              <c:numCache>
                <c:formatCode>0.00</c:formatCode>
                <c:ptCount val="5"/>
                <c:pt idx="0">
                  <c:v>2349.8719999999998</c:v>
                </c:pt>
                <c:pt idx="1">
                  <c:v>2064.5810000000001</c:v>
                </c:pt>
                <c:pt idx="2">
                  <c:v>440.92399999999998</c:v>
                </c:pt>
                <c:pt idx="3">
                  <c:v>445.40800000000002</c:v>
                </c:pt>
                <c:pt idx="4">
                  <c:v>113.691</c:v>
                </c:pt>
              </c:numCache>
            </c:numRef>
          </c:val>
          <c:extLst>
            <c:ext xmlns:c16="http://schemas.microsoft.com/office/drawing/2014/chart" uri="{C3380CC4-5D6E-409C-BE32-E72D297353CC}">
              <c16:uniqueId val="{00000000-F18A-40EC-9CEA-B5BE39C9F623}"/>
            </c:ext>
          </c:extLst>
        </c:ser>
        <c:ser>
          <c:idx val="1"/>
          <c:order val="1"/>
          <c:tx>
            <c:strRef>
              <c:f>'OpenVINO Model Server. Perf. Ta'!$C$79</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Ta'!$A$80:$A$84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Ta'!$C$80:$C$84</c:f>
              <c:numCache>
                <c:formatCode>0.00</c:formatCode>
                <c:ptCount val="5"/>
                <c:pt idx="0">
                  <c:v>2481.2559999999999</c:v>
                </c:pt>
                <c:pt idx="1">
                  <c:v>2199.0720000000001</c:v>
                </c:pt>
                <c:pt idx="2">
                  <c:v>457.358</c:v>
                </c:pt>
                <c:pt idx="3">
                  <c:v>467.59100000000001</c:v>
                </c:pt>
                <c:pt idx="4">
                  <c:v>118.21299999999999</c:v>
                </c:pt>
              </c:numCache>
            </c:numRef>
          </c:val>
          <c:extLst>
            <c:ext xmlns:c16="http://schemas.microsoft.com/office/drawing/2014/chart" uri="{C3380CC4-5D6E-409C-BE32-E72D297353CC}">
              <c16:uniqueId val="{00000001-F18A-40EC-9CEA-B5BE39C9F623}"/>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Latency, milliseconds</a:t>
            </a:r>
          </a:p>
          <a:p>
            <a:pPr>
              <a:defRPr/>
            </a:pPr>
            <a:r>
              <a:rPr lang="en-US" sz="800"/>
              <a:t>Lower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CPU'!$G$2</c:f>
              <c:strCache>
                <c:ptCount val="1"/>
                <c:pt idx="0">
                  <c:v>Intel® Processor N100 INT8</c:v>
                </c:pt>
              </c:strCache>
            </c:strRef>
          </c:tx>
          <c:spPr>
            <a:solidFill>
              <a:schemeClr val="accent1"/>
            </a:solidFill>
            <a:ln>
              <a:noFill/>
            </a:ln>
            <a:effectLst/>
          </c:spPr>
          <c:invertIfNegative val="0"/>
          <c:cat>
            <c:strRef>
              <c:extLst>
                <c:ext xmlns:c15="http://schemas.microsoft.com/office/drawing/2012/chart" uri="{02D57815-91ED-43cb-92C2-25804820EDAC}">
                  <c15:fullRef>
                    <c15:sqref>'Performance Tables  CPU'!$A$3:$A$11</c15:sqref>
                  </c15:fullRef>
                </c:ext>
              </c:extLst>
              <c:f>('Performance Tables  CPU'!$A$3:$A$9,'Performance Tables  CPU'!$A$11)</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extLst>
                <c:ext xmlns:c15="http://schemas.microsoft.com/office/drawing/2012/chart" uri="{02D57815-91ED-43cb-92C2-25804820EDAC}">
                  <c15:fullRef>
                    <c15:sqref>'Performance Tables  CPU'!$D$3:$D$11</c15:sqref>
                  </c15:fullRef>
                </c:ext>
              </c:extLst>
              <c:f>('Performance Tables  CPU'!$D$3:$D$9,'Performance Tables  CPU'!$D$11)</c:f>
              <c:numCache>
                <c:formatCode>0.00</c:formatCode>
                <c:ptCount val="8"/>
                <c:pt idx="1">
                  <c:v>66.372782999999998</c:v>
                </c:pt>
                <c:pt idx="3">
                  <c:v>3.8200569999999998</c:v>
                </c:pt>
                <c:pt idx="4">
                  <c:v>21.903148000000002</c:v>
                </c:pt>
                <c:pt idx="5">
                  <c:v>1223.7533900000001</c:v>
                </c:pt>
                <c:pt idx="6">
                  <c:v>9.7210129999999992</c:v>
                </c:pt>
                <c:pt idx="7">
                  <c:v>43.431047999999997</c:v>
                </c:pt>
              </c:numCache>
            </c:numRef>
          </c:val>
          <c:extLst>
            <c:ext xmlns:c16="http://schemas.microsoft.com/office/drawing/2014/chart" uri="{C3380CC4-5D6E-409C-BE32-E72D297353CC}">
              <c16:uniqueId val="{00000000-327B-4C23-8224-16BB92215730}"/>
            </c:ext>
          </c:extLst>
        </c:ser>
        <c:ser>
          <c:idx val="1"/>
          <c:order val="1"/>
          <c:tx>
            <c:strRef>
              <c:f>'Performance Tables  CPU'!$G$12</c:f>
              <c:strCache>
                <c:ptCount val="1"/>
                <c:pt idx="0">
                  <c:v>Intel® Atom x7425E INT8</c:v>
                </c:pt>
              </c:strCache>
            </c:strRef>
          </c:tx>
          <c:spPr>
            <a:solidFill>
              <a:schemeClr val="accent2"/>
            </a:solidFill>
            <a:ln>
              <a:noFill/>
            </a:ln>
            <a:effectLst/>
          </c:spPr>
          <c:invertIfNegative val="0"/>
          <c:cat>
            <c:strRef>
              <c:extLst>
                <c:ext xmlns:c15="http://schemas.microsoft.com/office/drawing/2012/chart" uri="{02D57815-91ED-43cb-92C2-25804820EDAC}">
                  <c15:fullRef>
                    <c15:sqref>'Performance Tables  CPU'!$A$3:$A$11</c15:sqref>
                  </c15:fullRef>
                </c:ext>
              </c:extLst>
              <c:f>('Performance Tables  CPU'!$A$3:$A$9,'Performance Tables  CPU'!$A$11)</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extLst>
                <c:ext xmlns:c15="http://schemas.microsoft.com/office/drawing/2012/chart" uri="{02D57815-91ED-43cb-92C2-25804820EDAC}">
                  <c15:fullRef>
                    <c15:sqref>'Performance Tables  CPU'!$D$13:$D$21</c15:sqref>
                  </c15:fullRef>
                </c:ext>
              </c:extLst>
              <c:f>('Performance Tables  CPU'!$D$13:$D$19,'Performance Tables  CPU'!$D$21)</c:f>
            </c:numRef>
          </c:val>
          <c:extLst>
            <c:ext xmlns:c16="http://schemas.microsoft.com/office/drawing/2014/chart" uri="{C3380CC4-5D6E-409C-BE32-E72D297353CC}">
              <c16:uniqueId val="{00000001-327B-4C23-8224-16BB92215730}"/>
            </c:ext>
          </c:extLst>
        </c:ser>
        <c:ser>
          <c:idx val="2"/>
          <c:order val="2"/>
          <c:tx>
            <c:strRef>
              <c:f>'Performance Tables  CPU'!$G$22</c:f>
              <c:strCache>
                <c:ptCount val="1"/>
                <c:pt idx="0">
                  <c:v>Intel® Atom x6425E INT8</c:v>
                </c:pt>
              </c:strCache>
            </c:strRef>
          </c:tx>
          <c:spPr>
            <a:solidFill>
              <a:schemeClr val="accent3"/>
            </a:solidFill>
            <a:ln>
              <a:noFill/>
            </a:ln>
            <a:effectLst/>
          </c:spPr>
          <c:invertIfNegative val="0"/>
          <c:cat>
            <c:strRef>
              <c:extLst>
                <c:ext xmlns:c15="http://schemas.microsoft.com/office/drawing/2012/chart" uri="{02D57815-91ED-43cb-92C2-25804820EDAC}">
                  <c15:fullRef>
                    <c15:sqref>'Performance Tables  CPU'!$A$3:$A$11</c15:sqref>
                  </c15:fullRef>
                </c:ext>
              </c:extLst>
              <c:f>('Performance Tables  CPU'!$A$3:$A$9,'Performance Tables  CPU'!$A$11)</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extLst>
                <c:ext xmlns:c15="http://schemas.microsoft.com/office/drawing/2012/chart" uri="{02D57815-91ED-43cb-92C2-25804820EDAC}">
                  <c15:fullRef>
                    <c15:sqref>'Performance Tables  CPU'!$D$23:$D$31</c15:sqref>
                  </c15:fullRef>
                </c:ext>
              </c:extLst>
              <c:f>('Performance Tables  CPU'!$D$23:$D$29,'Performance Tables  CPU'!$D$31)</c:f>
            </c:numRef>
          </c:val>
          <c:extLst>
            <c:ext xmlns:c16="http://schemas.microsoft.com/office/drawing/2014/chart" uri="{C3380CC4-5D6E-409C-BE32-E72D297353CC}">
              <c16:uniqueId val="{00000002-327B-4C23-8224-16BB92215730}"/>
            </c:ext>
          </c:extLst>
        </c:ser>
        <c:ser>
          <c:idx val="3"/>
          <c:order val="3"/>
          <c:tx>
            <c:strRef>
              <c:f>'Performance Tables  CPU'!$G$32</c:f>
              <c:strCache>
                <c:ptCount val="1"/>
                <c:pt idx="0">
                  <c:v>Intel® Celeron 6305E INT8</c:v>
                </c:pt>
              </c:strCache>
            </c:strRef>
          </c:tx>
          <c:spPr>
            <a:solidFill>
              <a:schemeClr val="accent4"/>
            </a:solidFill>
            <a:ln>
              <a:noFill/>
            </a:ln>
            <a:effectLst/>
          </c:spPr>
          <c:invertIfNegative val="0"/>
          <c:cat>
            <c:strRef>
              <c:extLst>
                <c:ext xmlns:c15="http://schemas.microsoft.com/office/drawing/2012/chart" uri="{02D57815-91ED-43cb-92C2-25804820EDAC}">
                  <c15:fullRef>
                    <c15:sqref>'Performance Tables  CPU'!$A$3:$A$11</c15:sqref>
                  </c15:fullRef>
                </c:ext>
              </c:extLst>
              <c:f>('Performance Tables  CPU'!$A$3:$A$9,'Performance Tables  CPU'!$A$11)</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extLst>
                <c:ext xmlns:c15="http://schemas.microsoft.com/office/drawing/2012/chart" uri="{02D57815-91ED-43cb-92C2-25804820EDAC}">
                  <c15:fullRef>
                    <c15:sqref>'Performance Tables  CPU'!$D$33:$D$41</c15:sqref>
                  </c15:fullRef>
                </c:ext>
              </c:extLst>
              <c:f>('Performance Tables  CPU'!$D$33:$D$39,'Performance Tables  CPU'!$D$41)</c:f>
            </c:numRef>
          </c:val>
          <c:extLst>
            <c:ext xmlns:c16="http://schemas.microsoft.com/office/drawing/2014/chart" uri="{C3380CC4-5D6E-409C-BE32-E72D297353CC}">
              <c16:uniqueId val="{00000003-327B-4C23-8224-16BB92215730}"/>
            </c:ext>
          </c:extLst>
        </c:ser>
        <c:ser>
          <c:idx val="4"/>
          <c:order val="4"/>
          <c:tx>
            <c:strRef>
              <c:f>'Performance Tables  CPU'!$G$42</c:f>
              <c:strCache>
                <c:ptCount val="1"/>
                <c:pt idx="0">
                  <c:v>Intel® Core™ i7-1185GRE INT8</c:v>
                </c:pt>
              </c:strCache>
            </c:strRef>
          </c:tx>
          <c:spPr>
            <a:solidFill>
              <a:schemeClr val="accent5"/>
            </a:solidFill>
            <a:ln>
              <a:noFill/>
            </a:ln>
            <a:effectLst/>
          </c:spPr>
          <c:invertIfNegative val="0"/>
          <c:cat>
            <c:strRef>
              <c:extLst>
                <c:ext xmlns:c15="http://schemas.microsoft.com/office/drawing/2012/chart" uri="{02D57815-91ED-43cb-92C2-25804820EDAC}">
                  <c15:fullRef>
                    <c15:sqref>'Performance Tables  CPU'!$A$3:$A$11</c15:sqref>
                  </c15:fullRef>
                </c:ext>
              </c:extLst>
              <c:f>('Performance Tables  CPU'!$A$3:$A$9,'Performance Tables  CPU'!$A$11)</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extLst>
                <c:ext xmlns:c15="http://schemas.microsoft.com/office/drawing/2012/chart" uri="{02D57815-91ED-43cb-92C2-25804820EDAC}">
                  <c15:fullRef>
                    <c15:sqref>'Performance Tables  CPU'!$D$43:$D$51</c15:sqref>
                  </c15:fullRef>
                </c:ext>
              </c:extLst>
              <c:f>('Performance Tables  CPU'!$D$43:$D$49,'Performance Tables  CPU'!$D$51)</c:f>
              <c:numCache>
                <c:formatCode>0.00</c:formatCode>
                <c:ptCount val="8"/>
                <c:pt idx="0">
                  <c:v>28.274805000000001</c:v>
                </c:pt>
                <c:pt idx="1">
                  <c:v>20.103577000000001</c:v>
                </c:pt>
                <c:pt idx="2">
                  <c:v>1784.453542</c:v>
                </c:pt>
                <c:pt idx="3">
                  <c:v>1.2034689999999999</c:v>
                </c:pt>
                <c:pt idx="4">
                  <c:v>6.3961739999999994</c:v>
                </c:pt>
                <c:pt idx="5">
                  <c:v>320.71369399999998</c:v>
                </c:pt>
                <c:pt idx="6">
                  <c:v>2.8105579999999999</c:v>
                </c:pt>
                <c:pt idx="7">
                  <c:v>13.196289999999999</c:v>
                </c:pt>
              </c:numCache>
            </c:numRef>
          </c:val>
          <c:extLst>
            <c:ext xmlns:c16="http://schemas.microsoft.com/office/drawing/2014/chart" uri="{C3380CC4-5D6E-409C-BE32-E72D297353CC}">
              <c16:uniqueId val="{00000004-327B-4C23-8224-16BB92215730}"/>
            </c:ext>
          </c:extLst>
        </c:ser>
        <c:ser>
          <c:idx val="5"/>
          <c:order val="5"/>
          <c:tx>
            <c:strRef>
              <c:f>'Performance Tables  CPU'!$G$52</c:f>
              <c:strCache>
                <c:ptCount val="1"/>
                <c:pt idx="0">
                  <c:v>Intel® Core Ultra 7-155H INT8</c:v>
                </c:pt>
              </c:strCache>
            </c:strRef>
          </c:tx>
          <c:spPr>
            <a:solidFill>
              <a:schemeClr val="accent6"/>
            </a:solidFill>
            <a:ln>
              <a:noFill/>
            </a:ln>
            <a:effectLst/>
          </c:spPr>
          <c:invertIfNegative val="0"/>
          <c:cat>
            <c:strRef>
              <c:extLst>
                <c:ext xmlns:c15="http://schemas.microsoft.com/office/drawing/2012/chart" uri="{02D57815-91ED-43cb-92C2-25804820EDAC}">
                  <c15:fullRef>
                    <c15:sqref>'Performance Tables  CPU'!$A$3:$A$11</c15:sqref>
                  </c15:fullRef>
                </c:ext>
              </c:extLst>
              <c:f>('Performance Tables  CPU'!$A$3:$A$9,'Performance Tables  CPU'!$A$11)</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extLst>
                <c:ext xmlns:c15="http://schemas.microsoft.com/office/drawing/2012/chart" uri="{02D57815-91ED-43cb-92C2-25804820EDAC}">
                  <c15:fullRef>
                    <c15:sqref>'Performance Tables  CPU'!$D$53:$D$61</c15:sqref>
                  </c15:fullRef>
                </c:ext>
              </c:extLst>
              <c:f>('Performance Tables  CPU'!$D$53:$D$59,'Performance Tables  CPU'!$D$61)</c:f>
              <c:numCache>
                <c:formatCode>0.00</c:formatCode>
                <c:ptCount val="8"/>
                <c:pt idx="0">
                  <c:v>24.61</c:v>
                </c:pt>
                <c:pt idx="1">
                  <c:v>20.2</c:v>
                </c:pt>
                <c:pt idx="2">
                  <c:v>973.29</c:v>
                </c:pt>
                <c:pt idx="3">
                  <c:v>1.36</c:v>
                </c:pt>
                <c:pt idx="4">
                  <c:v>6.25</c:v>
                </c:pt>
                <c:pt idx="5">
                  <c:v>199.13</c:v>
                </c:pt>
                <c:pt idx="6">
                  <c:v>2.67</c:v>
                </c:pt>
                <c:pt idx="7">
                  <c:v>12.57</c:v>
                </c:pt>
              </c:numCache>
            </c:numRef>
          </c:val>
          <c:extLst>
            <c:ext xmlns:c16="http://schemas.microsoft.com/office/drawing/2014/chart" uri="{C3380CC4-5D6E-409C-BE32-E72D297353CC}">
              <c16:uniqueId val="{00000005-327B-4C23-8224-16BB92215730}"/>
            </c:ext>
          </c:extLst>
        </c:ser>
        <c:ser>
          <c:idx val="6"/>
          <c:order val="6"/>
          <c:tx>
            <c:strRef>
              <c:f>'Performance Tables  CPU'!$G$62</c:f>
              <c:strCache>
                <c:ptCount val="1"/>
                <c:pt idx="0">
                  <c:v>Intel® Core™Ultra 9-288V INT8</c:v>
                </c:pt>
              </c:strCache>
            </c:strRef>
          </c:tx>
          <c:spPr>
            <a:solidFill>
              <a:schemeClr val="accent1">
                <a:lumMod val="60000"/>
              </a:schemeClr>
            </a:solidFill>
            <a:ln>
              <a:noFill/>
            </a:ln>
            <a:effectLst/>
          </c:spPr>
          <c:invertIfNegative val="0"/>
          <c:cat>
            <c:strRef>
              <c:extLst>
                <c:ext xmlns:c15="http://schemas.microsoft.com/office/drawing/2012/chart" uri="{02D57815-91ED-43cb-92C2-25804820EDAC}">
                  <c15:fullRef>
                    <c15:sqref>'Performance Tables  CPU'!$A$3:$A$11</c15:sqref>
                  </c15:fullRef>
                </c:ext>
              </c:extLst>
              <c:f>('Performance Tables  CPU'!$A$3:$A$9,'Performance Tables  CPU'!$A$11)</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extLst>
                <c:ext xmlns:c15="http://schemas.microsoft.com/office/drawing/2012/chart" uri="{02D57815-91ED-43cb-92C2-25804820EDAC}">
                  <c15:fullRef>
                    <c15:sqref>'Performance Tables  CPU'!$D$63:$D$71</c15:sqref>
                  </c15:fullRef>
                </c:ext>
              </c:extLst>
              <c:f>('Performance Tables  CPU'!$D$63:$D$69,'Performance Tables  CPU'!$D$71)</c:f>
              <c:numCache>
                <c:formatCode>0.00</c:formatCode>
                <c:ptCount val="8"/>
                <c:pt idx="0">
                  <c:v>19.732500000000002</c:v>
                </c:pt>
                <c:pt idx="1">
                  <c:v>13.551</c:v>
                </c:pt>
                <c:pt idx="2">
                  <c:v>1258.5543</c:v>
                </c:pt>
                <c:pt idx="3">
                  <c:v>1.0181</c:v>
                </c:pt>
                <c:pt idx="4">
                  <c:v>4.6159999999999997</c:v>
                </c:pt>
                <c:pt idx="5">
                  <c:v>235.81639999999999</c:v>
                </c:pt>
                <c:pt idx="6">
                  <c:v>2.2570999999999999</c:v>
                </c:pt>
                <c:pt idx="7">
                  <c:v>9.4947999999999997</c:v>
                </c:pt>
              </c:numCache>
            </c:numRef>
          </c:val>
          <c:extLst>
            <c:ext xmlns:c16="http://schemas.microsoft.com/office/drawing/2014/chart" uri="{C3380CC4-5D6E-409C-BE32-E72D297353CC}">
              <c16:uniqueId val="{00000006-327B-4C23-8224-16BB92215730}"/>
            </c:ext>
          </c:extLst>
        </c:ser>
        <c:ser>
          <c:idx val="7"/>
          <c:order val="7"/>
          <c:tx>
            <c:strRef>
              <c:f>'Performance Tables  CPU'!$G$72</c:f>
              <c:strCache>
                <c:ptCount val="1"/>
                <c:pt idx="0">
                  <c:v>Intel® Core™ i7-1185G7 INT8</c:v>
                </c:pt>
              </c:strCache>
            </c:strRef>
          </c:tx>
          <c:spPr>
            <a:solidFill>
              <a:schemeClr val="accent2">
                <a:lumMod val="60000"/>
              </a:schemeClr>
            </a:solidFill>
            <a:ln>
              <a:noFill/>
            </a:ln>
            <a:effectLst/>
          </c:spPr>
          <c:invertIfNegative val="0"/>
          <c:cat>
            <c:strRef>
              <c:extLst>
                <c:ext xmlns:c15="http://schemas.microsoft.com/office/drawing/2012/chart" uri="{02D57815-91ED-43cb-92C2-25804820EDAC}">
                  <c15:fullRef>
                    <c15:sqref>'Performance Tables  CPU'!$A$3:$A$11</c15:sqref>
                  </c15:fullRef>
                </c:ext>
              </c:extLst>
              <c:f>('Performance Tables  CPU'!$A$3:$A$9,'Performance Tables  CPU'!$A$11)</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extLst>
                <c:ext xmlns:c15="http://schemas.microsoft.com/office/drawing/2012/chart" uri="{02D57815-91ED-43cb-92C2-25804820EDAC}">
                  <c15:fullRef>
                    <c15:sqref>'Performance Tables  CPU'!$D$73:$D$81</c15:sqref>
                  </c15:fullRef>
                </c:ext>
              </c:extLst>
              <c:f>('Performance Tables  CPU'!$D$73:$D$79,'Performance Tables  CPU'!$D$81)</c:f>
              <c:numCache>
                <c:formatCode>0.00</c:formatCode>
                <c:ptCount val="8"/>
                <c:pt idx="0">
                  <c:v>22.718734000000001</c:v>
                </c:pt>
                <c:pt idx="1">
                  <c:v>14.663076999999999</c:v>
                </c:pt>
                <c:pt idx="2">
                  <c:v>1367.2204630000001</c:v>
                </c:pt>
                <c:pt idx="3">
                  <c:v>0.959283</c:v>
                </c:pt>
                <c:pt idx="4">
                  <c:v>4.9552049999999994</c:v>
                </c:pt>
                <c:pt idx="5">
                  <c:v>250.49820299999999</c:v>
                </c:pt>
                <c:pt idx="6">
                  <c:v>2.2065600000000001</c:v>
                </c:pt>
                <c:pt idx="7">
                  <c:v>10.183413</c:v>
                </c:pt>
              </c:numCache>
            </c:numRef>
          </c:val>
          <c:extLst>
            <c:ext xmlns:c16="http://schemas.microsoft.com/office/drawing/2014/chart" uri="{C3380CC4-5D6E-409C-BE32-E72D297353CC}">
              <c16:uniqueId val="{00000007-327B-4C23-8224-16BB92215730}"/>
            </c:ext>
          </c:extLst>
        </c:ser>
        <c:ser>
          <c:idx val="8"/>
          <c:order val="8"/>
          <c:tx>
            <c:strRef>
              <c:f>'Performance Tables  CPU'!$G$82</c:f>
              <c:strCache>
                <c:ptCount val="1"/>
                <c:pt idx="0">
                  <c:v>Intel® Core™ i7-12700H INT8</c:v>
                </c:pt>
              </c:strCache>
            </c:strRef>
          </c:tx>
          <c:spPr>
            <a:solidFill>
              <a:schemeClr val="accent3">
                <a:lumMod val="60000"/>
              </a:schemeClr>
            </a:solidFill>
            <a:ln>
              <a:noFill/>
            </a:ln>
            <a:effectLst/>
          </c:spPr>
          <c:invertIfNegative val="0"/>
          <c:cat>
            <c:strRef>
              <c:extLst>
                <c:ext xmlns:c15="http://schemas.microsoft.com/office/drawing/2012/chart" uri="{02D57815-91ED-43cb-92C2-25804820EDAC}">
                  <c15:fullRef>
                    <c15:sqref>'Performance Tables  CPU'!$A$3:$A$11</c15:sqref>
                  </c15:fullRef>
                </c:ext>
              </c:extLst>
              <c:f>('Performance Tables  CPU'!$A$3:$A$9,'Performance Tables  CPU'!$A$11)</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extLst>
                <c:ext xmlns:c15="http://schemas.microsoft.com/office/drawing/2012/chart" uri="{02D57815-91ED-43cb-92C2-25804820EDAC}">
                  <c15:fullRef>
                    <c15:sqref>'Performance Tables  CPU'!$D$83:$D$91</c15:sqref>
                  </c15:fullRef>
                </c:ext>
              </c:extLst>
              <c:f>('Performance Tables  CPU'!$D$83:$D$89,'Performance Tables  CPU'!$D$91)</c:f>
              <c:numCache>
                <c:formatCode>0.00</c:formatCode>
                <c:ptCount val="8"/>
                <c:pt idx="0">
                  <c:v>16.288598</c:v>
                </c:pt>
                <c:pt idx="1">
                  <c:v>11.658286</c:v>
                </c:pt>
                <c:pt idx="2">
                  <c:v>890.38389799999993</c:v>
                </c:pt>
                <c:pt idx="4">
                  <c:v>3.4787319999999999</c:v>
                </c:pt>
                <c:pt idx="5">
                  <c:v>158.859914</c:v>
                </c:pt>
                <c:pt idx="6">
                  <c:v>1.7093370000000001</c:v>
                </c:pt>
                <c:pt idx="7">
                  <c:v>6.4762299999999993</c:v>
                </c:pt>
              </c:numCache>
            </c:numRef>
          </c:val>
          <c:extLst>
            <c:ext xmlns:c16="http://schemas.microsoft.com/office/drawing/2014/chart" uri="{C3380CC4-5D6E-409C-BE32-E72D297353CC}">
              <c16:uniqueId val="{00000008-327B-4C23-8224-16BB92215730}"/>
            </c:ext>
          </c:extLst>
        </c:ser>
        <c:ser>
          <c:idx val="9"/>
          <c:order val="9"/>
          <c:tx>
            <c:strRef>
              <c:f>'Performance Tables  CPU'!$G$92</c:f>
              <c:strCache>
                <c:ptCount val="1"/>
                <c:pt idx="0">
                  <c:v>Intel® Core™ i5-1235U INT8</c:v>
                </c:pt>
              </c:strCache>
            </c:strRef>
          </c:tx>
          <c:spPr>
            <a:solidFill>
              <a:schemeClr val="accent4">
                <a:lumMod val="60000"/>
              </a:schemeClr>
            </a:solidFill>
            <a:ln>
              <a:noFill/>
            </a:ln>
            <a:effectLst/>
          </c:spPr>
          <c:invertIfNegative val="0"/>
          <c:cat>
            <c:strRef>
              <c:extLst>
                <c:ext xmlns:c15="http://schemas.microsoft.com/office/drawing/2012/chart" uri="{02D57815-91ED-43cb-92C2-25804820EDAC}">
                  <c15:fullRef>
                    <c15:sqref>'Performance Tables  CPU'!$A$3:$A$11</c15:sqref>
                  </c15:fullRef>
                </c:ext>
              </c:extLst>
              <c:f>('Performance Tables  CPU'!$A$3:$A$9,'Performance Tables  CPU'!$A$11)</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extLst>
                <c:ext xmlns:c15="http://schemas.microsoft.com/office/drawing/2012/chart" uri="{02D57815-91ED-43cb-92C2-25804820EDAC}">
                  <c15:fullRef>
                    <c15:sqref>'Performance Tables  CPU'!$D$93:$D$101</c15:sqref>
                  </c15:fullRef>
                </c:ext>
              </c:extLst>
              <c:f>('Performance Tables  CPU'!$D$93:$D$99,'Performance Tables  CPU'!$D$101)</c:f>
              <c:numCache>
                <c:formatCode>0.00</c:formatCode>
                <c:ptCount val="8"/>
                <c:pt idx="0">
                  <c:v>46.543466000000002</c:v>
                </c:pt>
                <c:pt idx="1">
                  <c:v>33.347833999999999</c:v>
                </c:pt>
                <c:pt idx="2">
                  <c:v>2376.0396660000001</c:v>
                </c:pt>
                <c:pt idx="3">
                  <c:v>1.9902059999999999</c:v>
                </c:pt>
                <c:pt idx="4">
                  <c:v>11.401871</c:v>
                </c:pt>
                <c:pt idx="5">
                  <c:v>506.82314500000001</c:v>
                </c:pt>
                <c:pt idx="6">
                  <c:v>4.8130099999999993</c:v>
                </c:pt>
                <c:pt idx="7">
                  <c:v>20.657651000000001</c:v>
                </c:pt>
              </c:numCache>
            </c:numRef>
          </c:val>
          <c:extLst>
            <c:ext xmlns:c16="http://schemas.microsoft.com/office/drawing/2014/chart" uri="{C3380CC4-5D6E-409C-BE32-E72D297353CC}">
              <c16:uniqueId val="{00000009-327B-4C23-8224-16BB92215730}"/>
            </c:ext>
          </c:extLst>
        </c:ser>
        <c:ser>
          <c:idx val="10"/>
          <c:order val="10"/>
          <c:tx>
            <c:strRef>
              <c:f>'Performance Tables  CPU'!$G$102</c:f>
              <c:strCache>
                <c:ptCount val="1"/>
                <c:pt idx="0">
                  <c:v>Intel® Core™ i5-1335U INT8</c:v>
                </c:pt>
              </c:strCache>
            </c:strRef>
          </c:tx>
          <c:spPr>
            <a:solidFill>
              <a:schemeClr val="accent5">
                <a:lumMod val="60000"/>
              </a:schemeClr>
            </a:solidFill>
            <a:ln>
              <a:noFill/>
            </a:ln>
            <a:effectLst/>
          </c:spPr>
          <c:invertIfNegative val="0"/>
          <c:cat>
            <c:strRef>
              <c:extLst>
                <c:ext xmlns:c15="http://schemas.microsoft.com/office/drawing/2012/chart" uri="{02D57815-91ED-43cb-92C2-25804820EDAC}">
                  <c15:fullRef>
                    <c15:sqref>'Performance Tables  CPU'!$A$3:$A$11</c15:sqref>
                  </c15:fullRef>
                </c:ext>
              </c:extLst>
              <c:f>('Performance Tables  CPU'!$A$3:$A$9,'Performance Tables  CPU'!$A$11)</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extLst>
                <c:ext xmlns:c15="http://schemas.microsoft.com/office/drawing/2012/chart" uri="{02D57815-91ED-43cb-92C2-25804820EDAC}">
                  <c15:fullRef>
                    <c15:sqref>'Performance Tables  CPU'!$D$103:$D$111</c15:sqref>
                  </c15:fullRef>
                </c:ext>
              </c:extLst>
              <c:f>('Performance Tables  CPU'!$D$103:$D$109,'Performance Tables  CPU'!$D$111)</c:f>
              <c:numCache>
                <c:formatCode>0.00</c:formatCode>
                <c:ptCount val="8"/>
                <c:pt idx="0">
                  <c:v>40.170482</c:v>
                </c:pt>
                <c:pt idx="1">
                  <c:v>28.712215</c:v>
                </c:pt>
                <c:pt idx="2">
                  <c:v>2072.2339790000001</c:v>
                </c:pt>
                <c:pt idx="3">
                  <c:v>1.7503299999999999</c:v>
                </c:pt>
                <c:pt idx="4">
                  <c:v>9.6213689999999996</c:v>
                </c:pt>
                <c:pt idx="5">
                  <c:v>466.61996299999998</c:v>
                </c:pt>
                <c:pt idx="6">
                  <c:v>4.1659240000000004</c:v>
                </c:pt>
                <c:pt idx="7">
                  <c:v>18.184279</c:v>
                </c:pt>
              </c:numCache>
            </c:numRef>
          </c:val>
          <c:extLst>
            <c:ext xmlns:c16="http://schemas.microsoft.com/office/drawing/2014/chart" uri="{C3380CC4-5D6E-409C-BE32-E72D297353CC}">
              <c16:uniqueId val="{0000000A-327B-4C23-8224-16BB92215730}"/>
            </c:ext>
          </c:extLst>
        </c:ser>
        <c:ser>
          <c:idx val="11"/>
          <c:order val="11"/>
          <c:tx>
            <c:strRef>
              <c:f>'Performance Tables  CPU'!$G$112</c:f>
              <c:strCache>
                <c:ptCount val="1"/>
                <c:pt idx="0">
                  <c:v>Intel® Core™ i7-1355U INT8</c:v>
                </c:pt>
              </c:strCache>
            </c:strRef>
          </c:tx>
          <c:spPr>
            <a:solidFill>
              <a:schemeClr val="accent6">
                <a:lumMod val="60000"/>
              </a:schemeClr>
            </a:solidFill>
            <a:ln>
              <a:noFill/>
            </a:ln>
            <a:effectLst/>
          </c:spPr>
          <c:invertIfNegative val="0"/>
          <c:cat>
            <c:strRef>
              <c:extLst>
                <c:ext xmlns:c15="http://schemas.microsoft.com/office/drawing/2012/chart" uri="{02D57815-91ED-43cb-92C2-25804820EDAC}">
                  <c15:fullRef>
                    <c15:sqref>'Performance Tables  CPU'!$A$3:$A$11</c15:sqref>
                  </c15:fullRef>
                </c:ext>
              </c:extLst>
              <c:f>('Performance Tables  CPU'!$A$3:$A$9,'Performance Tables  CPU'!$A$11)</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extLst>
                <c:ext xmlns:c15="http://schemas.microsoft.com/office/drawing/2012/chart" uri="{02D57815-91ED-43cb-92C2-25804820EDAC}">
                  <c15:fullRef>
                    <c15:sqref>'Performance Tables  CPU'!$D$113:$D$121</c15:sqref>
                  </c15:fullRef>
                </c:ext>
              </c:extLst>
              <c:f>('Performance Tables  CPU'!$D$113:$D$119,'Performance Tables  CPU'!$D$121)</c:f>
              <c:numCache>
                <c:formatCode>0.00</c:formatCode>
                <c:ptCount val="8"/>
                <c:pt idx="0">
                  <c:v>37.677256</c:v>
                </c:pt>
                <c:pt idx="1">
                  <c:v>27.059591999999999</c:v>
                </c:pt>
                <c:pt idx="2">
                  <c:v>1970.6554149999999</c:v>
                </c:pt>
                <c:pt idx="3">
                  <c:v>1.617227</c:v>
                </c:pt>
                <c:pt idx="4">
                  <c:v>9.028675999999999</c:v>
                </c:pt>
                <c:pt idx="5">
                  <c:v>445.78809899999999</c:v>
                </c:pt>
                <c:pt idx="6">
                  <c:v>3.8855650000000002</c:v>
                </c:pt>
                <c:pt idx="7">
                  <c:v>17.116700999999999</c:v>
                </c:pt>
              </c:numCache>
            </c:numRef>
          </c:val>
          <c:extLst>
            <c:ext xmlns:c16="http://schemas.microsoft.com/office/drawing/2014/chart" uri="{C3380CC4-5D6E-409C-BE32-E72D297353CC}">
              <c16:uniqueId val="{0000000B-327B-4C23-8224-16BB92215730}"/>
            </c:ext>
          </c:extLst>
        </c:ser>
        <c:ser>
          <c:idx val="12"/>
          <c:order val="12"/>
          <c:tx>
            <c:strRef>
              <c:f>'Performance Tables  CPU'!$G$122</c:f>
              <c:strCache>
                <c:ptCount val="1"/>
                <c:pt idx="0">
                  <c:v>Intel® Core™ i5-13600K INT8</c:v>
                </c:pt>
              </c:strCache>
            </c:strRef>
          </c:tx>
          <c:spPr>
            <a:solidFill>
              <a:schemeClr val="accent1">
                <a:lumMod val="80000"/>
                <a:lumOff val="20000"/>
              </a:schemeClr>
            </a:solidFill>
            <a:ln>
              <a:noFill/>
            </a:ln>
            <a:effectLst/>
          </c:spPr>
          <c:invertIfNegative val="0"/>
          <c:cat>
            <c:strRef>
              <c:extLst>
                <c:ext xmlns:c15="http://schemas.microsoft.com/office/drawing/2012/chart" uri="{02D57815-91ED-43cb-92C2-25804820EDAC}">
                  <c15:fullRef>
                    <c15:sqref>'Performance Tables  CPU'!$A$3:$A$11</c15:sqref>
                  </c15:fullRef>
                </c:ext>
              </c:extLst>
              <c:f>('Performance Tables  CPU'!$A$3:$A$9,'Performance Tables  CPU'!$A$11)</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extLst>
                <c:ext xmlns:c15="http://schemas.microsoft.com/office/drawing/2012/chart" uri="{02D57815-91ED-43cb-92C2-25804820EDAC}">
                  <c15:fullRef>
                    <c15:sqref>'Performance Tables  CPU'!$D$123:$D$131</c15:sqref>
                  </c15:fullRef>
                </c:ext>
              </c:extLst>
              <c:f>('Performance Tables  CPU'!$D$123:$D$129,'Performance Tables  CPU'!$D$131)</c:f>
              <c:numCache>
                <c:formatCode>0.00</c:formatCode>
                <c:ptCount val="8"/>
                <c:pt idx="0">
                  <c:v>13.361571</c:v>
                </c:pt>
                <c:pt idx="1">
                  <c:v>9.2417610000000003</c:v>
                </c:pt>
                <c:pt idx="2">
                  <c:v>736.14263399999993</c:v>
                </c:pt>
                <c:pt idx="3">
                  <c:v>0.69231199999999993</c:v>
                </c:pt>
                <c:pt idx="4">
                  <c:v>2.823836</c:v>
                </c:pt>
                <c:pt idx="5">
                  <c:v>133.513386</c:v>
                </c:pt>
                <c:pt idx="6">
                  <c:v>1.3530979999999999</c:v>
                </c:pt>
                <c:pt idx="7">
                  <c:v>5.2306929999999996</c:v>
                </c:pt>
              </c:numCache>
            </c:numRef>
          </c:val>
          <c:extLst>
            <c:ext xmlns:c16="http://schemas.microsoft.com/office/drawing/2014/chart" uri="{C3380CC4-5D6E-409C-BE32-E72D297353CC}">
              <c16:uniqueId val="{0000000C-327B-4C23-8224-16BB92215730}"/>
            </c:ext>
          </c:extLst>
        </c:ser>
        <c:ser>
          <c:idx val="13"/>
          <c:order val="13"/>
          <c:tx>
            <c:strRef>
              <c:f>'Performance Tables  CPU'!$G$132</c:f>
              <c:strCache>
                <c:ptCount val="1"/>
                <c:pt idx="0">
                  <c:v>Intel® Core™  i9-13900K INT8</c:v>
                </c:pt>
              </c:strCache>
            </c:strRef>
          </c:tx>
          <c:spPr>
            <a:solidFill>
              <a:schemeClr val="accent2">
                <a:lumMod val="80000"/>
                <a:lumOff val="20000"/>
              </a:schemeClr>
            </a:solidFill>
            <a:ln>
              <a:noFill/>
            </a:ln>
            <a:effectLst/>
          </c:spPr>
          <c:invertIfNegative val="0"/>
          <c:cat>
            <c:strRef>
              <c:extLst>
                <c:ext xmlns:c15="http://schemas.microsoft.com/office/drawing/2012/chart" uri="{02D57815-91ED-43cb-92C2-25804820EDAC}">
                  <c15:fullRef>
                    <c15:sqref>'Performance Tables  CPU'!$A$3:$A$11</c15:sqref>
                  </c15:fullRef>
                </c:ext>
              </c:extLst>
              <c:f>('Performance Tables  CPU'!$A$3:$A$9,'Performance Tables  CPU'!$A$11)</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extLst>
                <c:ext xmlns:c15="http://schemas.microsoft.com/office/drawing/2012/chart" uri="{02D57815-91ED-43cb-92C2-25804820EDAC}">
                  <c15:fullRef>
                    <c15:sqref>'Performance Tables  CPU'!$D$133:$D$141</c15:sqref>
                  </c15:fullRef>
                </c:ext>
              </c:extLst>
              <c:f>('Performance Tables  CPU'!$D$133:$D$139,'Performance Tables  CPU'!$D$141)</c:f>
              <c:numCache>
                <c:formatCode>0.00</c:formatCode>
                <c:ptCount val="8"/>
                <c:pt idx="0">
                  <c:v>10.73981</c:v>
                </c:pt>
                <c:pt idx="1">
                  <c:v>7.3161499999999986</c:v>
                </c:pt>
                <c:pt idx="2">
                  <c:v>563.358024</c:v>
                </c:pt>
                <c:pt idx="3">
                  <c:v>0.59751399999999999</c:v>
                </c:pt>
                <c:pt idx="4">
                  <c:v>2.1807940000000001</c:v>
                </c:pt>
                <c:pt idx="5">
                  <c:v>102.758404</c:v>
                </c:pt>
                <c:pt idx="6">
                  <c:v>1.095321</c:v>
                </c:pt>
                <c:pt idx="7">
                  <c:v>4.0667840000000002</c:v>
                </c:pt>
              </c:numCache>
            </c:numRef>
          </c:val>
          <c:extLst>
            <c:ext xmlns:c16="http://schemas.microsoft.com/office/drawing/2014/chart" uri="{C3380CC4-5D6E-409C-BE32-E72D297353CC}">
              <c16:uniqueId val="{0000000D-327B-4C23-8224-16BB92215730}"/>
            </c:ext>
          </c:extLst>
        </c:ser>
        <c:ser>
          <c:idx val="14"/>
          <c:order val="14"/>
          <c:tx>
            <c:strRef>
              <c:f>'Performance Tables  CPU'!$G$142</c:f>
              <c:strCache>
                <c:ptCount val="1"/>
                <c:pt idx="0">
                  <c:v>Intel® Xeon® Gold 5218T INT8</c:v>
                </c:pt>
              </c:strCache>
            </c:strRef>
          </c:tx>
          <c:spPr>
            <a:solidFill>
              <a:schemeClr val="accent3">
                <a:lumMod val="80000"/>
                <a:lumOff val="20000"/>
              </a:schemeClr>
            </a:solidFill>
            <a:ln>
              <a:noFill/>
            </a:ln>
            <a:effectLst/>
          </c:spPr>
          <c:invertIfNegative val="0"/>
          <c:cat>
            <c:strRef>
              <c:extLst>
                <c:ext xmlns:c15="http://schemas.microsoft.com/office/drawing/2012/chart" uri="{02D57815-91ED-43cb-92C2-25804820EDAC}">
                  <c15:fullRef>
                    <c15:sqref>'Performance Tables  CPU'!$A$3:$A$11</c15:sqref>
                  </c15:fullRef>
                </c:ext>
              </c:extLst>
              <c:f>('Performance Tables  CPU'!$A$3:$A$9,'Performance Tables  CPU'!$A$11)</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extLst>
                <c:ext xmlns:c15="http://schemas.microsoft.com/office/drawing/2012/chart" uri="{02D57815-91ED-43cb-92C2-25804820EDAC}">
                  <c15:fullRef>
                    <c15:sqref>'Performance Tables  CPU'!$D$143:$D$151</c15:sqref>
                  </c15:fullRef>
                </c:ext>
              </c:extLst>
              <c:f>('Performance Tables  CPU'!$D$143:$D$149,'Performance Tables  CPU'!$D$151)</c:f>
              <c:numCache>
                <c:formatCode>0.00</c:formatCode>
                <c:ptCount val="8"/>
                <c:pt idx="0">
                  <c:v>14.257459000000001</c:v>
                </c:pt>
                <c:pt idx="1">
                  <c:v>11.273116</c:v>
                </c:pt>
                <c:pt idx="2">
                  <c:v>636.87540300000001</c:v>
                </c:pt>
                <c:pt idx="3">
                  <c:v>1.499188</c:v>
                </c:pt>
                <c:pt idx="4">
                  <c:v>3.1063550000000002</c:v>
                </c:pt>
                <c:pt idx="5">
                  <c:v>116.164586</c:v>
                </c:pt>
                <c:pt idx="6">
                  <c:v>1.6042380000000001</c:v>
                </c:pt>
                <c:pt idx="7">
                  <c:v>6.0017559999999994</c:v>
                </c:pt>
              </c:numCache>
            </c:numRef>
          </c:val>
          <c:extLst>
            <c:ext xmlns:c16="http://schemas.microsoft.com/office/drawing/2014/chart" uri="{C3380CC4-5D6E-409C-BE32-E72D297353CC}">
              <c16:uniqueId val="{0000000E-327B-4C23-8224-16BB92215730}"/>
            </c:ext>
          </c:extLst>
        </c:ser>
        <c:ser>
          <c:idx val="15"/>
          <c:order val="15"/>
          <c:tx>
            <c:strRef>
              <c:f>'Performance Tables  CPU'!$G$152</c:f>
              <c:strCache>
                <c:ptCount val="1"/>
                <c:pt idx="0">
                  <c:v>Intel® Xeon® Silver 6238L INT8</c:v>
                </c:pt>
              </c:strCache>
            </c:strRef>
          </c:tx>
          <c:spPr>
            <a:solidFill>
              <a:schemeClr val="accent4">
                <a:lumMod val="80000"/>
                <a:lumOff val="20000"/>
              </a:schemeClr>
            </a:solidFill>
            <a:ln>
              <a:noFill/>
            </a:ln>
            <a:effectLst/>
          </c:spPr>
          <c:invertIfNegative val="0"/>
          <c:cat>
            <c:strRef>
              <c:extLst>
                <c:ext xmlns:c15="http://schemas.microsoft.com/office/drawing/2012/chart" uri="{02D57815-91ED-43cb-92C2-25804820EDAC}">
                  <c15:fullRef>
                    <c15:sqref>'Performance Tables  CPU'!$A$3:$A$11</c15:sqref>
                  </c15:fullRef>
                </c:ext>
              </c:extLst>
              <c:f>('Performance Tables  CPU'!$A$3:$A$9,'Performance Tables  CPU'!$A$11)</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extLst>
                <c:ext xmlns:c15="http://schemas.microsoft.com/office/drawing/2012/chart" uri="{02D57815-91ED-43cb-92C2-25804820EDAC}">
                  <c15:fullRef>
                    <c15:sqref>'Performance Tables  CPU'!$D$153:$D$161</c15:sqref>
                  </c15:fullRef>
                </c:ext>
              </c:extLst>
              <c:f>('Performance Tables  CPU'!$D$153:$D$159,'Performance Tables  CPU'!$D$161)</c:f>
              <c:numCache>
                <c:formatCode>0.00</c:formatCode>
                <c:ptCount val="8"/>
                <c:pt idx="0">
                  <c:v>11.113412</c:v>
                </c:pt>
                <c:pt idx="1">
                  <c:v>8.5990579999999994</c:v>
                </c:pt>
                <c:pt idx="2">
                  <c:v>324.40779300000003</c:v>
                </c:pt>
                <c:pt idx="3">
                  <c:v>1.178663</c:v>
                </c:pt>
                <c:pt idx="4">
                  <c:v>1.8535159999999999</c:v>
                </c:pt>
                <c:pt idx="5">
                  <c:v>49.595052000000003</c:v>
                </c:pt>
                <c:pt idx="6">
                  <c:v>1.2802290000000001</c:v>
                </c:pt>
                <c:pt idx="7">
                  <c:v>4.2256149999999986</c:v>
                </c:pt>
              </c:numCache>
            </c:numRef>
          </c:val>
          <c:extLst>
            <c:ext xmlns:c16="http://schemas.microsoft.com/office/drawing/2014/chart" uri="{C3380CC4-5D6E-409C-BE32-E72D297353CC}">
              <c16:uniqueId val="{0000000F-327B-4C23-8224-16BB92215730}"/>
            </c:ext>
          </c:extLst>
        </c:ser>
        <c:ser>
          <c:idx val="16"/>
          <c:order val="16"/>
          <c:tx>
            <c:strRef>
              <c:f>'Performance Tables  CPU'!$G$162</c:f>
              <c:strCache>
                <c:ptCount val="1"/>
                <c:pt idx="0">
                  <c:v>Intel® Xeon® Gold 6338N INT8</c:v>
                </c:pt>
              </c:strCache>
            </c:strRef>
          </c:tx>
          <c:spPr>
            <a:solidFill>
              <a:schemeClr val="accent5">
                <a:lumMod val="80000"/>
                <a:lumOff val="20000"/>
              </a:schemeClr>
            </a:solidFill>
            <a:ln>
              <a:noFill/>
            </a:ln>
            <a:effectLst/>
          </c:spPr>
          <c:invertIfNegative val="0"/>
          <c:cat>
            <c:strRef>
              <c:extLst>
                <c:ext xmlns:c15="http://schemas.microsoft.com/office/drawing/2012/chart" uri="{02D57815-91ED-43cb-92C2-25804820EDAC}">
                  <c15:fullRef>
                    <c15:sqref>'Performance Tables  CPU'!$A$3:$A$11</c15:sqref>
                  </c15:fullRef>
                </c:ext>
              </c:extLst>
              <c:f>('Performance Tables  CPU'!$A$3:$A$9,'Performance Tables  CPU'!$A$11)</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extLst>
                <c:ext xmlns:c15="http://schemas.microsoft.com/office/drawing/2012/chart" uri="{02D57815-91ED-43cb-92C2-25804820EDAC}">
                  <c15:fullRef>
                    <c15:sqref>'Performance Tables  CPU'!$D$163:$D$171</c15:sqref>
                  </c15:fullRef>
                </c:ext>
              </c:extLst>
              <c:f>('Performance Tables  CPU'!$D$163:$D$169,'Performance Tables  CPU'!$D$171)</c:f>
              <c:numCache>
                <c:formatCode>0.00</c:formatCode>
                <c:ptCount val="8"/>
                <c:pt idx="0">
                  <c:v>6.674747</c:v>
                </c:pt>
                <c:pt idx="1">
                  <c:v>4.914021</c:v>
                </c:pt>
                <c:pt idx="2">
                  <c:v>226.01538199999999</c:v>
                </c:pt>
                <c:pt idx="3">
                  <c:v>0.59601399999999993</c:v>
                </c:pt>
                <c:pt idx="4">
                  <c:v>1.351059</c:v>
                </c:pt>
                <c:pt idx="5">
                  <c:v>36.895910999999998</c:v>
                </c:pt>
                <c:pt idx="6">
                  <c:v>0.77235199999999993</c:v>
                </c:pt>
                <c:pt idx="7">
                  <c:v>3.0239729999999998</c:v>
                </c:pt>
              </c:numCache>
            </c:numRef>
          </c:val>
          <c:extLst>
            <c:ext xmlns:c16="http://schemas.microsoft.com/office/drawing/2014/chart" uri="{C3380CC4-5D6E-409C-BE32-E72D297353CC}">
              <c16:uniqueId val="{00000010-327B-4C23-8224-16BB92215730}"/>
            </c:ext>
          </c:extLst>
        </c:ser>
        <c:ser>
          <c:idx val="17"/>
          <c:order val="17"/>
          <c:tx>
            <c:strRef>
              <c:f>'Performance Tables  CPU'!$G$172</c:f>
              <c:strCache>
                <c:ptCount val="1"/>
                <c:pt idx="0">
                  <c:v>Intel® Xeon® Platinum 8280 INT8</c:v>
                </c:pt>
              </c:strCache>
            </c:strRef>
          </c:tx>
          <c:spPr>
            <a:solidFill>
              <a:schemeClr val="accent6">
                <a:lumMod val="80000"/>
                <a:lumOff val="20000"/>
              </a:schemeClr>
            </a:solidFill>
            <a:ln>
              <a:noFill/>
            </a:ln>
            <a:effectLst/>
          </c:spPr>
          <c:invertIfNegative val="0"/>
          <c:cat>
            <c:strRef>
              <c:extLst>
                <c:ext xmlns:c15="http://schemas.microsoft.com/office/drawing/2012/chart" uri="{02D57815-91ED-43cb-92C2-25804820EDAC}">
                  <c15:fullRef>
                    <c15:sqref>'Performance Tables  CPU'!$A$3:$A$11</c15:sqref>
                  </c15:fullRef>
                </c:ext>
              </c:extLst>
              <c:f>('Performance Tables  CPU'!$A$3:$A$9,'Performance Tables  CPU'!$A$11)</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extLst>
                <c:ext xmlns:c15="http://schemas.microsoft.com/office/drawing/2012/chart" uri="{02D57815-91ED-43cb-92C2-25804820EDAC}">
                  <c15:fullRef>
                    <c15:sqref>'Performance Tables  CPU'!$D$173:$D$181</c15:sqref>
                  </c15:fullRef>
                </c:ext>
              </c:extLst>
              <c:f>('Performance Tables  CPU'!$D$173:$D$179,'Performance Tables  CPU'!$D$181)</c:f>
              <c:numCache>
                <c:formatCode>0.00</c:formatCode>
                <c:ptCount val="8"/>
                <c:pt idx="0">
                  <c:v>9.060630999999999</c:v>
                </c:pt>
                <c:pt idx="1">
                  <c:v>6.8817059999999994</c:v>
                </c:pt>
                <c:pt idx="2">
                  <c:v>251.67637300000001</c:v>
                </c:pt>
                <c:pt idx="3">
                  <c:v>0.9325469999999999</c:v>
                </c:pt>
                <c:pt idx="4">
                  <c:v>1.5834509999999999</c:v>
                </c:pt>
                <c:pt idx="5">
                  <c:v>37.300350000000002</c:v>
                </c:pt>
                <c:pt idx="6">
                  <c:v>1.1903760000000001</c:v>
                </c:pt>
                <c:pt idx="7">
                  <c:v>3.6031529999999998</c:v>
                </c:pt>
              </c:numCache>
            </c:numRef>
          </c:val>
          <c:extLst>
            <c:ext xmlns:c16="http://schemas.microsoft.com/office/drawing/2014/chart" uri="{C3380CC4-5D6E-409C-BE32-E72D297353CC}">
              <c16:uniqueId val="{00000011-327B-4C23-8224-16BB92215730}"/>
            </c:ext>
          </c:extLst>
        </c:ser>
        <c:ser>
          <c:idx val="18"/>
          <c:order val="18"/>
          <c:tx>
            <c:strRef>
              <c:f>'Performance Tables  CPU'!$G$182</c:f>
              <c:strCache>
                <c:ptCount val="1"/>
                <c:pt idx="0">
                  <c:v>Intel® Xeon® Platinum 8380 INT8</c:v>
                </c:pt>
              </c:strCache>
            </c:strRef>
          </c:tx>
          <c:spPr>
            <a:solidFill>
              <a:schemeClr val="accent1">
                <a:lumMod val="80000"/>
              </a:schemeClr>
            </a:solidFill>
            <a:ln>
              <a:noFill/>
            </a:ln>
            <a:effectLst/>
          </c:spPr>
          <c:invertIfNegative val="0"/>
          <c:cat>
            <c:strRef>
              <c:extLst>
                <c:ext xmlns:c15="http://schemas.microsoft.com/office/drawing/2012/chart" uri="{02D57815-91ED-43cb-92C2-25804820EDAC}">
                  <c15:fullRef>
                    <c15:sqref>'Performance Tables  CPU'!$A$3:$A$11</c15:sqref>
                  </c15:fullRef>
                </c:ext>
              </c:extLst>
              <c:f>('Performance Tables  CPU'!$A$3:$A$9,'Performance Tables  CPU'!$A$11)</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extLst>
                <c:ext xmlns:c15="http://schemas.microsoft.com/office/drawing/2012/chart" uri="{02D57815-91ED-43cb-92C2-25804820EDAC}">
                  <c15:fullRef>
                    <c15:sqref>'Performance Tables  CPU'!$D$183:$D$191</c15:sqref>
                  </c15:fullRef>
                </c:ext>
              </c:extLst>
              <c:f>('Performance Tables  CPU'!$D$183:$D$189,'Performance Tables  CPU'!$D$191)</c:f>
              <c:numCache>
                <c:formatCode>0.00</c:formatCode>
                <c:ptCount val="8"/>
                <c:pt idx="0">
                  <c:v>5.1817950000000002</c:v>
                </c:pt>
                <c:pt idx="1">
                  <c:v>4.3256069999999998</c:v>
                </c:pt>
                <c:pt idx="2">
                  <c:v>172.986705</c:v>
                </c:pt>
                <c:pt idx="3">
                  <c:v>0.57975900000000002</c:v>
                </c:pt>
                <c:pt idx="4">
                  <c:v>1.0750299999999999</c:v>
                </c:pt>
                <c:pt idx="5">
                  <c:v>26.855245</c:v>
                </c:pt>
                <c:pt idx="6">
                  <c:v>0.68808099999999994</c:v>
                </c:pt>
                <c:pt idx="7">
                  <c:v>2.3526729999999998</c:v>
                </c:pt>
              </c:numCache>
            </c:numRef>
          </c:val>
          <c:extLst>
            <c:ext xmlns:c16="http://schemas.microsoft.com/office/drawing/2014/chart" uri="{C3380CC4-5D6E-409C-BE32-E72D297353CC}">
              <c16:uniqueId val="{00000012-327B-4C23-8224-16BB92215730}"/>
            </c:ext>
          </c:extLst>
        </c:ser>
        <c:ser>
          <c:idx val="19"/>
          <c:order val="19"/>
          <c:tx>
            <c:strRef>
              <c:f>'Performance Tables  CPU'!$G$192</c:f>
              <c:strCache>
                <c:ptCount val="1"/>
                <c:pt idx="0">
                  <c:v>Intel® Xeon® Platinum 8580 INT8</c:v>
                </c:pt>
              </c:strCache>
            </c:strRef>
          </c:tx>
          <c:spPr>
            <a:solidFill>
              <a:schemeClr val="accent2">
                <a:lumMod val="80000"/>
              </a:schemeClr>
            </a:solidFill>
            <a:ln>
              <a:noFill/>
            </a:ln>
            <a:effectLst/>
          </c:spPr>
          <c:invertIfNegative val="0"/>
          <c:cat>
            <c:strRef>
              <c:extLst>
                <c:ext xmlns:c15="http://schemas.microsoft.com/office/drawing/2012/chart" uri="{02D57815-91ED-43cb-92C2-25804820EDAC}">
                  <c15:fullRef>
                    <c15:sqref>'Performance Tables  CPU'!$A$3:$A$11</c15:sqref>
                  </c15:fullRef>
                </c:ext>
              </c:extLst>
              <c:f>('Performance Tables  CPU'!$A$3:$A$9,'Performance Tables  CPU'!$A$11)</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extLst>
                <c:ext xmlns:c15="http://schemas.microsoft.com/office/drawing/2012/chart" uri="{02D57815-91ED-43cb-92C2-25804820EDAC}">
                  <c15:fullRef>
                    <c15:sqref>'Performance Tables  CPU'!$E$193:$E$201</c15:sqref>
                  </c15:fullRef>
                </c:ext>
              </c:extLst>
              <c:f>('Performance Tables  CPU'!$E$193:$E$199,'Performance Tables  CPU'!$E$201)</c:f>
              <c:numCache>
                <c:formatCode>0.00</c:formatCode>
                <c:ptCount val="8"/>
                <c:pt idx="0">
                  <c:v>3.6332080000000002</c:v>
                </c:pt>
                <c:pt idx="1">
                  <c:v>4.8063659999999997</c:v>
                </c:pt>
                <c:pt idx="2">
                  <c:v>55.798033999999987</c:v>
                </c:pt>
                <c:pt idx="3">
                  <c:v>0.66474299999999997</c:v>
                </c:pt>
                <c:pt idx="4">
                  <c:v>0.99875499999999995</c:v>
                </c:pt>
                <c:pt idx="5">
                  <c:v>7.6765819999999998</c:v>
                </c:pt>
                <c:pt idx="6">
                  <c:v>0.72186799999999995</c:v>
                </c:pt>
                <c:pt idx="7">
                  <c:v>3.056835</c:v>
                </c:pt>
              </c:numCache>
            </c:numRef>
          </c:val>
          <c:extLst>
            <c:ext xmlns:c16="http://schemas.microsoft.com/office/drawing/2014/chart" uri="{C3380CC4-5D6E-409C-BE32-E72D297353CC}">
              <c16:uniqueId val="{00000013-327B-4C23-8224-16BB92215730}"/>
            </c:ext>
          </c:extLst>
        </c:ser>
        <c:ser>
          <c:idx val="20"/>
          <c:order val="20"/>
          <c:tx>
            <c:strRef>
              <c:f>'Performance Tables  CPU'!$G$202</c:f>
              <c:strCache>
                <c:ptCount val="1"/>
                <c:pt idx="0">
                  <c:v>Intel® Xeon® Platinum 8480+ INT8</c:v>
                </c:pt>
              </c:strCache>
            </c:strRef>
          </c:tx>
          <c:spPr>
            <a:solidFill>
              <a:schemeClr val="accent3">
                <a:lumMod val="80000"/>
              </a:schemeClr>
            </a:solidFill>
            <a:ln>
              <a:noFill/>
            </a:ln>
            <a:effectLst/>
          </c:spPr>
          <c:invertIfNegative val="0"/>
          <c:cat>
            <c:strRef>
              <c:extLst>
                <c:ext xmlns:c15="http://schemas.microsoft.com/office/drawing/2012/chart" uri="{02D57815-91ED-43cb-92C2-25804820EDAC}">
                  <c15:fullRef>
                    <c15:sqref>'Performance Tables  CPU'!$A$3:$A$11</c15:sqref>
                  </c15:fullRef>
                </c:ext>
              </c:extLst>
              <c:f>('Performance Tables  CPU'!$A$3:$A$9,'Performance Tables  CPU'!$A$11)</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extLst>
                <c:ext xmlns:c15="http://schemas.microsoft.com/office/drawing/2012/chart" uri="{02D57815-91ED-43cb-92C2-25804820EDAC}">
                  <c15:fullRef>
                    <c15:sqref>'Performance Tables  CPU'!$E$203:$E$211</c15:sqref>
                  </c15:fullRef>
                </c:ext>
              </c:extLst>
              <c:f>('Performance Tables  CPU'!$E$203:$E$209,'Performance Tables  CPU'!$E$211)</c:f>
              <c:numCache>
                <c:formatCode>0.00</c:formatCode>
                <c:ptCount val="8"/>
                <c:pt idx="0">
                  <c:v>3.76403</c:v>
                </c:pt>
                <c:pt idx="1">
                  <c:v>4.7614260000000002</c:v>
                </c:pt>
                <c:pt idx="2">
                  <c:v>60.024397999999998</c:v>
                </c:pt>
                <c:pt idx="3">
                  <c:v>0.65710199999999996</c:v>
                </c:pt>
                <c:pt idx="4">
                  <c:v>1.0137050000000001</c:v>
                </c:pt>
                <c:pt idx="5">
                  <c:v>8.985358999999999</c:v>
                </c:pt>
                <c:pt idx="6">
                  <c:v>0.757683</c:v>
                </c:pt>
                <c:pt idx="7">
                  <c:v>3.148698</c:v>
                </c:pt>
              </c:numCache>
            </c:numRef>
          </c:val>
          <c:extLst>
            <c:ext xmlns:c16="http://schemas.microsoft.com/office/drawing/2014/chart" uri="{C3380CC4-5D6E-409C-BE32-E72D297353CC}">
              <c16:uniqueId val="{00000014-327B-4C23-8224-16BB92215730}"/>
            </c:ext>
          </c:extLst>
        </c:ser>
        <c:ser>
          <c:idx val="21"/>
          <c:order val="21"/>
          <c:tx>
            <c:strRef>
              <c:f>'Performance Tables  CPU'!$G$212</c:f>
              <c:strCache>
                <c:ptCount val="1"/>
                <c:pt idx="0">
                  <c:v>Intel® Xeon® Platinum 6979P INT8</c:v>
                </c:pt>
              </c:strCache>
            </c:strRef>
          </c:tx>
          <c:spPr>
            <a:solidFill>
              <a:schemeClr val="accent4">
                <a:lumMod val="80000"/>
              </a:schemeClr>
            </a:solidFill>
            <a:ln>
              <a:noFill/>
            </a:ln>
            <a:effectLst/>
          </c:spPr>
          <c:invertIfNegative val="0"/>
          <c:cat>
            <c:strRef>
              <c:extLst>
                <c:ext xmlns:c15="http://schemas.microsoft.com/office/drawing/2012/chart" uri="{02D57815-91ED-43cb-92C2-25804820EDAC}">
                  <c15:fullRef>
                    <c15:sqref>'Performance Tables  CPU'!$A$3:$A$11</c15:sqref>
                  </c15:fullRef>
                </c:ext>
              </c:extLst>
              <c:f>('Performance Tables  CPU'!$A$3:$A$9,'Performance Tables  CPU'!$A$11)</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extLst>
                <c:ext xmlns:c15="http://schemas.microsoft.com/office/drawing/2012/chart" uri="{02D57815-91ED-43cb-92C2-25804820EDAC}">
                  <c15:fullRef>
                    <c15:sqref>'Performance Tables  CPU'!$E$213:$E$221</c15:sqref>
                  </c15:fullRef>
                </c:ext>
              </c:extLst>
              <c:f>('Performance Tables  CPU'!$E$213:$E$219,'Performance Tables  CPU'!$E$221)</c:f>
              <c:numCache>
                <c:formatCode>0.00</c:formatCode>
                <c:ptCount val="8"/>
                <c:pt idx="0">
                  <c:v>7.68</c:v>
                </c:pt>
                <c:pt idx="1">
                  <c:v>9.2100000000000009</c:v>
                </c:pt>
                <c:pt idx="2">
                  <c:v>76.77</c:v>
                </c:pt>
                <c:pt idx="3">
                  <c:v>1.81</c:v>
                </c:pt>
                <c:pt idx="4">
                  <c:v>2.17</c:v>
                </c:pt>
                <c:pt idx="5">
                  <c:v>10.119999999999999</c:v>
                </c:pt>
                <c:pt idx="6">
                  <c:v>1.82</c:v>
                </c:pt>
                <c:pt idx="7">
                  <c:v>5.93</c:v>
                </c:pt>
              </c:numCache>
            </c:numRef>
          </c:val>
          <c:extLst>
            <c:ext xmlns:c16="http://schemas.microsoft.com/office/drawing/2014/chart" uri="{C3380CC4-5D6E-409C-BE32-E72D297353CC}">
              <c16:uniqueId val="{00000015-327B-4C23-8224-16BB92215730}"/>
            </c:ext>
          </c:extLst>
        </c:ser>
        <c:dLbls>
          <c:showLegendKey val="0"/>
          <c:showVal val="0"/>
          <c:showCatName val="0"/>
          <c:showSerName val="0"/>
          <c:showPercent val="0"/>
          <c:showBubbleSize val="0"/>
        </c:dLbls>
        <c:gapWidth val="182"/>
        <c:axId val="898632968"/>
        <c:axId val="898633296"/>
        <c:extLst/>
      </c:barChart>
      <c:catAx>
        <c:axId val="898632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633296"/>
        <c:crosses val="autoZero"/>
        <c:auto val="1"/>
        <c:lblAlgn val="ctr"/>
        <c:lblOffset val="100"/>
        <c:noMultiLvlLbl val="0"/>
      </c:catAx>
      <c:valAx>
        <c:axId val="89863329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632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Latency,</a:t>
            </a:r>
            <a:r>
              <a:rPr lang="en-US" baseline="0"/>
              <a:t> milliseconds</a:t>
            </a:r>
          </a:p>
          <a:p>
            <a:pPr>
              <a:defRPr/>
            </a:pPr>
            <a:r>
              <a:rPr lang="en-US" sz="800"/>
              <a:t>Lower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GPU, NPU'!$E$20</c:f>
              <c:strCache>
                <c:ptCount val="1"/>
                <c:pt idx="0">
                  <c:v>Intel® Celeron®  6305E iGPU</c:v>
                </c:pt>
              </c:strCache>
            </c:strRef>
          </c:tx>
          <c:spPr>
            <a:solidFill>
              <a:schemeClr val="accent1"/>
            </a:solidFill>
            <a:ln>
              <a:noFill/>
            </a:ln>
            <a:effectLst/>
          </c:spPr>
          <c:invertIfNegative val="0"/>
          <c:cat>
            <c:strRef>
              <c:f>'Performance Tables GPU, NPU'!$A$30:$A$38</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GPU, NPU'!$D$21:$D$28</c:f>
            </c:numRef>
          </c:val>
          <c:extLst>
            <c:ext xmlns:c16="http://schemas.microsoft.com/office/drawing/2014/chart" uri="{C3380CC4-5D6E-409C-BE32-E72D297353CC}">
              <c16:uniqueId val="{00000000-02CC-4462-9288-443C7DDFB510}"/>
            </c:ext>
          </c:extLst>
        </c:ser>
        <c:ser>
          <c:idx val="1"/>
          <c:order val="1"/>
          <c:tx>
            <c:strRef>
              <c:f>'Performance Tables GPU, NPU'!$E$29</c:f>
              <c:strCache>
                <c:ptCount val="1"/>
                <c:pt idx="0">
                  <c:v>Intel® Core™ i7-1185G7 iGPU</c:v>
                </c:pt>
              </c:strCache>
            </c:strRef>
          </c:tx>
          <c:spPr>
            <a:solidFill>
              <a:schemeClr val="accent2"/>
            </a:solidFill>
            <a:ln>
              <a:noFill/>
            </a:ln>
            <a:effectLst/>
          </c:spPr>
          <c:invertIfNegative val="0"/>
          <c:cat>
            <c:strRef>
              <c:f>'Performance Tables GPU, NPU'!$A$30:$A$38</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GPU, NPU'!$D$30:$D$38</c:f>
              <c:numCache>
                <c:formatCode>0.00</c:formatCode>
                <c:ptCount val="9"/>
                <c:pt idx="0">
                  <c:v>17.088480000000001</c:v>
                </c:pt>
                <c:pt idx="1">
                  <c:v>18.100950000000001</c:v>
                </c:pt>
                <c:pt idx="2">
                  <c:v>1130.752</c:v>
                </c:pt>
                <c:pt idx="3">
                  <c:v>2.0815700000000001</c:v>
                </c:pt>
                <c:pt idx="4">
                  <c:v>4.8434150000000002</c:v>
                </c:pt>
                <c:pt idx="5">
                  <c:v>118.7439</c:v>
                </c:pt>
                <c:pt idx="6">
                  <c:v>3.3330549999999999</c:v>
                </c:pt>
                <c:pt idx="8">
                  <c:v>8.1593850000000003</c:v>
                </c:pt>
              </c:numCache>
            </c:numRef>
          </c:val>
          <c:extLst>
            <c:ext xmlns:c16="http://schemas.microsoft.com/office/drawing/2014/chart" uri="{C3380CC4-5D6E-409C-BE32-E72D297353CC}">
              <c16:uniqueId val="{00000002-02CC-4462-9288-443C7DDFB510}"/>
            </c:ext>
          </c:extLst>
        </c:ser>
        <c:ser>
          <c:idx val="2"/>
          <c:order val="2"/>
          <c:tx>
            <c:strRef>
              <c:f>'Performance Tables GPU, NPU'!$E$139</c:f>
              <c:strCache>
                <c:ptCount val="1"/>
                <c:pt idx="0">
                  <c:v>Intel® ARC® A770M</c:v>
                </c:pt>
              </c:strCache>
            </c:strRef>
          </c:tx>
          <c:spPr>
            <a:solidFill>
              <a:schemeClr val="accent3"/>
            </a:solidFill>
            <a:ln>
              <a:noFill/>
            </a:ln>
            <a:effectLst/>
          </c:spPr>
          <c:invertIfNegative val="0"/>
          <c:cat>
            <c:strRef>
              <c:f>'Performance Tables GPU, NPU'!$A$30:$A$38</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GPU, NPU'!$D$140:$D$148</c:f>
              <c:numCache>
                <c:formatCode>0.00</c:formatCode>
                <c:ptCount val="9"/>
                <c:pt idx="0">
                  <c:v>4.870787</c:v>
                </c:pt>
                <c:pt idx="1">
                  <c:v>5.4211169999999997</c:v>
                </c:pt>
                <c:pt idx="2">
                  <c:v>47.576827999999999</c:v>
                </c:pt>
                <c:pt idx="3">
                  <c:v>1.1800850000000001</c:v>
                </c:pt>
                <c:pt idx="4">
                  <c:v>1.4367259999999999</c:v>
                </c:pt>
                <c:pt idx="5">
                  <c:v>14.999796999999999</c:v>
                </c:pt>
                <c:pt idx="6">
                  <c:v>1.463552</c:v>
                </c:pt>
                <c:pt idx="7">
                  <c:v>0</c:v>
                </c:pt>
                <c:pt idx="8">
                  <c:v>3.3425660000000001</c:v>
                </c:pt>
              </c:numCache>
            </c:numRef>
          </c:val>
          <c:extLst>
            <c:ext xmlns:c16="http://schemas.microsoft.com/office/drawing/2014/chart" uri="{C3380CC4-5D6E-409C-BE32-E72D297353CC}">
              <c16:uniqueId val="{00000003-02CC-4462-9288-443C7DDFB510}"/>
            </c:ext>
          </c:extLst>
        </c:ser>
        <c:ser>
          <c:idx val="3"/>
          <c:order val="3"/>
          <c:tx>
            <c:strRef>
              <c:f>'Performance Tables GPU, NPU'!$E$2</c:f>
              <c:strCache>
                <c:ptCount val="1"/>
                <c:pt idx="0">
                  <c:v>Intel® Atom x7425E</c:v>
                </c:pt>
              </c:strCache>
            </c:strRef>
          </c:tx>
          <c:spPr>
            <a:solidFill>
              <a:schemeClr val="accent4"/>
            </a:solidFill>
            <a:ln>
              <a:noFill/>
            </a:ln>
            <a:effectLst/>
          </c:spPr>
          <c:invertIfNegative val="0"/>
          <c:cat>
            <c:strRef>
              <c:f>'Performance Tables GPU, NPU'!$A$30:$A$38</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GPU, NPU'!$D$3:$D$10</c:f>
            </c:numRef>
          </c:val>
          <c:extLst>
            <c:ext xmlns:c16="http://schemas.microsoft.com/office/drawing/2014/chart" uri="{C3380CC4-5D6E-409C-BE32-E72D297353CC}">
              <c16:uniqueId val="{00000000-D69D-4236-94AA-F1A4F65AA818}"/>
            </c:ext>
          </c:extLst>
        </c:ser>
        <c:ser>
          <c:idx val="4"/>
          <c:order val="4"/>
          <c:tx>
            <c:strRef>
              <c:f>'Performance Tables GPU, NPU'!$E$11</c:f>
              <c:strCache>
                <c:ptCount val="1"/>
                <c:pt idx="0">
                  <c:v>Intel® Atom x6425E iGPU</c:v>
                </c:pt>
              </c:strCache>
            </c:strRef>
          </c:tx>
          <c:spPr>
            <a:solidFill>
              <a:schemeClr val="accent5"/>
            </a:solidFill>
            <a:ln>
              <a:noFill/>
            </a:ln>
            <a:effectLst/>
          </c:spPr>
          <c:invertIfNegative val="0"/>
          <c:cat>
            <c:strRef>
              <c:f>'Performance Tables GPU, NPU'!$A$30:$A$38</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GPU, NPU'!$D$12:$D$19</c:f>
            </c:numRef>
          </c:val>
          <c:extLst>
            <c:ext xmlns:c16="http://schemas.microsoft.com/office/drawing/2014/chart" uri="{C3380CC4-5D6E-409C-BE32-E72D297353CC}">
              <c16:uniqueId val="{00000001-D69D-4236-94AA-F1A4F65AA818}"/>
            </c:ext>
          </c:extLst>
        </c:ser>
        <c:ser>
          <c:idx val="5"/>
          <c:order val="5"/>
          <c:tx>
            <c:strRef>
              <c:f>'Performance Tables GPU, NPU'!$E$39</c:f>
              <c:strCache>
                <c:ptCount val="1"/>
                <c:pt idx="0">
                  <c:v>Intel® Core™ i7-1185GRE iGPU</c:v>
                </c:pt>
              </c:strCache>
            </c:strRef>
          </c:tx>
          <c:spPr>
            <a:solidFill>
              <a:schemeClr val="accent6"/>
            </a:solidFill>
            <a:ln>
              <a:noFill/>
            </a:ln>
            <a:effectLst/>
          </c:spPr>
          <c:invertIfNegative val="0"/>
          <c:cat>
            <c:strRef>
              <c:f>'Performance Tables GPU, NPU'!$A$30:$A$38</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GPU, NPU'!$D$40:$D$48</c:f>
              <c:numCache>
                <c:formatCode>0.00</c:formatCode>
                <c:ptCount val="9"/>
                <c:pt idx="0">
                  <c:v>21.581519</c:v>
                </c:pt>
                <c:pt idx="1">
                  <c:v>23.579324</c:v>
                </c:pt>
                <c:pt idx="2">
                  <c:v>1632.288626</c:v>
                </c:pt>
                <c:pt idx="3">
                  <c:v>1.786481</c:v>
                </c:pt>
                <c:pt idx="4">
                  <c:v>5.449001</c:v>
                </c:pt>
                <c:pt idx="5">
                  <c:v>169.328146</c:v>
                </c:pt>
                <c:pt idx="6">
                  <c:v>3.4298790000000001</c:v>
                </c:pt>
                <c:pt idx="7">
                  <c:v>0</c:v>
                </c:pt>
                <c:pt idx="8">
                  <c:v>9.3384629999999991</c:v>
                </c:pt>
              </c:numCache>
            </c:numRef>
          </c:val>
          <c:extLst>
            <c:ext xmlns:c16="http://schemas.microsoft.com/office/drawing/2014/chart" uri="{C3380CC4-5D6E-409C-BE32-E72D297353CC}">
              <c16:uniqueId val="{00000002-D69D-4236-94AA-F1A4F65AA818}"/>
            </c:ext>
          </c:extLst>
        </c:ser>
        <c:ser>
          <c:idx val="6"/>
          <c:order val="6"/>
          <c:tx>
            <c:strRef>
              <c:f>'Performance Tables GPU, NPU'!$E$149</c:f>
              <c:strCache>
                <c:ptCount val="1"/>
                <c:pt idx="0">
                  <c:v>Intel® Flex-170</c:v>
                </c:pt>
              </c:strCache>
            </c:strRef>
          </c:tx>
          <c:spPr>
            <a:solidFill>
              <a:schemeClr val="accent1">
                <a:lumMod val="60000"/>
              </a:schemeClr>
            </a:solidFill>
            <a:ln>
              <a:noFill/>
            </a:ln>
            <a:effectLst/>
          </c:spPr>
          <c:invertIfNegative val="0"/>
          <c:cat>
            <c:strRef>
              <c:f>'Performance Tables GPU, NPU'!$A$30:$A$38</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GPU, NPU'!$D$150:$D$158</c:f>
              <c:numCache>
                <c:formatCode>0.00</c:formatCode>
                <c:ptCount val="9"/>
                <c:pt idx="0">
                  <c:v>2.995377</c:v>
                </c:pt>
                <c:pt idx="1">
                  <c:v>2.793787</c:v>
                </c:pt>
                <c:pt idx="2">
                  <c:v>47.530963999999997</c:v>
                </c:pt>
                <c:pt idx="3">
                  <c:v>0.57331699999999997</c:v>
                </c:pt>
                <c:pt idx="4">
                  <c:v>0.77865799999999996</c:v>
                </c:pt>
                <c:pt idx="5">
                  <c:v>13.814907</c:v>
                </c:pt>
                <c:pt idx="6">
                  <c:v>0.78305499999999995</c:v>
                </c:pt>
                <c:pt idx="7">
                  <c:v>0</c:v>
                </c:pt>
                <c:pt idx="8">
                  <c:v>1.969841</c:v>
                </c:pt>
              </c:numCache>
            </c:numRef>
          </c:val>
          <c:extLst>
            <c:ext xmlns:c16="http://schemas.microsoft.com/office/drawing/2014/chart" uri="{C3380CC4-5D6E-409C-BE32-E72D297353CC}">
              <c16:uniqueId val="{00000003-D69D-4236-94AA-F1A4F65AA818}"/>
            </c:ext>
          </c:extLst>
        </c:ser>
        <c:ser>
          <c:idx val="7"/>
          <c:order val="7"/>
          <c:tx>
            <c:strRef>
              <c:f>'Performance Tables GPU, NPU'!$E$99</c:f>
              <c:strCache>
                <c:ptCount val="1"/>
                <c:pt idx="0">
                  <c:v>Intel® Processor N100</c:v>
                </c:pt>
              </c:strCache>
            </c:strRef>
          </c:tx>
          <c:spPr>
            <a:solidFill>
              <a:schemeClr val="accent2">
                <a:lumMod val="60000"/>
              </a:schemeClr>
            </a:solidFill>
            <a:ln>
              <a:noFill/>
            </a:ln>
            <a:effectLst/>
          </c:spPr>
          <c:invertIfNegative val="0"/>
          <c:cat>
            <c:strRef>
              <c:f>'Performance Tables GPU, NPU'!$A$30:$A$38</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GPU, NPU'!$D$100:$D$108</c:f>
            </c:numRef>
          </c:val>
          <c:extLst>
            <c:ext xmlns:c16="http://schemas.microsoft.com/office/drawing/2014/chart" uri="{C3380CC4-5D6E-409C-BE32-E72D297353CC}">
              <c16:uniqueId val="{00000000-DAE5-43F5-8CC4-62911F900D33}"/>
            </c:ext>
          </c:extLst>
        </c:ser>
        <c:ser>
          <c:idx val="8"/>
          <c:order val="8"/>
          <c:tx>
            <c:strRef>
              <c:f>'Performance Tables GPU, NPU'!$E$79</c:f>
              <c:strCache>
                <c:ptCount val="1"/>
                <c:pt idx="0">
                  <c:v>Intel® Core™ i7-1355U iGPU</c:v>
                </c:pt>
              </c:strCache>
            </c:strRef>
          </c:tx>
          <c:spPr>
            <a:solidFill>
              <a:schemeClr val="accent3">
                <a:lumMod val="60000"/>
              </a:schemeClr>
            </a:solidFill>
            <a:ln>
              <a:noFill/>
            </a:ln>
            <a:effectLst/>
          </c:spPr>
          <c:invertIfNegative val="0"/>
          <c:cat>
            <c:strRef>
              <c:f>'Performance Tables GPU, NPU'!$A$30:$A$38</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GPU, NPU'!$D$80:$D$88</c:f>
              <c:numCache>
                <c:formatCode>0.00</c:formatCode>
                <c:ptCount val="9"/>
                <c:pt idx="0">
                  <c:v>14.416288</c:v>
                </c:pt>
                <c:pt idx="1">
                  <c:v>13.424531</c:v>
                </c:pt>
                <c:pt idx="2">
                  <c:v>1197.6088589999999</c:v>
                </c:pt>
                <c:pt idx="3">
                  <c:v>1.3652899999999999</c:v>
                </c:pt>
                <c:pt idx="4">
                  <c:v>3.858279</c:v>
                </c:pt>
                <c:pt idx="5">
                  <c:v>127.649033</c:v>
                </c:pt>
                <c:pt idx="6">
                  <c:v>2.463905</c:v>
                </c:pt>
                <c:pt idx="7">
                  <c:v>0</c:v>
                </c:pt>
                <c:pt idx="8">
                  <c:v>6.3634749999999993</c:v>
                </c:pt>
              </c:numCache>
            </c:numRef>
          </c:val>
          <c:extLst>
            <c:ext xmlns:c16="http://schemas.microsoft.com/office/drawing/2014/chart" uri="{C3380CC4-5D6E-409C-BE32-E72D297353CC}">
              <c16:uniqueId val="{00000000-3DF5-4040-88EC-D7550A756AE3}"/>
            </c:ext>
          </c:extLst>
        </c:ser>
        <c:ser>
          <c:idx val="9"/>
          <c:order val="9"/>
          <c:tx>
            <c:strRef>
              <c:f>'Performance Tables GPU, NPU'!$E$59</c:f>
              <c:strCache>
                <c:ptCount val="1"/>
                <c:pt idx="0">
                  <c:v>Intel® Core™ i5-1235U iGPU</c:v>
                </c:pt>
              </c:strCache>
            </c:strRef>
          </c:tx>
          <c:spPr>
            <a:solidFill>
              <a:schemeClr val="accent4">
                <a:lumMod val="60000"/>
              </a:schemeClr>
            </a:solidFill>
            <a:ln>
              <a:noFill/>
            </a:ln>
            <a:effectLst/>
          </c:spPr>
          <c:invertIfNegative val="0"/>
          <c:cat>
            <c:strRef>
              <c:f>'Performance Tables GPU, NPU'!$A$30:$A$38</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GPU, NPU'!$D$60:$D$68</c:f>
              <c:numCache>
                <c:formatCode>0.00</c:formatCode>
                <c:ptCount val="9"/>
                <c:pt idx="0">
                  <c:v>19.863379999999999</c:v>
                </c:pt>
                <c:pt idx="1">
                  <c:v>19.479859999999999</c:v>
                </c:pt>
                <c:pt idx="3">
                  <c:v>1.652995</c:v>
                </c:pt>
                <c:pt idx="4">
                  <c:v>4.9412880000000001</c:v>
                </c:pt>
                <c:pt idx="5">
                  <c:v>173.03270000000001</c:v>
                </c:pt>
                <c:pt idx="6">
                  <c:v>3.0954269999999999</c:v>
                </c:pt>
                <c:pt idx="8">
                  <c:v>8.1860219999999995</c:v>
                </c:pt>
              </c:numCache>
            </c:numRef>
          </c:val>
          <c:extLst>
            <c:ext xmlns:c16="http://schemas.microsoft.com/office/drawing/2014/chart" uri="{C3380CC4-5D6E-409C-BE32-E72D297353CC}">
              <c16:uniqueId val="{00000000-A09E-4597-9035-D34CAE972AAC}"/>
            </c:ext>
          </c:extLst>
        </c:ser>
        <c:ser>
          <c:idx val="10"/>
          <c:order val="10"/>
          <c:tx>
            <c:strRef>
              <c:f>'Performance Tables GPU, NPU'!$E$69</c:f>
              <c:strCache>
                <c:ptCount val="1"/>
                <c:pt idx="0">
                  <c:v>Intel® Core™ i5-1335U iGPU</c:v>
                </c:pt>
              </c:strCache>
            </c:strRef>
          </c:tx>
          <c:spPr>
            <a:solidFill>
              <a:schemeClr val="accent5">
                <a:lumMod val="60000"/>
              </a:schemeClr>
            </a:solidFill>
            <a:ln>
              <a:noFill/>
            </a:ln>
            <a:effectLst/>
          </c:spPr>
          <c:invertIfNegative val="0"/>
          <c:cat>
            <c:strRef>
              <c:f>'Performance Tables GPU, NPU'!$A$30:$A$38</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GPU, NPU'!$D$70:$D$78</c:f>
              <c:numCache>
                <c:formatCode>0.00</c:formatCode>
                <c:ptCount val="9"/>
                <c:pt idx="0">
                  <c:v>18.471955000000001</c:v>
                </c:pt>
                <c:pt idx="1">
                  <c:v>14.57413</c:v>
                </c:pt>
                <c:pt idx="2">
                  <c:v>1510.692292</c:v>
                </c:pt>
                <c:pt idx="3">
                  <c:v>1.4899830000000001</c:v>
                </c:pt>
                <c:pt idx="4">
                  <c:v>4.318378</c:v>
                </c:pt>
                <c:pt idx="5">
                  <c:v>144.64804899999999</c:v>
                </c:pt>
                <c:pt idx="6">
                  <c:v>2.7578719999999999</c:v>
                </c:pt>
                <c:pt idx="7">
                  <c:v>0</c:v>
                </c:pt>
                <c:pt idx="8">
                  <c:v>7.0988609999999994</c:v>
                </c:pt>
              </c:numCache>
            </c:numRef>
          </c:val>
          <c:extLst>
            <c:ext xmlns:c16="http://schemas.microsoft.com/office/drawing/2014/chart" uri="{C3380CC4-5D6E-409C-BE32-E72D297353CC}">
              <c16:uniqueId val="{00000001-A09E-4597-9035-D34CAE972AAC}"/>
            </c:ext>
          </c:extLst>
        </c:ser>
        <c:ser>
          <c:idx val="11"/>
          <c:order val="11"/>
          <c:tx>
            <c:strRef>
              <c:f>'Performance Tables GPU, NPU'!$E$109</c:f>
              <c:strCache>
                <c:ptCount val="1"/>
                <c:pt idx="0">
                  <c:v>Intel® Core™Ultra 9-288V iGPU</c:v>
                </c:pt>
              </c:strCache>
            </c:strRef>
          </c:tx>
          <c:spPr>
            <a:solidFill>
              <a:schemeClr val="accent6">
                <a:lumMod val="60000"/>
              </a:schemeClr>
            </a:solidFill>
            <a:ln>
              <a:noFill/>
            </a:ln>
            <a:effectLst/>
          </c:spPr>
          <c:invertIfNegative val="0"/>
          <c:cat>
            <c:strRef>
              <c:f>'Performance Tables GPU, NPU'!$A$30:$A$38</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GPU, NPU'!$D$110:$D$118</c:f>
              <c:numCache>
                <c:formatCode>0.00</c:formatCode>
                <c:ptCount val="9"/>
                <c:pt idx="0">
                  <c:v>5.0457000000000001</c:v>
                </c:pt>
                <c:pt idx="1">
                  <c:v>8.2623999999999995</c:v>
                </c:pt>
                <c:pt idx="2">
                  <c:v>91.655199999999994</c:v>
                </c:pt>
                <c:pt idx="3">
                  <c:v>1.3015000000000001</c:v>
                </c:pt>
                <c:pt idx="4">
                  <c:v>1.5563</c:v>
                </c:pt>
                <c:pt idx="5">
                  <c:v>20.887</c:v>
                </c:pt>
                <c:pt idx="6">
                  <c:v>1.8526</c:v>
                </c:pt>
                <c:pt idx="8">
                  <c:v>3.1242000000000001</c:v>
                </c:pt>
              </c:numCache>
            </c:numRef>
          </c:val>
          <c:extLst>
            <c:ext xmlns:c16="http://schemas.microsoft.com/office/drawing/2014/chart" uri="{C3380CC4-5D6E-409C-BE32-E72D297353CC}">
              <c16:uniqueId val="{00000002-A09E-4597-9035-D34CAE972AAC}"/>
            </c:ext>
          </c:extLst>
        </c:ser>
        <c:ser>
          <c:idx val="13"/>
          <c:order val="12"/>
          <c:tx>
            <c:strRef>
              <c:f>'Performance Tables GPU, NPU'!$E$119</c:f>
              <c:strCache>
                <c:ptCount val="1"/>
                <c:pt idx="0">
                  <c:v>Intel® Core™Ultra7-155H NPU</c:v>
                </c:pt>
              </c:strCache>
            </c:strRef>
          </c:tx>
          <c:spPr>
            <a:solidFill>
              <a:schemeClr val="accent2">
                <a:lumMod val="80000"/>
                <a:lumOff val="20000"/>
              </a:schemeClr>
            </a:solidFill>
            <a:ln>
              <a:noFill/>
            </a:ln>
            <a:effectLst/>
          </c:spPr>
          <c:invertIfNegative val="0"/>
          <c:cat>
            <c:strRef>
              <c:f>'Performance Tables GPU, NPU'!$A$30:$A$38</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GPU, NPU'!$D$120:$D$128</c:f>
              <c:numCache>
                <c:formatCode>0.00</c:formatCode>
                <c:ptCount val="9"/>
                <c:pt idx="0">
                  <c:v>11.95</c:v>
                </c:pt>
                <c:pt idx="1">
                  <c:v>25.76</c:v>
                </c:pt>
                <c:pt idx="3">
                  <c:v>0.77</c:v>
                </c:pt>
                <c:pt idx="4">
                  <c:v>1.56</c:v>
                </c:pt>
                <c:pt idx="6">
                  <c:v>1.66</c:v>
                </c:pt>
                <c:pt idx="8">
                  <c:v>7.94</c:v>
                </c:pt>
              </c:numCache>
            </c:numRef>
          </c:val>
          <c:extLst>
            <c:ext xmlns:c16="http://schemas.microsoft.com/office/drawing/2014/chart" uri="{C3380CC4-5D6E-409C-BE32-E72D297353CC}">
              <c16:uniqueId val="{00000004-A09E-4597-9035-D34CAE972AAC}"/>
            </c:ext>
          </c:extLst>
        </c:ser>
        <c:ser>
          <c:idx val="14"/>
          <c:order val="13"/>
          <c:tx>
            <c:strRef>
              <c:f>'Performance Tables GPU, NPU'!$E$129</c:f>
              <c:strCache>
                <c:ptCount val="1"/>
                <c:pt idx="0">
                  <c:v>Intel® Core™Ultra9-288V NPU</c:v>
                </c:pt>
              </c:strCache>
            </c:strRef>
          </c:tx>
          <c:spPr>
            <a:solidFill>
              <a:schemeClr val="accent3">
                <a:lumMod val="80000"/>
                <a:lumOff val="20000"/>
              </a:schemeClr>
            </a:solidFill>
            <a:ln>
              <a:noFill/>
            </a:ln>
            <a:effectLst/>
          </c:spPr>
          <c:invertIfNegative val="0"/>
          <c:cat>
            <c:strRef>
              <c:f>'Performance Tables GPU, NPU'!$A$30:$A$38</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GPU, NPU'!$D$130:$D$138</c:f>
              <c:numCache>
                <c:formatCode>0.00</c:formatCode>
                <c:ptCount val="9"/>
                <c:pt idx="0">
                  <c:v>4.835</c:v>
                </c:pt>
                <c:pt idx="3">
                  <c:v>0.3856</c:v>
                </c:pt>
                <c:pt idx="4">
                  <c:v>0.74249999999999994</c:v>
                </c:pt>
                <c:pt idx="8">
                  <c:v>3.1440000000000001</c:v>
                </c:pt>
              </c:numCache>
            </c:numRef>
          </c:val>
          <c:extLst>
            <c:ext xmlns:c16="http://schemas.microsoft.com/office/drawing/2014/chart" uri="{C3380CC4-5D6E-409C-BE32-E72D297353CC}">
              <c16:uniqueId val="{00000005-A09E-4597-9035-D34CAE972AAC}"/>
            </c:ext>
          </c:extLst>
        </c:ser>
        <c:ser>
          <c:idx val="12"/>
          <c:order val="14"/>
          <c:tx>
            <c:strRef>
              <c:f>'Performance Tables GPU, NPU'!$E$159</c:f>
              <c:strCache>
                <c:ptCount val="1"/>
                <c:pt idx="0">
                  <c:v>Intel® Arc™ B570</c:v>
                </c:pt>
              </c:strCache>
            </c:strRef>
          </c:tx>
          <c:spPr>
            <a:solidFill>
              <a:schemeClr val="accent1">
                <a:lumMod val="80000"/>
                <a:lumOff val="20000"/>
              </a:schemeClr>
            </a:solidFill>
            <a:ln>
              <a:noFill/>
            </a:ln>
            <a:effectLst/>
          </c:spPr>
          <c:invertIfNegative val="0"/>
          <c:cat>
            <c:strRef>
              <c:f>'Performance Tables GPU, NPU'!$A$30:$A$38</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GPU, NPU'!$D$160:$D$168</c:f>
              <c:numCache>
                <c:formatCode>0.00</c:formatCode>
                <c:ptCount val="9"/>
                <c:pt idx="0">
                  <c:v>1.43</c:v>
                </c:pt>
                <c:pt idx="1">
                  <c:v>5.98</c:v>
                </c:pt>
                <c:pt idx="2">
                  <c:v>49.87</c:v>
                </c:pt>
                <c:pt idx="3">
                  <c:v>0.4</c:v>
                </c:pt>
                <c:pt idx="4">
                  <c:v>0.45</c:v>
                </c:pt>
                <c:pt idx="5">
                  <c:v>21.12</c:v>
                </c:pt>
                <c:pt idx="6">
                  <c:v>0.63</c:v>
                </c:pt>
                <c:pt idx="8">
                  <c:v>1.47</c:v>
                </c:pt>
              </c:numCache>
            </c:numRef>
          </c:val>
          <c:extLst>
            <c:ext xmlns:c16="http://schemas.microsoft.com/office/drawing/2014/chart" uri="{C3380CC4-5D6E-409C-BE32-E72D297353CC}">
              <c16:uniqueId val="{00000000-0D06-41CC-A636-2A9CA7B6DB10}"/>
            </c:ext>
          </c:extLst>
        </c:ser>
        <c:ser>
          <c:idx val="15"/>
          <c:order val="15"/>
          <c:tx>
            <c:strRef>
              <c:f>'Performance Tables GPU, NPU'!$E$169</c:f>
              <c:strCache>
                <c:ptCount val="1"/>
                <c:pt idx="0">
                  <c:v>Intel® Arc™ B580</c:v>
                </c:pt>
              </c:strCache>
            </c:strRef>
          </c:tx>
          <c:spPr>
            <a:solidFill>
              <a:schemeClr val="accent4">
                <a:lumMod val="80000"/>
                <a:lumOff val="20000"/>
              </a:schemeClr>
            </a:solidFill>
            <a:ln>
              <a:noFill/>
            </a:ln>
            <a:effectLst/>
          </c:spPr>
          <c:invertIfNegative val="0"/>
          <c:cat>
            <c:strRef>
              <c:f>'Performance Tables GPU, NPU'!$A$30:$A$38</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GPU, NPU'!$D$170:$D$178</c:f>
              <c:numCache>
                <c:formatCode>0.00</c:formatCode>
                <c:ptCount val="9"/>
                <c:pt idx="0">
                  <c:v>1.37</c:v>
                </c:pt>
                <c:pt idx="1">
                  <c:v>5.89</c:v>
                </c:pt>
                <c:pt idx="2">
                  <c:v>43.68</c:v>
                </c:pt>
                <c:pt idx="3">
                  <c:v>0.39</c:v>
                </c:pt>
                <c:pt idx="4">
                  <c:v>0.42</c:v>
                </c:pt>
                <c:pt idx="5">
                  <c:v>20.41</c:v>
                </c:pt>
                <c:pt idx="6">
                  <c:v>0.61</c:v>
                </c:pt>
                <c:pt idx="8">
                  <c:v>1.25</c:v>
                </c:pt>
              </c:numCache>
            </c:numRef>
          </c:val>
          <c:extLst>
            <c:ext xmlns:c16="http://schemas.microsoft.com/office/drawing/2014/chart" uri="{C3380CC4-5D6E-409C-BE32-E72D297353CC}">
              <c16:uniqueId val="{00000001-0D06-41CC-A636-2A9CA7B6DB10}"/>
            </c:ext>
          </c:extLst>
        </c:ser>
        <c:dLbls>
          <c:showLegendKey val="0"/>
          <c:showVal val="0"/>
          <c:showCatName val="0"/>
          <c:showSerName val="0"/>
          <c:showPercent val="0"/>
          <c:showBubbleSize val="0"/>
        </c:dLbls>
        <c:gapWidth val="182"/>
        <c:axId val="906220560"/>
        <c:axId val="906221544"/>
      </c:barChart>
      <c:catAx>
        <c:axId val="906220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221544"/>
        <c:crosses val="autoZero"/>
        <c:auto val="1"/>
        <c:lblAlgn val="ctr"/>
        <c:lblOffset val="100"/>
        <c:noMultiLvlLbl val="0"/>
      </c:catAx>
      <c:valAx>
        <c:axId val="90622154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220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 FPS/TPS</a:t>
            </a:r>
          </a:p>
          <a:p>
            <a:pPr>
              <a:defRPr/>
            </a:pPr>
            <a:r>
              <a:rPr lang="en-US" sz="1000"/>
              <a:t>Higher is better. Precision: INT8, FP16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6"/>
          <c:order val="0"/>
          <c:tx>
            <c:strRef>
              <c:f>'Performance Tables GPU, NPU'!$F$2</c:f>
              <c:strCache>
                <c:ptCount val="1"/>
                <c:pt idx="0">
                  <c:v>Intel® Atom x7425E INT8</c:v>
                </c:pt>
              </c:strCache>
            </c:strRef>
          </c:tx>
          <c:spPr>
            <a:solidFill>
              <a:schemeClr val="accent1">
                <a:lumMod val="60000"/>
              </a:schemeClr>
            </a:solidFill>
            <a:ln>
              <a:noFill/>
            </a:ln>
            <a:effectLst/>
          </c:spPr>
          <c:invertIfNegative val="0"/>
          <c:cat>
            <c:strRef>
              <c:extLst>
                <c:ext xmlns:c15="http://schemas.microsoft.com/office/drawing/2012/chart" uri="{02D57815-91ED-43cb-92C2-25804820EDAC}">
                  <c15:fullRef>
                    <c15:sqref>'Performance Tables GPU, NPU'!$A$30:$A$38</c15:sqref>
                  </c15:fullRef>
                </c:ext>
              </c:extLst>
              <c:f>('Performance Tables GPU, NPU'!$A$30:$A$36,'Performance Tables GPU, NPU'!$A$38)</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extLst>
                <c:ext xmlns:c15="http://schemas.microsoft.com/office/drawing/2012/chart" uri="{02D57815-91ED-43cb-92C2-25804820EDAC}">
                  <c15:fullRef>
                    <c15:sqref>'Performance Tables GPU, NPU'!$C$3:$C$10</c15:sqref>
                  </c15:fullRef>
                </c:ext>
              </c:extLst>
              <c:f>'Performance Tables GPU, NPU'!$C$3:$C$9</c:f>
            </c:numRef>
          </c:val>
          <c:extLst>
            <c:ext xmlns:c16="http://schemas.microsoft.com/office/drawing/2014/chart" uri="{C3380CC4-5D6E-409C-BE32-E72D297353CC}">
              <c16:uniqueId val="{00000000-25F5-42BA-A008-5A6C79129ECA}"/>
            </c:ext>
          </c:extLst>
        </c:ser>
        <c:ser>
          <c:idx val="7"/>
          <c:order val="1"/>
          <c:tx>
            <c:strRef>
              <c:f>'Performance Tables GPU, NPU'!$G$2</c:f>
              <c:strCache>
                <c:ptCount val="1"/>
                <c:pt idx="0">
                  <c:v>Intel® Atom x7425E FP16</c:v>
                </c:pt>
              </c:strCache>
            </c:strRef>
          </c:tx>
          <c:spPr>
            <a:solidFill>
              <a:schemeClr val="accent2">
                <a:lumMod val="60000"/>
              </a:schemeClr>
            </a:solidFill>
            <a:ln>
              <a:noFill/>
            </a:ln>
            <a:effectLst/>
          </c:spPr>
          <c:invertIfNegative val="0"/>
          <c:cat>
            <c:strRef>
              <c:extLst>
                <c:ext xmlns:c15="http://schemas.microsoft.com/office/drawing/2012/chart" uri="{02D57815-91ED-43cb-92C2-25804820EDAC}">
                  <c15:fullRef>
                    <c15:sqref>'Performance Tables GPU, NPU'!$A$30:$A$38</c15:sqref>
                  </c15:fullRef>
                </c:ext>
              </c:extLst>
              <c:f>('Performance Tables GPU, NPU'!$A$30:$A$36,'Performance Tables GPU, NPU'!$A$38)</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extLst>
                <c:ext xmlns:c15="http://schemas.microsoft.com/office/drawing/2012/chart" uri="{02D57815-91ED-43cb-92C2-25804820EDAC}">
                  <c15:fullRef>
                    <c15:sqref>'Performance Tables GPU, NPU'!$B$3:$B$10</c15:sqref>
                  </c15:fullRef>
                </c:ext>
              </c:extLst>
              <c:f>'Performance Tables GPU, NPU'!$B$3:$B$9</c:f>
            </c:numRef>
          </c:val>
          <c:extLst>
            <c:ext xmlns:c16="http://schemas.microsoft.com/office/drawing/2014/chart" uri="{C3380CC4-5D6E-409C-BE32-E72D297353CC}">
              <c16:uniqueId val="{00000001-25F5-42BA-A008-5A6C79129ECA}"/>
            </c:ext>
          </c:extLst>
        </c:ser>
        <c:ser>
          <c:idx val="8"/>
          <c:order val="2"/>
          <c:tx>
            <c:strRef>
              <c:f>'Performance Tables GPU, NPU'!$F$11</c:f>
              <c:strCache>
                <c:ptCount val="1"/>
                <c:pt idx="0">
                  <c:v>Intel® Atom x6425E iGPU INT8</c:v>
                </c:pt>
              </c:strCache>
              <c:extLst xmlns:c15="http://schemas.microsoft.com/office/drawing/2012/chart"/>
            </c:strRef>
          </c:tx>
          <c:spPr>
            <a:solidFill>
              <a:schemeClr val="accent3">
                <a:lumMod val="60000"/>
              </a:schemeClr>
            </a:solidFill>
            <a:ln>
              <a:noFill/>
            </a:ln>
            <a:effectLst/>
          </c:spPr>
          <c:invertIfNegative val="0"/>
          <c:cat>
            <c:strRef>
              <c:extLst>
                <c:ext xmlns:c15="http://schemas.microsoft.com/office/drawing/2012/chart" uri="{02D57815-91ED-43cb-92C2-25804820EDAC}">
                  <c15:fullRef>
                    <c15:sqref>'Performance Tables GPU, NPU'!$A$30:$A$38</c15:sqref>
                  </c15:fullRef>
                </c:ext>
              </c:extLst>
              <c:f>('Performance Tables GPU, NPU'!$A$30:$A$36,'Performance Tables GPU, NPU'!$A$38)</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extLst>
                <c:ext xmlns:c15="http://schemas.microsoft.com/office/drawing/2012/chart" uri="{02D57815-91ED-43cb-92C2-25804820EDAC}">
                  <c15:fullRef>
                    <c15:sqref>'Performance Tables GPU, NPU'!$C$12:$C$19</c15:sqref>
                  </c15:fullRef>
                </c:ext>
              </c:extLst>
              <c:f>'Performance Tables GPU, NPU'!$C$12:$C$18</c:f>
            </c:numRef>
          </c:val>
          <c:extLst xmlns:c15="http://schemas.microsoft.com/office/drawing/2012/chart">
            <c:ext xmlns:c16="http://schemas.microsoft.com/office/drawing/2014/chart" uri="{C3380CC4-5D6E-409C-BE32-E72D297353CC}">
              <c16:uniqueId val="{00000002-25F5-42BA-A008-5A6C79129ECA}"/>
            </c:ext>
          </c:extLst>
        </c:ser>
        <c:ser>
          <c:idx val="9"/>
          <c:order val="3"/>
          <c:tx>
            <c:strRef>
              <c:f>'Performance Tables GPU, NPU'!$G$11</c:f>
              <c:strCache>
                <c:ptCount val="1"/>
                <c:pt idx="0">
                  <c:v>Intel® Atom x6425E iGPU FP16</c:v>
                </c:pt>
              </c:strCache>
              <c:extLst xmlns:c15="http://schemas.microsoft.com/office/drawing/2012/chart"/>
            </c:strRef>
          </c:tx>
          <c:spPr>
            <a:solidFill>
              <a:schemeClr val="accent4">
                <a:lumMod val="60000"/>
              </a:schemeClr>
            </a:solidFill>
            <a:ln>
              <a:noFill/>
            </a:ln>
            <a:effectLst/>
          </c:spPr>
          <c:invertIfNegative val="0"/>
          <c:cat>
            <c:strRef>
              <c:extLst>
                <c:ext xmlns:c15="http://schemas.microsoft.com/office/drawing/2012/chart" uri="{02D57815-91ED-43cb-92C2-25804820EDAC}">
                  <c15:fullRef>
                    <c15:sqref>'Performance Tables GPU, NPU'!$A$30:$A$38</c15:sqref>
                  </c15:fullRef>
                </c:ext>
              </c:extLst>
              <c:f>('Performance Tables GPU, NPU'!$A$30:$A$36,'Performance Tables GPU, NPU'!$A$38)</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extLst>
                <c:ext xmlns:c15="http://schemas.microsoft.com/office/drawing/2012/chart" uri="{02D57815-91ED-43cb-92C2-25804820EDAC}">
                  <c15:fullRef>
                    <c15:sqref>'Performance Tables GPU, NPU'!$B$12:$B$19</c15:sqref>
                  </c15:fullRef>
                </c:ext>
              </c:extLst>
              <c:f>'Performance Tables GPU, NPU'!$B$12:$B$18</c:f>
            </c:numRef>
          </c:val>
          <c:extLst xmlns:c15="http://schemas.microsoft.com/office/drawing/2012/chart">
            <c:ext xmlns:c16="http://schemas.microsoft.com/office/drawing/2014/chart" uri="{C3380CC4-5D6E-409C-BE32-E72D297353CC}">
              <c16:uniqueId val="{00000003-25F5-42BA-A008-5A6C79129ECA}"/>
            </c:ext>
          </c:extLst>
        </c:ser>
        <c:ser>
          <c:idx val="0"/>
          <c:order val="4"/>
          <c:tx>
            <c:strRef>
              <c:f>'Performance Tables GPU, NPU'!$F$20</c:f>
              <c:strCache>
                <c:ptCount val="1"/>
                <c:pt idx="0">
                  <c:v>Intel® Celeron®  6305E iGPU INT8</c:v>
                </c:pt>
              </c:strCache>
              <c:extLst xmlns:c15="http://schemas.microsoft.com/office/drawing/2012/chart"/>
            </c:strRef>
          </c:tx>
          <c:spPr>
            <a:solidFill>
              <a:schemeClr val="accent1"/>
            </a:solidFill>
            <a:ln>
              <a:noFill/>
            </a:ln>
            <a:effectLst/>
          </c:spPr>
          <c:invertIfNegative val="0"/>
          <c:cat>
            <c:strRef>
              <c:extLst>
                <c:ext xmlns:c15="http://schemas.microsoft.com/office/drawing/2012/chart" uri="{02D57815-91ED-43cb-92C2-25804820EDAC}">
                  <c15:fullRef>
                    <c15:sqref>'Performance Tables GPU, NPU'!$A$30:$A$38</c15:sqref>
                  </c15:fullRef>
                </c:ext>
              </c:extLst>
              <c:f>('Performance Tables GPU, NPU'!$A$30:$A$36,'Performance Tables GPU, NPU'!$A$38)</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extLst>
                <c:ext xmlns:c15="http://schemas.microsoft.com/office/drawing/2012/chart" uri="{02D57815-91ED-43cb-92C2-25804820EDAC}">
                  <c15:fullRef>
                    <c15:sqref>'Performance Tables GPU, NPU'!$C$21:$C$28</c15:sqref>
                  </c15:fullRef>
                </c:ext>
              </c:extLst>
              <c:f>'Performance Tables GPU, NPU'!$C$21:$C$27</c:f>
            </c:numRef>
          </c:val>
          <c:extLst xmlns:c15="http://schemas.microsoft.com/office/drawing/2012/chart">
            <c:ext xmlns:c16="http://schemas.microsoft.com/office/drawing/2014/chart" uri="{C3380CC4-5D6E-409C-BE32-E72D297353CC}">
              <c16:uniqueId val="{00000002-EBF5-45A1-AB3F-099743298E42}"/>
            </c:ext>
          </c:extLst>
        </c:ser>
        <c:ser>
          <c:idx val="1"/>
          <c:order val="5"/>
          <c:tx>
            <c:strRef>
              <c:f>'Performance Tables GPU, NPU'!$G$20</c:f>
              <c:strCache>
                <c:ptCount val="1"/>
                <c:pt idx="0">
                  <c:v>Intel® Celeron®  6305E iGPU FP16</c:v>
                </c:pt>
              </c:strCache>
              <c:extLst xmlns:c15="http://schemas.microsoft.com/office/drawing/2012/chart"/>
            </c:strRef>
          </c:tx>
          <c:spPr>
            <a:solidFill>
              <a:schemeClr val="accent2"/>
            </a:solidFill>
            <a:ln>
              <a:noFill/>
            </a:ln>
            <a:effectLst/>
          </c:spPr>
          <c:invertIfNegative val="0"/>
          <c:cat>
            <c:strRef>
              <c:extLst>
                <c:ext xmlns:c15="http://schemas.microsoft.com/office/drawing/2012/chart" uri="{02D57815-91ED-43cb-92C2-25804820EDAC}">
                  <c15:fullRef>
                    <c15:sqref>'Performance Tables GPU, NPU'!$A$30:$A$38</c15:sqref>
                  </c15:fullRef>
                </c:ext>
              </c:extLst>
              <c:f>('Performance Tables GPU, NPU'!$A$30:$A$36,'Performance Tables GPU, NPU'!$A$38)</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extLst>
                <c:ext xmlns:c15="http://schemas.microsoft.com/office/drawing/2012/chart" uri="{02D57815-91ED-43cb-92C2-25804820EDAC}">
                  <c15:fullRef>
                    <c15:sqref>'Performance Tables GPU, NPU'!$B$21:$B$28</c15:sqref>
                  </c15:fullRef>
                </c:ext>
              </c:extLst>
              <c:f>'Performance Tables GPU, NPU'!$B$21:$B$27</c:f>
            </c:numRef>
          </c:val>
          <c:extLst xmlns:c15="http://schemas.microsoft.com/office/drawing/2012/chart">
            <c:ext xmlns:c16="http://schemas.microsoft.com/office/drawing/2014/chart" uri="{C3380CC4-5D6E-409C-BE32-E72D297353CC}">
              <c16:uniqueId val="{00000003-EBF5-45A1-AB3F-099743298E42}"/>
            </c:ext>
          </c:extLst>
        </c:ser>
        <c:ser>
          <c:idx val="2"/>
          <c:order val="6"/>
          <c:tx>
            <c:strRef>
              <c:f>'Performance Tables GPU, NPU'!$F$29</c:f>
              <c:strCache>
                <c:ptCount val="1"/>
                <c:pt idx="0">
                  <c:v>Intel® Core™ i7-1185G7 iGPU INT8</c:v>
                </c:pt>
              </c:strCache>
              <c:extLst xmlns:c15="http://schemas.microsoft.com/office/drawing/2012/chart"/>
            </c:strRef>
          </c:tx>
          <c:spPr>
            <a:solidFill>
              <a:schemeClr val="accent3"/>
            </a:solidFill>
            <a:ln>
              <a:noFill/>
            </a:ln>
            <a:effectLst/>
          </c:spPr>
          <c:invertIfNegative val="0"/>
          <c:cat>
            <c:strRef>
              <c:extLst>
                <c:ext xmlns:c15="http://schemas.microsoft.com/office/drawing/2012/chart" uri="{02D57815-91ED-43cb-92C2-25804820EDAC}">
                  <c15:fullRef>
                    <c15:sqref>'Performance Tables GPU, NPU'!$A$30:$A$38</c15:sqref>
                  </c15:fullRef>
                </c:ext>
              </c:extLst>
              <c:f>('Performance Tables GPU, NPU'!$A$30:$A$36,'Performance Tables GPU, NPU'!$A$38)</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extLst>
                <c:ext xmlns:c15="http://schemas.microsoft.com/office/drawing/2012/chart" uri="{02D57815-91ED-43cb-92C2-25804820EDAC}">
                  <c15:fullRef>
                    <c15:sqref>'Performance Tables GPU, NPU'!$C$30:$C$38</c15:sqref>
                  </c15:fullRef>
                </c:ext>
              </c:extLst>
              <c:f>('Performance Tables GPU, NPU'!$C$30:$C$36,'Performance Tables GPU, NPU'!$C$38)</c:f>
              <c:numCache>
                <c:formatCode>0.00</c:formatCode>
                <c:ptCount val="8"/>
                <c:pt idx="0">
                  <c:v>68.081489292081727</c:v>
                </c:pt>
                <c:pt idx="1">
                  <c:v>91.728332505519305</c:v>
                </c:pt>
                <c:pt idx="2">
                  <c:v>0.82836405532044066</c:v>
                </c:pt>
                <c:pt idx="3">
                  <c:v>720.79660189727144</c:v>
                </c:pt>
                <c:pt idx="4">
                  <c:v>265.78766868433678</c:v>
                </c:pt>
                <c:pt idx="5">
                  <c:v>8.2436494612264859</c:v>
                </c:pt>
                <c:pt idx="6">
                  <c:v>455.85932263490139</c:v>
                </c:pt>
                <c:pt idx="7">
                  <c:v>160.9195679746382</c:v>
                </c:pt>
              </c:numCache>
            </c:numRef>
          </c:val>
          <c:extLst xmlns:c15="http://schemas.microsoft.com/office/drawing/2012/chart">
            <c:ext xmlns:c16="http://schemas.microsoft.com/office/drawing/2014/chart" uri="{C3380CC4-5D6E-409C-BE32-E72D297353CC}">
              <c16:uniqueId val="{00000004-EBF5-45A1-AB3F-099743298E42}"/>
            </c:ext>
          </c:extLst>
        </c:ser>
        <c:ser>
          <c:idx val="3"/>
          <c:order val="7"/>
          <c:tx>
            <c:strRef>
              <c:f>'Performance Tables GPU, NPU'!$G$29</c:f>
              <c:strCache>
                <c:ptCount val="1"/>
                <c:pt idx="0">
                  <c:v>Intel® Core™ i7-1185G7 iGPU FP16</c:v>
                </c:pt>
              </c:strCache>
              <c:extLst xmlns:c15="http://schemas.microsoft.com/office/drawing/2012/chart"/>
            </c:strRef>
          </c:tx>
          <c:spPr>
            <a:solidFill>
              <a:schemeClr val="accent4"/>
            </a:solidFill>
            <a:ln>
              <a:noFill/>
            </a:ln>
            <a:effectLst/>
          </c:spPr>
          <c:invertIfNegative val="0"/>
          <c:cat>
            <c:strRef>
              <c:extLst>
                <c:ext xmlns:c15="http://schemas.microsoft.com/office/drawing/2012/chart" uri="{02D57815-91ED-43cb-92C2-25804820EDAC}">
                  <c15:fullRef>
                    <c15:sqref>'Performance Tables GPU, NPU'!$A$30:$A$38</c15:sqref>
                  </c15:fullRef>
                </c:ext>
              </c:extLst>
              <c:f>('Performance Tables GPU, NPU'!$A$30:$A$36,'Performance Tables GPU, NPU'!$A$38)</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extLst>
                <c:ext xmlns:c15="http://schemas.microsoft.com/office/drawing/2012/chart" uri="{02D57815-91ED-43cb-92C2-25804820EDAC}">
                  <c15:fullRef>
                    <c15:sqref>'Performance Tables GPU, NPU'!$B$30:$B$38</c15:sqref>
                  </c15:fullRef>
                </c:ext>
              </c:extLst>
              <c:f>('Performance Tables GPU, NPU'!$B$30:$B$36,'Performance Tables GPU, NPU'!$B$38)</c:f>
              <c:numCache>
                <c:formatCode>0.00</c:formatCode>
                <c:ptCount val="8"/>
                <c:pt idx="0">
                  <c:v>53.550126799313837</c:v>
                </c:pt>
                <c:pt idx="1">
                  <c:v>72.177569410675702</c:v>
                </c:pt>
                <c:pt idx="3">
                  <c:v>566.90437006396792</c:v>
                </c:pt>
                <c:pt idx="4">
                  <c:v>174.38720764994321</c:v>
                </c:pt>
                <c:pt idx="5">
                  <c:v>4.6557306034787169</c:v>
                </c:pt>
                <c:pt idx="6">
                  <c:v>299.60625989720648</c:v>
                </c:pt>
                <c:pt idx="7">
                  <c:v>111.6983339543</c:v>
                </c:pt>
              </c:numCache>
            </c:numRef>
          </c:val>
          <c:extLst xmlns:c15="http://schemas.microsoft.com/office/drawing/2012/chart">
            <c:ext xmlns:c16="http://schemas.microsoft.com/office/drawing/2014/chart" uri="{C3380CC4-5D6E-409C-BE32-E72D297353CC}">
              <c16:uniqueId val="{00000005-EBF5-45A1-AB3F-099743298E42}"/>
            </c:ext>
          </c:extLst>
        </c:ser>
        <c:ser>
          <c:idx val="4"/>
          <c:order val="8"/>
          <c:tx>
            <c:strRef>
              <c:f>'Performance Tables GPU, NPU'!$F$139</c:f>
              <c:strCache>
                <c:ptCount val="1"/>
                <c:pt idx="0">
                  <c:v>Intel® ARC® A770M INT8</c:v>
                </c:pt>
              </c:strCache>
              <c:extLst xmlns:c15="http://schemas.microsoft.com/office/drawing/2012/chart"/>
            </c:strRef>
          </c:tx>
          <c:spPr>
            <a:solidFill>
              <a:schemeClr val="accent5"/>
            </a:solidFill>
            <a:ln>
              <a:noFill/>
            </a:ln>
            <a:effectLst/>
          </c:spPr>
          <c:invertIfNegative val="0"/>
          <c:cat>
            <c:strRef>
              <c:extLst>
                <c:ext xmlns:c15="http://schemas.microsoft.com/office/drawing/2012/chart" uri="{02D57815-91ED-43cb-92C2-25804820EDAC}">
                  <c15:fullRef>
                    <c15:sqref>'Performance Tables GPU, NPU'!$A$30:$A$38</c15:sqref>
                  </c15:fullRef>
                </c:ext>
              </c:extLst>
              <c:f>('Performance Tables GPU, NPU'!$A$30:$A$36,'Performance Tables GPU, NPU'!$A$38)</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extLst>
                <c:ext xmlns:c15="http://schemas.microsoft.com/office/drawing/2012/chart" uri="{02D57815-91ED-43cb-92C2-25804820EDAC}">
                  <c15:fullRef>
                    <c15:sqref>'Performance Tables GPU, NPU'!$C$140:$C$148</c15:sqref>
                  </c15:fullRef>
                </c:ext>
              </c:extLst>
              <c:f>('Performance Tables GPU, NPU'!$C$140:$C$146,'Performance Tables GPU, NPU'!$C$148)</c:f>
              <c:numCache>
                <c:formatCode>0.00</c:formatCode>
                <c:ptCount val="8"/>
                <c:pt idx="0">
                  <c:v>314.28107757493609</c:v>
                </c:pt>
                <c:pt idx="1">
                  <c:v>329.65417097982157</c:v>
                </c:pt>
                <c:pt idx="2">
                  <c:v>34.839839033725937</c:v>
                </c:pt>
                <c:pt idx="3">
                  <c:v>2380.2812061667519</c:v>
                </c:pt>
                <c:pt idx="4">
                  <c:v>1407.560358773668</c:v>
                </c:pt>
                <c:pt idx="5">
                  <c:v>112.3607109334111</c:v>
                </c:pt>
                <c:pt idx="6">
                  <c:v>1317.1762496700601</c:v>
                </c:pt>
                <c:pt idx="7">
                  <c:v>516.7182422555062</c:v>
                </c:pt>
              </c:numCache>
            </c:numRef>
          </c:val>
          <c:extLst xmlns:c15="http://schemas.microsoft.com/office/drawing/2012/chart">
            <c:ext xmlns:c16="http://schemas.microsoft.com/office/drawing/2014/chart" uri="{C3380CC4-5D6E-409C-BE32-E72D297353CC}">
              <c16:uniqueId val="{00000006-EBF5-45A1-AB3F-099743298E42}"/>
            </c:ext>
          </c:extLst>
        </c:ser>
        <c:ser>
          <c:idx val="5"/>
          <c:order val="9"/>
          <c:tx>
            <c:strRef>
              <c:f>'Performance Tables GPU, NPU'!$G$139</c:f>
              <c:strCache>
                <c:ptCount val="1"/>
                <c:pt idx="0">
                  <c:v>Intel® ARC® A770M FP16</c:v>
                </c:pt>
              </c:strCache>
              <c:extLst xmlns:c15="http://schemas.microsoft.com/office/drawing/2012/chart"/>
            </c:strRef>
          </c:tx>
          <c:spPr>
            <a:solidFill>
              <a:schemeClr val="accent6"/>
            </a:solidFill>
            <a:ln>
              <a:noFill/>
            </a:ln>
            <a:effectLst/>
          </c:spPr>
          <c:invertIfNegative val="0"/>
          <c:cat>
            <c:strRef>
              <c:extLst>
                <c:ext xmlns:c15="http://schemas.microsoft.com/office/drawing/2012/chart" uri="{02D57815-91ED-43cb-92C2-25804820EDAC}">
                  <c15:fullRef>
                    <c15:sqref>'Performance Tables GPU, NPU'!$A$30:$A$38</c15:sqref>
                  </c15:fullRef>
                </c:ext>
              </c:extLst>
              <c:f>('Performance Tables GPU, NPU'!$A$30:$A$36,'Performance Tables GPU, NPU'!$A$38)</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extLst>
                <c:ext xmlns:c15="http://schemas.microsoft.com/office/drawing/2012/chart" uri="{02D57815-91ED-43cb-92C2-25804820EDAC}">
                  <c15:fullRef>
                    <c15:sqref>'Performance Tables GPU, NPU'!$B$140:$B$148</c15:sqref>
                  </c15:fullRef>
                </c:ext>
              </c:extLst>
              <c:f>('Performance Tables GPU, NPU'!$B$140:$B$146,'Performance Tables GPU, NPU'!$B$148)</c:f>
              <c:numCache>
                <c:formatCode>0.00</c:formatCode>
                <c:ptCount val="8"/>
                <c:pt idx="0">
                  <c:v>348.0523163134776</c:v>
                </c:pt>
                <c:pt idx="1">
                  <c:v>284.7747239398517</c:v>
                </c:pt>
                <c:pt idx="2">
                  <c:v>19.44627857428949</c:v>
                </c:pt>
                <c:pt idx="3">
                  <c:v>2106.5105867465659</c:v>
                </c:pt>
                <c:pt idx="4">
                  <c:v>1035.0723222773979</c:v>
                </c:pt>
                <c:pt idx="5">
                  <c:v>73.09964557081787</c:v>
                </c:pt>
                <c:pt idx="6">
                  <c:v>1199.611653418242</c:v>
                </c:pt>
                <c:pt idx="7">
                  <c:v>551.12633792284601</c:v>
                </c:pt>
              </c:numCache>
            </c:numRef>
          </c:val>
          <c:extLst xmlns:c15="http://schemas.microsoft.com/office/drawing/2012/chart">
            <c:ext xmlns:c16="http://schemas.microsoft.com/office/drawing/2014/chart" uri="{C3380CC4-5D6E-409C-BE32-E72D297353CC}">
              <c16:uniqueId val="{00000007-EBF5-45A1-AB3F-099743298E42}"/>
            </c:ext>
          </c:extLst>
        </c:ser>
        <c:ser>
          <c:idx val="10"/>
          <c:order val="10"/>
          <c:tx>
            <c:strRef>
              <c:f>'Performance Tables GPU, NPU'!$F$149</c:f>
              <c:strCache>
                <c:ptCount val="1"/>
                <c:pt idx="0">
                  <c:v>Intel® Flex-170 INT8</c:v>
                </c:pt>
              </c:strCache>
              <c:extLst xmlns:c15="http://schemas.microsoft.com/office/drawing/2012/chart"/>
            </c:strRef>
          </c:tx>
          <c:spPr>
            <a:solidFill>
              <a:schemeClr val="accent5">
                <a:lumMod val="60000"/>
              </a:schemeClr>
            </a:solidFill>
            <a:ln>
              <a:noFill/>
            </a:ln>
            <a:effectLst/>
          </c:spPr>
          <c:invertIfNegative val="0"/>
          <c:cat>
            <c:strRef>
              <c:extLst>
                <c:ext xmlns:c15="http://schemas.microsoft.com/office/drawing/2012/chart" uri="{02D57815-91ED-43cb-92C2-25804820EDAC}">
                  <c15:fullRef>
                    <c15:sqref>'Performance Tables GPU, NPU'!$A$30:$A$38</c15:sqref>
                  </c15:fullRef>
                </c:ext>
              </c:extLst>
              <c:f>('Performance Tables GPU, NPU'!$A$30:$A$36,'Performance Tables GPU, NPU'!$A$38)</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extLst>
                <c:ext xmlns:c15="http://schemas.microsoft.com/office/drawing/2012/chart" uri="{02D57815-91ED-43cb-92C2-25804820EDAC}">
                  <c15:fullRef>
                    <c15:sqref>'Performance Tables GPU, NPU'!$C$150:$C$158</c15:sqref>
                  </c15:fullRef>
                </c:ext>
              </c:extLst>
              <c:f>('Performance Tables GPU, NPU'!$C$150:$C$156,'Performance Tables GPU, NPU'!$C$158)</c:f>
              <c:numCache>
                <c:formatCode>0.00</c:formatCode>
                <c:ptCount val="8"/>
                <c:pt idx="0">
                  <c:v>385.63900447567238</c:v>
                </c:pt>
                <c:pt idx="1">
                  <c:v>425.95161834446822</c:v>
                </c:pt>
                <c:pt idx="2">
                  <c:v>32.447138037452099</c:v>
                </c:pt>
                <c:pt idx="3">
                  <c:v>2978.9259592670392</c:v>
                </c:pt>
                <c:pt idx="4">
                  <c:v>1971.2743053883471</c:v>
                </c:pt>
                <c:pt idx="5">
                  <c:v>132.8569509234033</c:v>
                </c:pt>
                <c:pt idx="6">
                  <c:v>2274.6632583944479</c:v>
                </c:pt>
                <c:pt idx="7">
                  <c:v>756.78769461710442</c:v>
                </c:pt>
              </c:numCache>
            </c:numRef>
          </c:val>
          <c:extLst xmlns:c15="http://schemas.microsoft.com/office/drawing/2012/chart">
            <c:ext xmlns:c16="http://schemas.microsoft.com/office/drawing/2014/chart" uri="{C3380CC4-5D6E-409C-BE32-E72D297353CC}">
              <c16:uniqueId val="{00000004-25F5-42BA-A008-5A6C79129ECA}"/>
            </c:ext>
          </c:extLst>
        </c:ser>
        <c:ser>
          <c:idx val="11"/>
          <c:order val="11"/>
          <c:tx>
            <c:strRef>
              <c:f>'Performance Tables GPU, NPU'!$G$149</c:f>
              <c:strCache>
                <c:ptCount val="1"/>
                <c:pt idx="0">
                  <c:v>Intel® Flex-170 FP16</c:v>
                </c:pt>
              </c:strCache>
              <c:extLst xmlns:c15="http://schemas.microsoft.com/office/drawing/2012/chart"/>
            </c:strRef>
          </c:tx>
          <c:spPr>
            <a:solidFill>
              <a:schemeClr val="accent6">
                <a:lumMod val="60000"/>
              </a:schemeClr>
            </a:solidFill>
            <a:ln>
              <a:noFill/>
            </a:ln>
            <a:effectLst/>
          </c:spPr>
          <c:invertIfNegative val="0"/>
          <c:cat>
            <c:strRef>
              <c:extLst>
                <c:ext xmlns:c15="http://schemas.microsoft.com/office/drawing/2012/chart" uri="{02D57815-91ED-43cb-92C2-25804820EDAC}">
                  <c15:fullRef>
                    <c15:sqref>'Performance Tables GPU, NPU'!$A$30:$A$38</c15:sqref>
                  </c15:fullRef>
                </c:ext>
              </c:extLst>
              <c:f>('Performance Tables GPU, NPU'!$A$30:$A$36,'Performance Tables GPU, NPU'!$A$38)</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extLst>
                <c:ext xmlns:c15="http://schemas.microsoft.com/office/drawing/2012/chart" uri="{02D57815-91ED-43cb-92C2-25804820EDAC}">
                  <c15:fullRef>
                    <c15:sqref>'Performance Tables GPU, NPU'!$B$150:$B$158</c15:sqref>
                  </c15:fullRef>
                </c:ext>
              </c:extLst>
              <c:f>('Performance Tables GPU, NPU'!$B$150:$B$156,'Performance Tables GPU, NPU'!$B$158)</c:f>
              <c:numCache>
                <c:formatCode>0.00</c:formatCode>
                <c:ptCount val="8"/>
                <c:pt idx="0">
                  <c:v>437.60263408650508</c:v>
                </c:pt>
                <c:pt idx="1">
                  <c:v>365.18851900355139</c:v>
                </c:pt>
                <c:pt idx="2">
                  <c:v>18.636584595641761</c:v>
                </c:pt>
                <c:pt idx="3">
                  <c:v>3132.039457771064</c:v>
                </c:pt>
                <c:pt idx="4">
                  <c:v>1355.7769794319031</c:v>
                </c:pt>
                <c:pt idx="5">
                  <c:v>80.378276462211829</c:v>
                </c:pt>
                <c:pt idx="6">
                  <c:v>1667.733797005706</c:v>
                </c:pt>
                <c:pt idx="7">
                  <c:v>691.63676439429253</c:v>
                </c:pt>
              </c:numCache>
            </c:numRef>
          </c:val>
          <c:extLst xmlns:c15="http://schemas.microsoft.com/office/drawing/2012/chart">
            <c:ext xmlns:c16="http://schemas.microsoft.com/office/drawing/2014/chart" uri="{C3380CC4-5D6E-409C-BE32-E72D297353CC}">
              <c16:uniqueId val="{00000005-25F5-42BA-A008-5A6C79129ECA}"/>
            </c:ext>
          </c:extLst>
        </c:ser>
        <c:ser>
          <c:idx val="12"/>
          <c:order val="12"/>
          <c:tx>
            <c:strRef>
              <c:f>'Performance Tables GPU, NPU'!$F$99</c:f>
              <c:strCache>
                <c:ptCount val="1"/>
                <c:pt idx="0">
                  <c:v>Intel® Processor N100 INT8</c:v>
                </c:pt>
              </c:strCache>
            </c:strRef>
          </c:tx>
          <c:spPr>
            <a:solidFill>
              <a:schemeClr val="accent1">
                <a:lumMod val="80000"/>
                <a:lumOff val="20000"/>
              </a:schemeClr>
            </a:solidFill>
            <a:ln>
              <a:noFill/>
            </a:ln>
            <a:effectLst/>
          </c:spPr>
          <c:invertIfNegative val="0"/>
          <c:cat>
            <c:strRef>
              <c:extLst>
                <c:ext xmlns:c15="http://schemas.microsoft.com/office/drawing/2012/chart" uri="{02D57815-91ED-43cb-92C2-25804820EDAC}">
                  <c15:fullRef>
                    <c15:sqref>'Performance Tables GPU, NPU'!$A$30:$A$38</c15:sqref>
                  </c15:fullRef>
                </c:ext>
              </c:extLst>
              <c:f>('Performance Tables GPU, NPU'!$A$30:$A$36,'Performance Tables GPU, NPU'!$A$38)</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extLst>
                <c:ext xmlns:c15="http://schemas.microsoft.com/office/drawing/2012/chart" uri="{02D57815-91ED-43cb-92C2-25804820EDAC}">
                  <c15:fullRef>
                    <c15:sqref>'Performance Tables GPU, NPU'!$C$100:$C$108</c15:sqref>
                  </c15:fullRef>
                </c:ext>
              </c:extLst>
              <c:f>('Performance Tables GPU, NPU'!$C$100:$C$106,'Performance Tables GPU, NPU'!$C$108)</c:f>
            </c:numRef>
          </c:val>
          <c:extLst>
            <c:ext xmlns:c16="http://schemas.microsoft.com/office/drawing/2014/chart" uri="{C3380CC4-5D6E-409C-BE32-E72D297353CC}">
              <c16:uniqueId val="{00000002-1239-4834-9299-FB954EFB51F8}"/>
            </c:ext>
          </c:extLst>
        </c:ser>
        <c:ser>
          <c:idx val="15"/>
          <c:order val="13"/>
          <c:tx>
            <c:strRef>
              <c:f>'Performance Tables GPU, NPU'!$G$99</c:f>
              <c:strCache>
                <c:ptCount val="1"/>
                <c:pt idx="0">
                  <c:v>Intel® Processor N100 FP16</c:v>
                </c:pt>
              </c:strCache>
              <c:extLst xmlns:c15="http://schemas.microsoft.com/office/drawing/2012/chart"/>
            </c:strRef>
          </c:tx>
          <c:spPr>
            <a:solidFill>
              <a:schemeClr val="accent4">
                <a:lumMod val="80000"/>
                <a:lumOff val="20000"/>
              </a:schemeClr>
            </a:solidFill>
            <a:ln>
              <a:noFill/>
            </a:ln>
            <a:effectLst/>
          </c:spPr>
          <c:invertIfNegative val="0"/>
          <c:cat>
            <c:strRef>
              <c:extLst>
                <c:ext xmlns:c15="http://schemas.microsoft.com/office/drawing/2012/chart" uri="{02D57815-91ED-43cb-92C2-25804820EDAC}">
                  <c15:fullRef>
                    <c15:sqref>'Performance Tables GPU, NPU'!$A$30:$A$38</c15:sqref>
                  </c15:fullRef>
                </c:ext>
              </c:extLst>
              <c:f>('Performance Tables GPU, NPU'!$A$30:$A$36,'Performance Tables GPU, NPU'!$A$38)</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extLst>
                <c:ext xmlns:c15="http://schemas.microsoft.com/office/drawing/2012/chart" uri="{02D57815-91ED-43cb-92C2-25804820EDAC}">
                  <c15:fullRef>
                    <c15:sqref>'Performance Tables GPU, NPU'!$B$100:$B$108</c15:sqref>
                  </c15:fullRef>
                </c:ext>
              </c:extLst>
              <c:f>('Performance Tables GPU, NPU'!$B$100:$B$106,'Performance Tables GPU, NPU'!$B$108)</c:f>
            </c:numRef>
          </c:val>
          <c:extLst xmlns:c15="http://schemas.microsoft.com/office/drawing/2012/chart">
            <c:ext xmlns:c16="http://schemas.microsoft.com/office/drawing/2014/chart" uri="{C3380CC4-5D6E-409C-BE32-E72D297353CC}">
              <c16:uniqueId val="{00000001-BAF0-4FBF-BE12-5B7222243F62}"/>
            </c:ext>
          </c:extLst>
        </c:ser>
        <c:ser>
          <c:idx val="16"/>
          <c:order val="14"/>
          <c:tx>
            <c:strRef>
              <c:f>'Performance Tables GPU, NPU'!$F$119</c:f>
              <c:strCache>
                <c:ptCount val="1"/>
                <c:pt idx="0">
                  <c:v>Intel® Core™Ultra7-155H NPU INT8</c:v>
                </c:pt>
              </c:strCache>
            </c:strRef>
          </c:tx>
          <c:spPr>
            <a:solidFill>
              <a:schemeClr val="accent5">
                <a:lumMod val="80000"/>
                <a:lumOff val="20000"/>
              </a:schemeClr>
            </a:solidFill>
            <a:ln>
              <a:noFill/>
            </a:ln>
            <a:effectLst/>
          </c:spPr>
          <c:invertIfNegative val="0"/>
          <c:cat>
            <c:strRef>
              <c:extLst>
                <c:ext xmlns:c15="http://schemas.microsoft.com/office/drawing/2012/chart" uri="{02D57815-91ED-43cb-92C2-25804820EDAC}">
                  <c15:fullRef>
                    <c15:sqref>'Performance Tables GPU, NPU'!$A$30:$A$38</c15:sqref>
                  </c15:fullRef>
                </c:ext>
              </c:extLst>
              <c:f>('Performance Tables GPU, NPU'!$A$30:$A$36,'Performance Tables GPU, NPU'!$A$38)</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extLst>
                <c:ext xmlns:c15="http://schemas.microsoft.com/office/drawing/2012/chart" uri="{02D57815-91ED-43cb-92C2-25804820EDAC}">
                  <c15:fullRef>
                    <c15:sqref>'Performance Tables GPU, NPU'!$C$120:$C$128</c15:sqref>
                  </c15:fullRef>
                </c:ext>
              </c:extLst>
              <c:f>('Performance Tables GPU, NPU'!$C$120:$C$126,'Performance Tables GPU, NPU'!$C$128)</c:f>
              <c:numCache>
                <c:formatCode>0.00</c:formatCode>
                <c:ptCount val="8"/>
                <c:pt idx="0">
                  <c:v>90.02</c:v>
                </c:pt>
                <c:pt idx="1">
                  <c:v>40.22</c:v>
                </c:pt>
                <c:pt idx="3">
                  <c:v>1964.24</c:v>
                </c:pt>
                <c:pt idx="4">
                  <c:v>774.89</c:v>
                </c:pt>
                <c:pt idx="6">
                  <c:v>699.97</c:v>
                </c:pt>
                <c:pt idx="7">
                  <c:v>138.71</c:v>
                </c:pt>
              </c:numCache>
            </c:numRef>
          </c:val>
          <c:extLst>
            <c:ext xmlns:c16="http://schemas.microsoft.com/office/drawing/2014/chart" uri="{C3380CC4-5D6E-409C-BE32-E72D297353CC}">
              <c16:uniqueId val="{00000000-E1A0-46BA-8123-479F42D1A41D}"/>
            </c:ext>
          </c:extLst>
        </c:ser>
        <c:ser>
          <c:idx val="17"/>
          <c:order val="15"/>
          <c:tx>
            <c:strRef>
              <c:f>'Performance Tables GPU, NPU'!$G$119</c:f>
              <c:strCache>
                <c:ptCount val="1"/>
                <c:pt idx="0">
                  <c:v>Intel® Core™Ultra7-155H NPU FP16</c:v>
                </c:pt>
              </c:strCache>
            </c:strRef>
          </c:tx>
          <c:spPr>
            <a:solidFill>
              <a:schemeClr val="accent6">
                <a:lumMod val="80000"/>
                <a:lumOff val="20000"/>
              </a:schemeClr>
            </a:solidFill>
            <a:ln>
              <a:noFill/>
            </a:ln>
            <a:effectLst/>
          </c:spPr>
          <c:invertIfNegative val="0"/>
          <c:cat>
            <c:strRef>
              <c:extLst>
                <c:ext xmlns:c15="http://schemas.microsoft.com/office/drawing/2012/chart" uri="{02D57815-91ED-43cb-92C2-25804820EDAC}">
                  <c15:fullRef>
                    <c15:sqref>'Performance Tables GPU, NPU'!$A$30:$A$38</c15:sqref>
                  </c15:fullRef>
                </c:ext>
              </c:extLst>
              <c:f>('Performance Tables GPU, NPU'!$A$30:$A$36,'Performance Tables GPU, NPU'!$A$38)</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extLst>
                <c:ext xmlns:c15="http://schemas.microsoft.com/office/drawing/2012/chart" uri="{02D57815-91ED-43cb-92C2-25804820EDAC}">
                  <c15:fullRef>
                    <c15:sqref>'Performance Tables GPU, NPU'!$B$120:$B$128</c15:sqref>
                  </c15:fullRef>
                </c:ext>
              </c:extLst>
              <c:f>('Performance Tables GPU, NPU'!$B$120:$B$126,'Performance Tables GPU, NPU'!$B$128)</c:f>
              <c:numCache>
                <c:formatCode>General</c:formatCode>
                <c:ptCount val="8"/>
                <c:pt idx="0">
                  <c:v>73.98</c:v>
                </c:pt>
                <c:pt idx="1">
                  <c:v>36.53</c:v>
                </c:pt>
                <c:pt idx="3" formatCode="0.00">
                  <c:v>1350.53</c:v>
                </c:pt>
                <c:pt idx="4" formatCode="0.00">
                  <c:v>383.88</c:v>
                </c:pt>
                <c:pt idx="7">
                  <c:v>142.27000000000001</c:v>
                </c:pt>
              </c:numCache>
            </c:numRef>
          </c:val>
          <c:extLst>
            <c:ext xmlns:c16="http://schemas.microsoft.com/office/drawing/2014/chart" uri="{C3380CC4-5D6E-409C-BE32-E72D297353CC}">
              <c16:uniqueId val="{00000001-E1A0-46BA-8123-479F42D1A41D}"/>
            </c:ext>
          </c:extLst>
        </c:ser>
        <c:ser>
          <c:idx val="18"/>
          <c:order val="16"/>
          <c:tx>
            <c:strRef>
              <c:f>'Performance Tables GPU, NPU'!$F$79</c:f>
              <c:strCache>
                <c:ptCount val="1"/>
                <c:pt idx="0">
                  <c:v>Intel® Core™ i7-1355U iGPU INT8</c:v>
                </c:pt>
              </c:strCache>
              <c:extLst xmlns:c15="http://schemas.microsoft.com/office/drawing/2012/chart"/>
            </c:strRef>
          </c:tx>
          <c:spPr>
            <a:solidFill>
              <a:schemeClr val="accent1">
                <a:lumMod val="80000"/>
              </a:schemeClr>
            </a:solidFill>
            <a:ln>
              <a:noFill/>
            </a:ln>
            <a:effectLst/>
          </c:spPr>
          <c:invertIfNegative val="0"/>
          <c:cat>
            <c:strRef>
              <c:extLst>
                <c:ext xmlns:c15="http://schemas.microsoft.com/office/drawing/2012/chart" uri="{02D57815-91ED-43cb-92C2-25804820EDAC}">
                  <c15:fullRef>
                    <c15:sqref>'Performance Tables GPU, NPU'!$A$30:$A$38</c15:sqref>
                  </c15:fullRef>
                </c:ext>
              </c:extLst>
              <c:f>('Performance Tables GPU, NPU'!$A$30:$A$36,'Performance Tables GPU, NPU'!$A$38)</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extLst>
                <c:ext xmlns:c15="http://schemas.microsoft.com/office/drawing/2012/chart" uri="{02D57815-91ED-43cb-92C2-25804820EDAC}">
                  <c15:fullRef>
                    <c15:sqref>'Performance Tables GPU, NPU'!$C$80:$C$88</c15:sqref>
                  </c15:fullRef>
                </c:ext>
              </c:extLst>
              <c:f>('Performance Tables GPU, NPU'!$C$80:$C$86,'Performance Tables GPU, NPU'!$C$88)</c:f>
              <c:numCache>
                <c:formatCode>0.00</c:formatCode>
                <c:ptCount val="8"/>
                <c:pt idx="0">
                  <c:v>66.7474819368488</c:v>
                </c:pt>
                <c:pt idx="1">
                  <c:v>98.483144744175902</c:v>
                </c:pt>
                <c:pt idx="2">
                  <c:v>0.73475819603193426</c:v>
                </c:pt>
                <c:pt idx="3">
                  <c:v>874.69375328230547</c:v>
                </c:pt>
                <c:pt idx="4">
                  <c:v>276.72447711669759</c:v>
                </c:pt>
                <c:pt idx="5">
                  <c:v>7.0856324676837428</c:v>
                </c:pt>
                <c:pt idx="6">
                  <c:v>484.68940069672522</c:v>
                </c:pt>
                <c:pt idx="7">
                  <c:v>163.20554667343961</c:v>
                </c:pt>
              </c:numCache>
            </c:numRef>
          </c:val>
          <c:extLst xmlns:c15="http://schemas.microsoft.com/office/drawing/2012/chart">
            <c:ext xmlns:c16="http://schemas.microsoft.com/office/drawing/2014/chart" uri="{C3380CC4-5D6E-409C-BE32-E72D297353CC}">
              <c16:uniqueId val="{00000000-ABFA-4A26-B4C8-F070A44E1BB4}"/>
            </c:ext>
          </c:extLst>
        </c:ser>
        <c:ser>
          <c:idx val="19"/>
          <c:order val="17"/>
          <c:tx>
            <c:strRef>
              <c:f>'Performance Tables GPU, NPU'!$G$79</c:f>
              <c:strCache>
                <c:ptCount val="1"/>
                <c:pt idx="0">
                  <c:v>Intel® Core™ i7-1355U iGPU FP16</c:v>
                </c:pt>
              </c:strCache>
              <c:extLst xmlns:c15="http://schemas.microsoft.com/office/drawing/2012/chart"/>
            </c:strRef>
          </c:tx>
          <c:spPr>
            <a:solidFill>
              <a:schemeClr val="accent2">
                <a:lumMod val="80000"/>
              </a:schemeClr>
            </a:solidFill>
            <a:ln>
              <a:noFill/>
            </a:ln>
            <a:effectLst/>
          </c:spPr>
          <c:invertIfNegative val="0"/>
          <c:cat>
            <c:strRef>
              <c:extLst>
                <c:ext xmlns:c15="http://schemas.microsoft.com/office/drawing/2012/chart" uri="{02D57815-91ED-43cb-92C2-25804820EDAC}">
                  <c15:fullRef>
                    <c15:sqref>'Performance Tables GPU, NPU'!$A$30:$A$38</c15:sqref>
                  </c15:fullRef>
                </c:ext>
              </c:extLst>
              <c:f>('Performance Tables GPU, NPU'!$A$30:$A$36,'Performance Tables GPU, NPU'!$A$38)</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extLst>
                <c:ext xmlns:c15="http://schemas.microsoft.com/office/drawing/2012/chart" uri="{02D57815-91ED-43cb-92C2-25804820EDAC}">
                  <c15:fullRef>
                    <c15:sqref>'Performance Tables GPU, NPU'!$B$80:$B$88</c15:sqref>
                  </c15:fullRef>
                </c:ext>
              </c:extLst>
              <c:f>('Performance Tables GPU, NPU'!$B$80:$B$86,'Performance Tables GPU, NPU'!$B$88)</c:f>
              <c:numCache>
                <c:formatCode>0.00</c:formatCode>
                <c:ptCount val="8"/>
                <c:pt idx="0">
                  <c:v>52.501218304994012</c:v>
                </c:pt>
                <c:pt idx="1">
                  <c:v>73.516793263311342</c:v>
                </c:pt>
                <c:pt idx="3">
                  <c:v>627.62004590666311</c:v>
                </c:pt>
                <c:pt idx="4">
                  <c:v>163.88600950399879</c:v>
                </c:pt>
                <c:pt idx="5">
                  <c:v>3.983988134592376</c:v>
                </c:pt>
                <c:pt idx="6">
                  <c:v>298.46272055063929</c:v>
                </c:pt>
                <c:pt idx="7">
                  <c:v>106.3474245300619</c:v>
                </c:pt>
              </c:numCache>
            </c:numRef>
          </c:val>
          <c:extLst xmlns:c15="http://schemas.microsoft.com/office/drawing/2012/chart">
            <c:ext xmlns:c16="http://schemas.microsoft.com/office/drawing/2014/chart" uri="{C3380CC4-5D6E-409C-BE32-E72D297353CC}">
              <c16:uniqueId val="{00000001-ABFA-4A26-B4C8-F070A44E1BB4}"/>
            </c:ext>
          </c:extLst>
        </c:ser>
        <c:ser>
          <c:idx val="20"/>
          <c:order val="18"/>
          <c:tx>
            <c:strRef>
              <c:f>'Performance Tables GPU, NPU'!$F$39</c:f>
              <c:strCache>
                <c:ptCount val="1"/>
                <c:pt idx="0">
                  <c:v>Intel® Core™ i7-1185GRE iGPU INT8</c:v>
                </c:pt>
              </c:strCache>
            </c:strRef>
          </c:tx>
          <c:spPr>
            <a:solidFill>
              <a:schemeClr val="accent3">
                <a:lumMod val="80000"/>
              </a:schemeClr>
            </a:solidFill>
            <a:ln>
              <a:noFill/>
            </a:ln>
            <a:effectLst/>
          </c:spPr>
          <c:invertIfNegative val="0"/>
          <c:cat>
            <c:strRef>
              <c:extLst>
                <c:ext xmlns:c15="http://schemas.microsoft.com/office/drawing/2012/chart" uri="{02D57815-91ED-43cb-92C2-25804820EDAC}">
                  <c15:fullRef>
                    <c15:sqref>'Performance Tables GPU, NPU'!$A$30:$A$38</c15:sqref>
                  </c15:fullRef>
                </c:ext>
              </c:extLst>
              <c:f>('Performance Tables GPU, NPU'!$A$30:$A$36,'Performance Tables GPU, NPU'!$A$38)</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extLst>
                <c:ext xmlns:c15="http://schemas.microsoft.com/office/drawing/2012/chart" uri="{02D57815-91ED-43cb-92C2-25804820EDAC}">
                  <c15:fullRef>
                    <c15:sqref>'Performance Tables GPU, NPU'!$C$40:$C$48</c15:sqref>
                  </c15:fullRef>
                </c:ext>
              </c:extLst>
              <c:f>('Performance Tables GPU, NPU'!$C$40:$C$46,'Performance Tables GPU, NPU'!$C$48)</c:f>
              <c:numCache>
                <c:formatCode>0.00</c:formatCode>
                <c:ptCount val="8"/>
                <c:pt idx="0">
                  <c:v>47.650060000000003</c:v>
                </c:pt>
                <c:pt idx="1">
                  <c:v>56.454799999999999</c:v>
                </c:pt>
                <c:pt idx="2">
                  <c:v>0.54432999999999998</c:v>
                </c:pt>
                <c:pt idx="3">
                  <c:v>625.0403</c:v>
                </c:pt>
                <c:pt idx="4">
                  <c:v>203.94220000000001</c:v>
                </c:pt>
                <c:pt idx="5">
                  <c:v>5.5823811164551236</c:v>
                </c:pt>
                <c:pt idx="6">
                  <c:v>363.85829999999999</c:v>
                </c:pt>
                <c:pt idx="7">
                  <c:v>112.45050000000001</c:v>
                </c:pt>
              </c:numCache>
            </c:numRef>
          </c:val>
          <c:extLst>
            <c:ext xmlns:c16="http://schemas.microsoft.com/office/drawing/2014/chart" uri="{C3380CC4-5D6E-409C-BE32-E72D297353CC}">
              <c16:uniqueId val="{00000001-FFCC-42F7-BC16-36299C9B3610}"/>
            </c:ext>
          </c:extLst>
        </c:ser>
        <c:ser>
          <c:idx val="21"/>
          <c:order val="19"/>
          <c:tx>
            <c:strRef>
              <c:f>'Performance Tables GPU, NPU'!$G$39</c:f>
              <c:strCache>
                <c:ptCount val="1"/>
                <c:pt idx="0">
                  <c:v>Intel® Core™ i7-1185GRE iGPU FP16</c:v>
                </c:pt>
              </c:strCache>
            </c:strRef>
          </c:tx>
          <c:spPr>
            <a:solidFill>
              <a:schemeClr val="accent4">
                <a:lumMod val="80000"/>
              </a:schemeClr>
            </a:solidFill>
            <a:ln>
              <a:noFill/>
            </a:ln>
            <a:effectLst/>
          </c:spPr>
          <c:invertIfNegative val="0"/>
          <c:cat>
            <c:strRef>
              <c:extLst>
                <c:ext xmlns:c15="http://schemas.microsoft.com/office/drawing/2012/chart" uri="{02D57815-91ED-43cb-92C2-25804820EDAC}">
                  <c15:fullRef>
                    <c15:sqref>'Performance Tables GPU, NPU'!$A$30:$A$38</c15:sqref>
                  </c15:fullRef>
                </c:ext>
              </c:extLst>
              <c:f>('Performance Tables GPU, NPU'!$A$30:$A$36,'Performance Tables GPU, NPU'!$A$38)</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extLst>
                <c:ext xmlns:c15="http://schemas.microsoft.com/office/drawing/2012/chart" uri="{02D57815-91ED-43cb-92C2-25804820EDAC}">
                  <c15:fullRef>
                    <c15:sqref>'Performance Tables GPU, NPU'!$B$40:$B$48</c15:sqref>
                  </c15:fullRef>
                </c:ext>
              </c:extLst>
              <c:f>('Performance Tables GPU, NPU'!$B$40:$B$46,'Performance Tables GPU, NPU'!$B$48)</c:f>
              <c:numCache>
                <c:formatCode>0.00</c:formatCode>
                <c:ptCount val="8"/>
                <c:pt idx="0">
                  <c:v>39.470329999999997</c:v>
                </c:pt>
                <c:pt idx="1">
                  <c:v>41.798949999999998</c:v>
                </c:pt>
                <c:pt idx="2">
                  <c:v>0.55289699999999997</c:v>
                </c:pt>
                <c:pt idx="3">
                  <c:v>428.10320000000002</c:v>
                </c:pt>
                <c:pt idx="4">
                  <c:v>116.2004</c:v>
                </c:pt>
                <c:pt idx="5">
                  <c:v>3.1551821667476121</c:v>
                </c:pt>
                <c:pt idx="6">
                  <c:v>227.2286</c:v>
                </c:pt>
                <c:pt idx="7">
                  <c:v>76.193340000000006</c:v>
                </c:pt>
              </c:numCache>
            </c:numRef>
          </c:val>
          <c:extLst>
            <c:ext xmlns:c16="http://schemas.microsoft.com/office/drawing/2014/chart" uri="{C3380CC4-5D6E-409C-BE32-E72D297353CC}">
              <c16:uniqueId val="{00000002-FFCC-42F7-BC16-36299C9B3610}"/>
            </c:ext>
          </c:extLst>
        </c:ser>
        <c:ser>
          <c:idx val="22"/>
          <c:order val="20"/>
          <c:tx>
            <c:strRef>
              <c:f>'Performance Tables GPU, NPU'!$F$59</c:f>
              <c:strCache>
                <c:ptCount val="1"/>
                <c:pt idx="0">
                  <c:v>Intel® Core™ i5-1235U iGPU INT8</c:v>
                </c:pt>
              </c:strCache>
            </c:strRef>
          </c:tx>
          <c:spPr>
            <a:solidFill>
              <a:schemeClr val="accent5">
                <a:lumMod val="80000"/>
              </a:schemeClr>
            </a:solidFill>
            <a:ln>
              <a:noFill/>
            </a:ln>
            <a:effectLst/>
          </c:spPr>
          <c:invertIfNegative val="0"/>
          <c:cat>
            <c:strRef>
              <c:extLst>
                <c:ext xmlns:c15="http://schemas.microsoft.com/office/drawing/2012/chart" uri="{02D57815-91ED-43cb-92C2-25804820EDAC}">
                  <c15:fullRef>
                    <c15:sqref>'Performance Tables GPU, NPU'!$A$30:$A$38</c15:sqref>
                  </c15:fullRef>
                </c:ext>
              </c:extLst>
              <c:f>('Performance Tables GPU, NPU'!$A$30:$A$36,'Performance Tables GPU, NPU'!$A$38)</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extLst>
                <c:ext xmlns:c15="http://schemas.microsoft.com/office/drawing/2012/chart" uri="{02D57815-91ED-43cb-92C2-25804820EDAC}">
                  <c15:fullRef>
                    <c15:sqref>'Performance Tables GPU, NPU'!$C$60:$C$68</c15:sqref>
                  </c15:fullRef>
                </c:ext>
              </c:extLst>
              <c:f>('Performance Tables GPU, NPU'!$C$60:$C$66,'Performance Tables GPU, NPU'!$C$68)</c:f>
              <c:numCache>
                <c:formatCode>0.00</c:formatCode>
                <c:ptCount val="8"/>
                <c:pt idx="0">
                  <c:v>44.817584022003409</c:v>
                </c:pt>
                <c:pt idx="1">
                  <c:v>65.884615214828116</c:v>
                </c:pt>
                <c:pt idx="2">
                  <c:v>0.5027213880928787</c:v>
                </c:pt>
                <c:pt idx="3">
                  <c:v>749.72211163423469</c:v>
                </c:pt>
                <c:pt idx="4">
                  <c:v>202.5555559608832</c:v>
                </c:pt>
                <c:pt idx="5">
                  <c:v>5.5494199604298302</c:v>
                </c:pt>
                <c:pt idx="6">
                  <c:v>372.94914482797333</c:v>
                </c:pt>
                <c:pt idx="7">
                  <c:v>122.8945569801235</c:v>
                </c:pt>
              </c:numCache>
            </c:numRef>
          </c:val>
          <c:extLst>
            <c:ext xmlns:c16="http://schemas.microsoft.com/office/drawing/2014/chart" uri="{C3380CC4-5D6E-409C-BE32-E72D297353CC}">
              <c16:uniqueId val="{00000000-8EBB-4EDD-BC1B-6A6F77AB30C9}"/>
            </c:ext>
          </c:extLst>
        </c:ser>
        <c:ser>
          <c:idx val="23"/>
          <c:order val="21"/>
          <c:tx>
            <c:strRef>
              <c:f>'Performance Tables GPU, NPU'!$G$59</c:f>
              <c:strCache>
                <c:ptCount val="1"/>
                <c:pt idx="0">
                  <c:v>Intel® Core™ i5-1235U iGPU FP16</c:v>
                </c:pt>
              </c:strCache>
            </c:strRef>
          </c:tx>
          <c:spPr>
            <a:solidFill>
              <a:schemeClr val="accent6">
                <a:lumMod val="80000"/>
              </a:schemeClr>
            </a:solidFill>
            <a:ln>
              <a:noFill/>
            </a:ln>
            <a:effectLst/>
          </c:spPr>
          <c:invertIfNegative val="0"/>
          <c:cat>
            <c:strRef>
              <c:extLst>
                <c:ext xmlns:c15="http://schemas.microsoft.com/office/drawing/2012/chart" uri="{02D57815-91ED-43cb-92C2-25804820EDAC}">
                  <c15:fullRef>
                    <c15:sqref>'Performance Tables GPU, NPU'!$A$30:$A$38</c15:sqref>
                  </c15:fullRef>
                </c:ext>
              </c:extLst>
              <c:f>('Performance Tables GPU, NPU'!$A$30:$A$36,'Performance Tables GPU, NPU'!$A$38)</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extLst>
                <c:ext xmlns:c15="http://schemas.microsoft.com/office/drawing/2012/chart" uri="{02D57815-91ED-43cb-92C2-25804820EDAC}">
                  <c15:fullRef>
                    <c15:sqref>'Performance Tables GPU, NPU'!$B$60:$B$68</c15:sqref>
                  </c15:fullRef>
                </c:ext>
              </c:extLst>
              <c:f>('Performance Tables GPU, NPU'!$B$60:$B$66,'Performance Tables GPU, NPU'!$B$68)</c:f>
              <c:numCache>
                <c:formatCode>0.00</c:formatCode>
                <c:ptCount val="8"/>
                <c:pt idx="0">
                  <c:v>37.44407257407245</c:v>
                </c:pt>
                <c:pt idx="1">
                  <c:v>49.297115988039089</c:v>
                </c:pt>
                <c:pt idx="3">
                  <c:v>471.55859130844328</c:v>
                </c:pt>
                <c:pt idx="4">
                  <c:v>115.7405459549249</c:v>
                </c:pt>
                <c:pt idx="5">
                  <c:v>2.6490034622579319</c:v>
                </c:pt>
                <c:pt idx="6">
                  <c:v>217.42211851705571</c:v>
                </c:pt>
                <c:pt idx="7">
                  <c:v>76.562899739814753</c:v>
                </c:pt>
              </c:numCache>
            </c:numRef>
          </c:val>
          <c:extLst>
            <c:ext xmlns:c16="http://schemas.microsoft.com/office/drawing/2014/chart" uri="{C3380CC4-5D6E-409C-BE32-E72D297353CC}">
              <c16:uniqueId val="{00000001-8EBB-4EDD-BC1B-6A6F77AB30C9}"/>
            </c:ext>
          </c:extLst>
        </c:ser>
        <c:ser>
          <c:idx val="24"/>
          <c:order val="22"/>
          <c:tx>
            <c:strRef>
              <c:f>'Performance Tables GPU, NPU'!$F$69</c:f>
              <c:strCache>
                <c:ptCount val="1"/>
                <c:pt idx="0">
                  <c:v>Intel® Core™ i5-1335U iGPU INT8</c:v>
                </c:pt>
              </c:strCache>
            </c:strRef>
          </c:tx>
          <c:spPr>
            <a:solidFill>
              <a:schemeClr val="accent1">
                <a:lumMod val="60000"/>
                <a:lumOff val="40000"/>
              </a:schemeClr>
            </a:solidFill>
            <a:ln>
              <a:noFill/>
            </a:ln>
            <a:effectLst/>
          </c:spPr>
          <c:invertIfNegative val="0"/>
          <c:cat>
            <c:strRef>
              <c:extLst>
                <c:ext xmlns:c15="http://schemas.microsoft.com/office/drawing/2012/chart" uri="{02D57815-91ED-43cb-92C2-25804820EDAC}">
                  <c15:fullRef>
                    <c15:sqref>'Performance Tables GPU, NPU'!$A$30:$A$38</c15:sqref>
                  </c15:fullRef>
                </c:ext>
              </c:extLst>
              <c:f>('Performance Tables GPU, NPU'!$A$30:$A$36,'Performance Tables GPU, NPU'!$A$38)</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extLst>
                <c:ext xmlns:c15="http://schemas.microsoft.com/office/drawing/2012/chart" uri="{02D57815-91ED-43cb-92C2-25804820EDAC}">
                  <c15:fullRef>
                    <c15:sqref>'Performance Tables GPU, NPU'!$C$70:$C$78</c15:sqref>
                  </c15:fullRef>
                </c:ext>
              </c:extLst>
              <c:f>('Performance Tables GPU, NPU'!$C$70:$C$76,'Performance Tables GPU, NPU'!$C$78)</c:f>
              <c:numCache>
                <c:formatCode>0.00</c:formatCode>
                <c:ptCount val="8"/>
                <c:pt idx="0">
                  <c:v>47.222360000000002</c:v>
                </c:pt>
                <c:pt idx="1">
                  <c:v>80.3</c:v>
                </c:pt>
                <c:pt idx="2">
                  <c:v>0.53201500000000002</c:v>
                </c:pt>
                <c:pt idx="3">
                  <c:v>771.99109999999996</c:v>
                </c:pt>
                <c:pt idx="4">
                  <c:v>223.26929999999999</c:v>
                </c:pt>
                <c:pt idx="5">
                  <c:v>5.8049569999999999</c:v>
                </c:pt>
                <c:pt idx="6">
                  <c:v>407.726</c:v>
                </c:pt>
                <c:pt idx="7">
                  <c:v>130.60499999999999</c:v>
                </c:pt>
              </c:numCache>
            </c:numRef>
          </c:val>
          <c:extLst>
            <c:ext xmlns:c16="http://schemas.microsoft.com/office/drawing/2014/chart" uri="{C3380CC4-5D6E-409C-BE32-E72D297353CC}">
              <c16:uniqueId val="{00000002-8EBB-4EDD-BC1B-6A6F77AB30C9}"/>
            </c:ext>
          </c:extLst>
        </c:ser>
        <c:ser>
          <c:idx val="25"/>
          <c:order val="23"/>
          <c:tx>
            <c:strRef>
              <c:f>'Performance Tables GPU, NPU'!$G$69</c:f>
              <c:strCache>
                <c:ptCount val="1"/>
                <c:pt idx="0">
                  <c:v>Intel® Core™ i5-1335U iGPU FP16</c:v>
                </c:pt>
              </c:strCache>
            </c:strRef>
          </c:tx>
          <c:spPr>
            <a:solidFill>
              <a:schemeClr val="accent2">
                <a:lumMod val="60000"/>
                <a:lumOff val="40000"/>
              </a:schemeClr>
            </a:solidFill>
            <a:ln>
              <a:noFill/>
            </a:ln>
            <a:effectLst/>
          </c:spPr>
          <c:invertIfNegative val="0"/>
          <c:cat>
            <c:strRef>
              <c:extLst>
                <c:ext xmlns:c15="http://schemas.microsoft.com/office/drawing/2012/chart" uri="{02D57815-91ED-43cb-92C2-25804820EDAC}">
                  <c15:fullRef>
                    <c15:sqref>'Performance Tables GPU, NPU'!$A$30:$A$38</c15:sqref>
                  </c15:fullRef>
                </c:ext>
              </c:extLst>
              <c:f>('Performance Tables GPU, NPU'!$A$30:$A$36,'Performance Tables GPU, NPU'!$A$38)</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extLst>
                <c:ext xmlns:c15="http://schemas.microsoft.com/office/drawing/2012/chart" uri="{02D57815-91ED-43cb-92C2-25804820EDAC}">
                  <c15:fullRef>
                    <c15:sqref>'Performance Tables GPU, NPU'!$B$70:$B$78</c15:sqref>
                  </c15:fullRef>
                </c:ext>
              </c:extLst>
              <c:f>('Performance Tables GPU, NPU'!$B$70:$B$76,'Performance Tables GPU, NPU'!$B$78)</c:f>
              <c:numCache>
                <c:formatCode>0.00</c:formatCode>
                <c:ptCount val="8"/>
                <c:pt idx="0">
                  <c:v>39.627450000000003</c:v>
                </c:pt>
                <c:pt idx="1">
                  <c:v>59.690910000000002</c:v>
                </c:pt>
                <c:pt idx="3">
                  <c:v>512.35760000000005</c:v>
                </c:pt>
                <c:pt idx="4">
                  <c:v>127.1071</c:v>
                </c:pt>
                <c:pt idx="5">
                  <c:v>2.855718</c:v>
                </c:pt>
                <c:pt idx="6">
                  <c:v>234.08879999999999</c:v>
                </c:pt>
                <c:pt idx="7">
                  <c:v>82.834389999999999</c:v>
                </c:pt>
              </c:numCache>
            </c:numRef>
          </c:val>
          <c:extLst>
            <c:ext xmlns:c16="http://schemas.microsoft.com/office/drawing/2014/chart" uri="{C3380CC4-5D6E-409C-BE32-E72D297353CC}">
              <c16:uniqueId val="{00000003-8EBB-4EDD-BC1B-6A6F77AB30C9}"/>
            </c:ext>
          </c:extLst>
        </c:ser>
        <c:ser>
          <c:idx val="32"/>
          <c:order val="24"/>
          <c:tx>
            <c:strRef>
              <c:f>'Performance Tables GPU, NPU'!$F$109</c:f>
              <c:strCache>
                <c:ptCount val="1"/>
                <c:pt idx="0">
                  <c:v>Intel® Core™Ultra 9-288V iGPU INT8</c:v>
                </c:pt>
              </c:strCache>
            </c:strRef>
          </c:tx>
          <c:spPr>
            <a:solidFill>
              <a:schemeClr val="accent3">
                <a:lumMod val="50000"/>
              </a:schemeClr>
            </a:solidFill>
            <a:ln>
              <a:noFill/>
            </a:ln>
            <a:effectLst/>
          </c:spPr>
          <c:invertIfNegative val="0"/>
          <c:cat>
            <c:strRef>
              <c:extLst>
                <c:ext xmlns:c15="http://schemas.microsoft.com/office/drawing/2012/chart" uri="{02D57815-91ED-43cb-92C2-25804820EDAC}">
                  <c15:fullRef>
                    <c15:sqref>'Performance Tables GPU, NPU'!$A$30:$A$38</c15:sqref>
                  </c15:fullRef>
                </c:ext>
              </c:extLst>
              <c:f>('Performance Tables GPU, NPU'!$A$30:$A$36,'Performance Tables GPU, NPU'!$A$38)</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extLst>
                <c:ext xmlns:c15="http://schemas.microsoft.com/office/drawing/2012/chart" uri="{02D57815-91ED-43cb-92C2-25804820EDAC}">
                  <c15:fullRef>
                    <c15:sqref>'Performance Tables GPU, NPU'!$C$110:$C$118</c15:sqref>
                  </c15:fullRef>
                </c:ext>
              </c:extLst>
              <c:f>('Performance Tables GPU, NPU'!$C$110:$C$116,'Performance Tables GPU, NPU'!$C$118)</c:f>
              <c:numCache>
                <c:formatCode>0.00</c:formatCode>
                <c:ptCount val="8"/>
                <c:pt idx="0">
                  <c:v>259.68709999999999</c:v>
                </c:pt>
                <c:pt idx="1">
                  <c:v>167.07679999999999</c:v>
                </c:pt>
                <c:pt idx="2">
                  <c:v>12.335739999999999</c:v>
                </c:pt>
                <c:pt idx="3">
                  <c:v>941.33630000000005</c:v>
                </c:pt>
                <c:pt idx="4">
                  <c:v>856.81780000000003</c:v>
                </c:pt>
                <c:pt idx="5">
                  <c:v>64.3202</c:v>
                </c:pt>
                <c:pt idx="6">
                  <c:v>836.44600000000003</c:v>
                </c:pt>
                <c:pt idx="7">
                  <c:v>395.69929999999999</c:v>
                </c:pt>
              </c:numCache>
            </c:numRef>
          </c:val>
          <c:extLst>
            <c:ext xmlns:c16="http://schemas.microsoft.com/office/drawing/2014/chart" uri="{C3380CC4-5D6E-409C-BE32-E72D297353CC}">
              <c16:uniqueId val="{0000000A-8EBB-4EDD-BC1B-6A6F77AB30C9}"/>
            </c:ext>
          </c:extLst>
        </c:ser>
        <c:ser>
          <c:idx val="33"/>
          <c:order val="25"/>
          <c:tx>
            <c:strRef>
              <c:f>'Performance Tables GPU, NPU'!$G$109</c:f>
              <c:strCache>
                <c:ptCount val="1"/>
                <c:pt idx="0">
                  <c:v>Intel® Core™Ultra 9-288V iGPU FP16</c:v>
                </c:pt>
              </c:strCache>
            </c:strRef>
          </c:tx>
          <c:spPr>
            <a:solidFill>
              <a:schemeClr val="accent4">
                <a:lumMod val="50000"/>
              </a:schemeClr>
            </a:solidFill>
            <a:ln>
              <a:noFill/>
            </a:ln>
            <a:effectLst/>
          </c:spPr>
          <c:invertIfNegative val="0"/>
          <c:cat>
            <c:strRef>
              <c:extLst>
                <c:ext xmlns:c15="http://schemas.microsoft.com/office/drawing/2012/chart" uri="{02D57815-91ED-43cb-92C2-25804820EDAC}">
                  <c15:fullRef>
                    <c15:sqref>'Performance Tables GPU, NPU'!$A$30:$A$38</c15:sqref>
                  </c15:fullRef>
                </c:ext>
              </c:extLst>
              <c:f>('Performance Tables GPU, NPU'!$A$30:$A$36,'Performance Tables GPU, NPU'!$A$38)</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extLst>
                <c:ext xmlns:c15="http://schemas.microsoft.com/office/drawing/2012/chart" uri="{02D57815-91ED-43cb-92C2-25804820EDAC}">
                  <c15:fullRef>
                    <c15:sqref>'Performance Tables GPU, NPU'!$B$110:$B$118</c15:sqref>
                  </c15:fullRef>
                </c:ext>
              </c:extLst>
              <c:f>('Performance Tables GPU, NPU'!$B$110:$B$116,'Performance Tables GPU, NPU'!$B$118)</c:f>
              <c:numCache>
                <c:formatCode>0.00</c:formatCode>
                <c:ptCount val="8"/>
                <c:pt idx="0">
                  <c:v>271.46440000000001</c:v>
                </c:pt>
                <c:pt idx="1">
                  <c:v>174.7542</c:v>
                </c:pt>
                <c:pt idx="2">
                  <c:v>7.299747</c:v>
                </c:pt>
                <c:pt idx="3">
                  <c:v>970.7989</c:v>
                </c:pt>
                <c:pt idx="4">
                  <c:v>591.62189999999998</c:v>
                </c:pt>
                <c:pt idx="5">
                  <c:v>38.268839999999997</c:v>
                </c:pt>
                <c:pt idx="6">
                  <c:v>775.11320000000001</c:v>
                </c:pt>
                <c:pt idx="7">
                  <c:v>373.09649999999999</c:v>
                </c:pt>
              </c:numCache>
            </c:numRef>
          </c:val>
          <c:extLst>
            <c:ext xmlns:c16="http://schemas.microsoft.com/office/drawing/2014/chart" uri="{C3380CC4-5D6E-409C-BE32-E72D297353CC}">
              <c16:uniqueId val="{0000000B-8EBB-4EDD-BC1B-6A6F77AB30C9}"/>
            </c:ext>
          </c:extLst>
        </c:ser>
        <c:ser>
          <c:idx val="13"/>
          <c:order val="26"/>
          <c:tx>
            <c:strRef>
              <c:f>'Performance Tables GPU, NPU'!$F$159</c:f>
              <c:strCache>
                <c:ptCount val="1"/>
                <c:pt idx="0">
                  <c:v>Intel® Arc™ B570 INT8</c:v>
                </c:pt>
              </c:strCache>
            </c:strRef>
          </c:tx>
          <c:spPr>
            <a:solidFill>
              <a:schemeClr val="accent2">
                <a:lumMod val="80000"/>
                <a:lumOff val="20000"/>
              </a:schemeClr>
            </a:solidFill>
            <a:ln>
              <a:noFill/>
            </a:ln>
            <a:effectLst/>
          </c:spPr>
          <c:invertIfNegative val="0"/>
          <c:cat>
            <c:strRef>
              <c:extLst>
                <c:ext xmlns:c15="http://schemas.microsoft.com/office/drawing/2012/chart" uri="{02D57815-91ED-43cb-92C2-25804820EDAC}">
                  <c15:fullRef>
                    <c15:sqref>'Performance Tables GPU, NPU'!$A$30:$A$38</c15:sqref>
                  </c15:fullRef>
                </c:ext>
              </c:extLst>
              <c:f>('Performance Tables GPU, NPU'!$A$30:$A$36,'Performance Tables GPU, NPU'!$A$38)</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extLst>
                <c:ext xmlns:c15="http://schemas.microsoft.com/office/drawing/2012/chart" uri="{02D57815-91ED-43cb-92C2-25804820EDAC}">
                  <c15:fullRef>
                    <c15:sqref>'Performance Tables GPU, NPU'!$C$160:$C$168</c15:sqref>
                  </c15:fullRef>
                </c:ext>
              </c:extLst>
              <c:f>('Performance Tables GPU, NPU'!$C$160:$C$166,'Performance Tables GPU, NPU'!$C$168)</c:f>
              <c:numCache>
                <c:formatCode>0.00</c:formatCode>
                <c:ptCount val="8"/>
                <c:pt idx="0">
                  <c:v>788.23</c:v>
                </c:pt>
                <c:pt idx="1">
                  <c:v>298.88</c:v>
                </c:pt>
                <c:pt idx="2">
                  <c:v>26.85</c:v>
                </c:pt>
                <c:pt idx="3">
                  <c:v>3936.74</c:v>
                </c:pt>
                <c:pt idx="4">
                  <c:v>2830.65</c:v>
                </c:pt>
                <c:pt idx="5">
                  <c:v>57.74</c:v>
                </c:pt>
                <c:pt idx="6">
                  <c:v>2202.46</c:v>
                </c:pt>
                <c:pt idx="7">
                  <c:v>946.02</c:v>
                </c:pt>
              </c:numCache>
            </c:numRef>
          </c:val>
          <c:extLst>
            <c:ext xmlns:c16="http://schemas.microsoft.com/office/drawing/2014/chart" uri="{C3380CC4-5D6E-409C-BE32-E72D297353CC}">
              <c16:uniqueId val="{00000000-FF37-4553-8FA5-BF98CB8D937D}"/>
            </c:ext>
          </c:extLst>
        </c:ser>
        <c:ser>
          <c:idx val="14"/>
          <c:order val="27"/>
          <c:tx>
            <c:strRef>
              <c:f>'Performance Tables GPU, NPU'!$G$159</c:f>
              <c:strCache>
                <c:ptCount val="1"/>
                <c:pt idx="0">
                  <c:v>Intel® Arc™ B570 FP16</c:v>
                </c:pt>
              </c:strCache>
            </c:strRef>
          </c:tx>
          <c:spPr>
            <a:solidFill>
              <a:schemeClr val="accent3">
                <a:lumMod val="80000"/>
                <a:lumOff val="20000"/>
              </a:schemeClr>
            </a:solidFill>
            <a:ln>
              <a:noFill/>
            </a:ln>
            <a:effectLst/>
          </c:spPr>
          <c:invertIfNegative val="0"/>
          <c:cat>
            <c:strRef>
              <c:extLst>
                <c:ext xmlns:c15="http://schemas.microsoft.com/office/drawing/2012/chart" uri="{02D57815-91ED-43cb-92C2-25804820EDAC}">
                  <c15:fullRef>
                    <c15:sqref>'Performance Tables GPU, NPU'!$A$30:$A$38</c15:sqref>
                  </c15:fullRef>
                </c:ext>
              </c:extLst>
              <c:f>('Performance Tables GPU, NPU'!$A$30:$A$36,'Performance Tables GPU, NPU'!$A$38)</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extLst>
                <c:ext xmlns:c15="http://schemas.microsoft.com/office/drawing/2012/chart" uri="{02D57815-91ED-43cb-92C2-25804820EDAC}">
                  <c15:fullRef>
                    <c15:sqref>'Performance Tables GPU, NPU'!$B$160:$B$168</c15:sqref>
                  </c15:fullRef>
                </c:ext>
              </c:extLst>
              <c:f>('Performance Tables GPU, NPU'!$B$160:$B$166,'Performance Tables GPU, NPU'!$B$168)</c:f>
              <c:numCache>
                <c:formatCode>0.00</c:formatCode>
                <c:ptCount val="8"/>
                <c:pt idx="0">
                  <c:v>689.29</c:v>
                </c:pt>
                <c:pt idx="1">
                  <c:v>298.77</c:v>
                </c:pt>
                <c:pt idx="2">
                  <c:v>15.06</c:v>
                </c:pt>
                <c:pt idx="3">
                  <c:v>4116.03</c:v>
                </c:pt>
                <c:pt idx="4">
                  <c:v>1851.03</c:v>
                </c:pt>
                <c:pt idx="5">
                  <c:v>47.88</c:v>
                </c:pt>
                <c:pt idx="6">
                  <c:v>2063.27</c:v>
                </c:pt>
                <c:pt idx="7">
                  <c:v>943.72</c:v>
                </c:pt>
              </c:numCache>
            </c:numRef>
          </c:val>
          <c:extLst>
            <c:ext xmlns:c16="http://schemas.microsoft.com/office/drawing/2014/chart" uri="{C3380CC4-5D6E-409C-BE32-E72D297353CC}">
              <c16:uniqueId val="{00000001-FF37-4553-8FA5-BF98CB8D937D}"/>
            </c:ext>
          </c:extLst>
        </c:ser>
        <c:ser>
          <c:idx val="26"/>
          <c:order val="28"/>
          <c:tx>
            <c:strRef>
              <c:f>'Performance Tables GPU, NPU'!$F$169</c:f>
              <c:strCache>
                <c:ptCount val="1"/>
                <c:pt idx="0">
                  <c:v>Intel® Arc™ B580 INT8</c:v>
                </c:pt>
              </c:strCache>
            </c:strRef>
          </c:tx>
          <c:spPr>
            <a:solidFill>
              <a:schemeClr val="accent3">
                <a:lumMod val="60000"/>
                <a:lumOff val="40000"/>
              </a:schemeClr>
            </a:solidFill>
            <a:ln>
              <a:noFill/>
            </a:ln>
            <a:effectLst/>
          </c:spPr>
          <c:invertIfNegative val="0"/>
          <c:cat>
            <c:strRef>
              <c:extLst>
                <c:ext xmlns:c15="http://schemas.microsoft.com/office/drawing/2012/chart" uri="{02D57815-91ED-43cb-92C2-25804820EDAC}">
                  <c15:fullRef>
                    <c15:sqref>'Performance Tables GPU, NPU'!$A$30:$A$38</c15:sqref>
                  </c15:fullRef>
                </c:ext>
              </c:extLst>
              <c:f>('Performance Tables GPU, NPU'!$A$30:$A$36,'Performance Tables GPU, NPU'!$A$38)</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extLst>
                <c:ext xmlns:c15="http://schemas.microsoft.com/office/drawing/2012/chart" uri="{02D57815-91ED-43cb-92C2-25804820EDAC}">
                  <c15:fullRef>
                    <c15:sqref>'Performance Tables GPU, NPU'!$C$170:$C$178</c15:sqref>
                  </c15:fullRef>
                </c:ext>
              </c:extLst>
              <c:f>('Performance Tables GPU, NPU'!$C$170:$C$176,'Performance Tables GPU, NPU'!$C$178)</c:f>
              <c:numCache>
                <c:formatCode>0.00</c:formatCode>
                <c:ptCount val="8"/>
                <c:pt idx="0">
                  <c:v>848.32</c:v>
                </c:pt>
                <c:pt idx="1">
                  <c:v>300.16000000000003</c:v>
                </c:pt>
                <c:pt idx="2">
                  <c:v>31.77</c:v>
                </c:pt>
                <c:pt idx="3">
                  <c:v>3947.72</c:v>
                </c:pt>
                <c:pt idx="4">
                  <c:v>3375.63</c:v>
                </c:pt>
                <c:pt idx="5">
                  <c:v>59.89</c:v>
                </c:pt>
                <c:pt idx="6">
                  <c:v>2304.4</c:v>
                </c:pt>
                <c:pt idx="7">
                  <c:v>1127.03</c:v>
                </c:pt>
              </c:numCache>
            </c:numRef>
          </c:val>
          <c:extLst>
            <c:ext xmlns:c16="http://schemas.microsoft.com/office/drawing/2014/chart" uri="{C3380CC4-5D6E-409C-BE32-E72D297353CC}">
              <c16:uniqueId val="{00000002-FF37-4553-8FA5-BF98CB8D937D}"/>
            </c:ext>
          </c:extLst>
        </c:ser>
        <c:ser>
          <c:idx val="27"/>
          <c:order val="29"/>
          <c:tx>
            <c:strRef>
              <c:f>'Performance Tables GPU, NPU'!$G$169</c:f>
              <c:strCache>
                <c:ptCount val="1"/>
                <c:pt idx="0">
                  <c:v>Intel® Arc™ B580 FP16</c:v>
                </c:pt>
              </c:strCache>
            </c:strRef>
          </c:tx>
          <c:spPr>
            <a:solidFill>
              <a:schemeClr val="accent4">
                <a:lumMod val="60000"/>
                <a:lumOff val="40000"/>
              </a:schemeClr>
            </a:solidFill>
            <a:ln>
              <a:noFill/>
            </a:ln>
            <a:effectLst/>
          </c:spPr>
          <c:invertIfNegative val="0"/>
          <c:cat>
            <c:strRef>
              <c:extLst>
                <c:ext xmlns:c15="http://schemas.microsoft.com/office/drawing/2012/chart" uri="{02D57815-91ED-43cb-92C2-25804820EDAC}">
                  <c15:fullRef>
                    <c15:sqref>'Performance Tables GPU, NPU'!$A$30:$A$38</c15:sqref>
                  </c15:fullRef>
                </c:ext>
              </c:extLst>
              <c:f>('Performance Tables GPU, NPU'!$A$30:$A$36,'Performance Tables GPU, NPU'!$A$38)</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extLst>
                <c:ext xmlns:c15="http://schemas.microsoft.com/office/drawing/2012/chart" uri="{02D57815-91ED-43cb-92C2-25804820EDAC}">
                  <c15:fullRef>
                    <c15:sqref>'Performance Tables GPU, NPU'!$B$170:$B$178</c15:sqref>
                  </c15:fullRef>
                </c:ext>
              </c:extLst>
              <c:f>('Performance Tables GPU, NPU'!$B$170:$B$176,'Performance Tables GPU, NPU'!$B$178)</c:f>
              <c:numCache>
                <c:formatCode>0.00</c:formatCode>
                <c:ptCount val="8"/>
                <c:pt idx="0">
                  <c:v>743.75</c:v>
                </c:pt>
                <c:pt idx="1">
                  <c:v>313.14999999999998</c:v>
                </c:pt>
                <c:pt idx="2">
                  <c:v>17.239999999999998</c:v>
                </c:pt>
                <c:pt idx="3">
                  <c:v>4159.12</c:v>
                </c:pt>
                <c:pt idx="4">
                  <c:v>1964.87</c:v>
                </c:pt>
                <c:pt idx="5">
                  <c:v>50.49</c:v>
                </c:pt>
                <c:pt idx="6">
                  <c:v>2174.73</c:v>
                </c:pt>
                <c:pt idx="7">
                  <c:v>1076.3900000000001</c:v>
                </c:pt>
              </c:numCache>
            </c:numRef>
          </c:val>
          <c:extLst>
            <c:ext xmlns:c16="http://schemas.microsoft.com/office/drawing/2014/chart" uri="{C3380CC4-5D6E-409C-BE32-E72D297353CC}">
              <c16:uniqueId val="{00000003-FF37-4553-8FA5-BF98CB8D937D}"/>
            </c:ext>
          </c:extLst>
        </c:ser>
        <c:ser>
          <c:idx val="28"/>
          <c:order val="30"/>
          <c:tx>
            <c:strRef>
              <c:f>'Performance Tables GPU, NPU'!$F$159</c:f>
              <c:strCache>
                <c:ptCount val="1"/>
                <c:pt idx="0">
                  <c:v>Intel® Arc™ B570 INT8</c:v>
                </c:pt>
              </c:strCache>
            </c:strRef>
          </c:tx>
          <c:spPr>
            <a:solidFill>
              <a:schemeClr val="accent5">
                <a:lumMod val="60000"/>
                <a:lumOff val="40000"/>
              </a:schemeClr>
            </a:solidFill>
            <a:ln>
              <a:noFill/>
            </a:ln>
            <a:effectLst/>
          </c:spPr>
          <c:invertIfNegative val="0"/>
          <c:cat>
            <c:strRef>
              <c:extLst>
                <c:ext xmlns:c15="http://schemas.microsoft.com/office/drawing/2012/chart" uri="{02D57815-91ED-43cb-92C2-25804820EDAC}">
                  <c15:fullRef>
                    <c15:sqref>'Performance Tables GPU, NPU'!$A$30:$A$38</c15:sqref>
                  </c15:fullRef>
                </c:ext>
              </c:extLst>
              <c:f>('Performance Tables GPU, NPU'!$A$30:$A$36,'Performance Tables GPU, NPU'!$A$38)</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extLst>
                <c:ext xmlns:c15="http://schemas.microsoft.com/office/drawing/2012/chart" uri="{02D57815-91ED-43cb-92C2-25804820EDAC}">
                  <c15:fullRef>
                    <c15:sqref>'Performance Tables GPU, NPU'!$C$160:$C$168</c15:sqref>
                  </c15:fullRef>
                </c:ext>
              </c:extLst>
              <c:f>('Performance Tables GPU, NPU'!$C$160:$C$166,'Performance Tables GPU, NPU'!$C$168)</c:f>
              <c:numCache>
                <c:formatCode>0.00</c:formatCode>
                <c:ptCount val="8"/>
                <c:pt idx="0">
                  <c:v>788.23</c:v>
                </c:pt>
                <c:pt idx="1">
                  <c:v>298.88</c:v>
                </c:pt>
                <c:pt idx="2">
                  <c:v>26.85</c:v>
                </c:pt>
                <c:pt idx="3">
                  <c:v>3936.74</c:v>
                </c:pt>
                <c:pt idx="4">
                  <c:v>2830.65</c:v>
                </c:pt>
                <c:pt idx="5">
                  <c:v>57.74</c:v>
                </c:pt>
                <c:pt idx="6">
                  <c:v>2202.46</c:v>
                </c:pt>
                <c:pt idx="7">
                  <c:v>946.02</c:v>
                </c:pt>
              </c:numCache>
            </c:numRef>
          </c:val>
          <c:extLst>
            <c:ext xmlns:c16="http://schemas.microsoft.com/office/drawing/2014/chart" uri="{C3380CC4-5D6E-409C-BE32-E72D297353CC}">
              <c16:uniqueId val="{00000004-FF37-4553-8FA5-BF98CB8D937D}"/>
            </c:ext>
          </c:extLst>
        </c:ser>
        <c:ser>
          <c:idx val="29"/>
          <c:order val="31"/>
          <c:tx>
            <c:strRef>
              <c:f>'Performance Tables GPU, NPU'!$G$159</c:f>
              <c:strCache>
                <c:ptCount val="1"/>
                <c:pt idx="0">
                  <c:v>Intel® Arc™ B570 FP16</c:v>
                </c:pt>
              </c:strCache>
            </c:strRef>
          </c:tx>
          <c:spPr>
            <a:solidFill>
              <a:schemeClr val="accent6">
                <a:lumMod val="60000"/>
                <a:lumOff val="40000"/>
              </a:schemeClr>
            </a:solidFill>
            <a:ln>
              <a:noFill/>
            </a:ln>
            <a:effectLst/>
          </c:spPr>
          <c:invertIfNegative val="0"/>
          <c:cat>
            <c:strRef>
              <c:extLst>
                <c:ext xmlns:c15="http://schemas.microsoft.com/office/drawing/2012/chart" uri="{02D57815-91ED-43cb-92C2-25804820EDAC}">
                  <c15:fullRef>
                    <c15:sqref>'Performance Tables GPU, NPU'!$A$30:$A$38</c15:sqref>
                  </c15:fullRef>
                </c:ext>
              </c:extLst>
              <c:f>('Performance Tables GPU, NPU'!$A$30:$A$36,'Performance Tables GPU, NPU'!$A$38)</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extLst>
                <c:ext xmlns:c15="http://schemas.microsoft.com/office/drawing/2012/chart" uri="{02D57815-91ED-43cb-92C2-25804820EDAC}">
                  <c15:fullRef>
                    <c15:sqref>'Performance Tables GPU, NPU'!$B$160:$B$168</c15:sqref>
                  </c15:fullRef>
                </c:ext>
              </c:extLst>
              <c:f>('Performance Tables GPU, NPU'!$B$160:$B$166,'Performance Tables GPU, NPU'!$B$168)</c:f>
              <c:numCache>
                <c:formatCode>0.00</c:formatCode>
                <c:ptCount val="8"/>
                <c:pt idx="0">
                  <c:v>689.29</c:v>
                </c:pt>
                <c:pt idx="1">
                  <c:v>298.77</c:v>
                </c:pt>
                <c:pt idx="2">
                  <c:v>15.06</c:v>
                </c:pt>
                <c:pt idx="3">
                  <c:v>4116.03</c:v>
                </c:pt>
                <c:pt idx="4">
                  <c:v>1851.03</c:v>
                </c:pt>
                <c:pt idx="5">
                  <c:v>47.88</c:v>
                </c:pt>
                <c:pt idx="6">
                  <c:v>2063.27</c:v>
                </c:pt>
                <c:pt idx="7">
                  <c:v>943.72</c:v>
                </c:pt>
              </c:numCache>
            </c:numRef>
          </c:val>
          <c:extLst>
            <c:ext xmlns:c16="http://schemas.microsoft.com/office/drawing/2014/chart" uri="{C3380CC4-5D6E-409C-BE32-E72D297353CC}">
              <c16:uniqueId val="{00000005-FF37-4553-8FA5-BF98CB8D937D}"/>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Large Language Models. Throughput. Avg. Token Rate After First Token, tokens/sec.</a:t>
            </a:r>
          </a:p>
          <a:p>
            <a:pPr>
              <a:defRPr/>
            </a:pPr>
            <a:r>
              <a:rPr lang="en-US" sz="800" b="0" i="0" u="none" strike="noStrike" kern="1200" spc="0" baseline="0">
                <a:solidFill>
                  <a:sysClr val="windowText" lastClr="000000">
                    <a:lumMod val="65000"/>
                    <a:lumOff val="35000"/>
                  </a:sysClr>
                </a:solidFill>
              </a:rPr>
              <a:t>Higher is better.  Token size,  input: 1024, output: 128, inference count: 512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1"/>
          <c:order val="0"/>
          <c:tx>
            <c:strRef>
              <c:f>'Performance Tables GPU, NPU'!$F$179</c:f>
              <c:strCache>
                <c:ptCount val="1"/>
                <c:pt idx="0">
                  <c:v>Intel® Flex-170 FP16</c:v>
                </c:pt>
              </c:strCache>
              <c:extLst xmlns:c15="http://schemas.microsoft.com/office/drawing/2012/chart"/>
            </c:strRef>
          </c:tx>
          <c:spPr>
            <a:solidFill>
              <a:schemeClr val="accent2"/>
            </a:solidFill>
            <a:ln>
              <a:noFill/>
            </a:ln>
            <a:effectLst/>
          </c:spPr>
          <c:invertIfNegative val="0"/>
          <c:cat>
            <c:strRef>
              <c:f>'Performance Tables GPU, NPU'!$A$180:$A$187</c:f>
              <c:strCache>
                <c:ptCount val="8"/>
                <c:pt idx="0">
                  <c:v>Gemma-2-9B</c:v>
                </c:pt>
                <c:pt idx="1">
                  <c:v>chatGLM4-9B</c:v>
                </c:pt>
                <c:pt idx="2">
                  <c:v>Llama-2-7b-chat</c:v>
                </c:pt>
                <c:pt idx="3">
                  <c:v>Llama-3-8B</c:v>
                </c:pt>
                <c:pt idx="4">
                  <c:v>Llama-3.2-3B</c:v>
                </c:pt>
                <c:pt idx="5">
                  <c:v>Mistral-7b</c:v>
                </c:pt>
                <c:pt idx="6">
                  <c:v>Phi3-4k-mini-instruct</c:v>
                </c:pt>
                <c:pt idx="7">
                  <c:v>Qwen-2-7B</c:v>
                </c:pt>
              </c:strCache>
            </c:strRef>
          </c:cat>
          <c:val>
            <c:numRef>
              <c:f>'Performance Tables GPU, NPU'!$B$180:$B$187</c:f>
              <c:numCache>
                <c:formatCode>0.0</c:formatCode>
                <c:ptCount val="8"/>
                <c:pt idx="0">
                  <c:v>0</c:v>
                </c:pt>
                <c:pt idx="1">
                  <c:v>0</c:v>
                </c:pt>
                <c:pt idx="3">
                  <c:v>0</c:v>
                </c:pt>
                <c:pt idx="4">
                  <c:v>36.856318223348538</c:v>
                </c:pt>
                <c:pt idx="5">
                  <c:v>0</c:v>
                </c:pt>
                <c:pt idx="6">
                  <c:v>32.50934074632994</c:v>
                </c:pt>
                <c:pt idx="7" formatCode="0.00">
                  <c:v>0</c:v>
                </c:pt>
              </c:numCache>
            </c:numRef>
          </c:val>
          <c:extLst xmlns:c15="http://schemas.microsoft.com/office/drawing/2012/chart">
            <c:ext xmlns:c16="http://schemas.microsoft.com/office/drawing/2014/chart" uri="{C3380CC4-5D6E-409C-BE32-E72D297353CC}">
              <c16:uniqueId val="{00000002-7568-4353-A3CF-B55F22A12971}"/>
            </c:ext>
          </c:extLst>
        </c:ser>
        <c:ser>
          <c:idx val="7"/>
          <c:order val="1"/>
          <c:tx>
            <c:strRef>
              <c:f>'Performance Tables GPU, NPU'!$G$179</c:f>
              <c:strCache>
                <c:ptCount val="1"/>
                <c:pt idx="0">
                  <c:v>Intel® Flex-170 INT4</c:v>
                </c:pt>
              </c:strCache>
              <c:extLst xmlns:c15="http://schemas.microsoft.com/office/drawing/2012/chart"/>
            </c:strRef>
          </c:tx>
          <c:spPr>
            <a:solidFill>
              <a:schemeClr val="accent2">
                <a:lumMod val="60000"/>
              </a:schemeClr>
            </a:solidFill>
            <a:ln>
              <a:noFill/>
            </a:ln>
            <a:effectLst/>
          </c:spPr>
          <c:invertIfNegative val="0"/>
          <c:cat>
            <c:strRef>
              <c:f>'Performance Tables GPU, NPU'!$A$180:$A$187</c:f>
              <c:strCache>
                <c:ptCount val="8"/>
                <c:pt idx="0">
                  <c:v>Gemma-2-9B</c:v>
                </c:pt>
                <c:pt idx="1">
                  <c:v>chatGLM4-9B</c:v>
                </c:pt>
                <c:pt idx="2">
                  <c:v>Llama-2-7b-chat</c:v>
                </c:pt>
                <c:pt idx="3">
                  <c:v>Llama-3-8B</c:v>
                </c:pt>
                <c:pt idx="4">
                  <c:v>Llama-3.2-3B</c:v>
                </c:pt>
                <c:pt idx="5">
                  <c:v>Mistral-7b</c:v>
                </c:pt>
                <c:pt idx="6">
                  <c:v>Phi3-4k-mini-instruct</c:v>
                </c:pt>
                <c:pt idx="7">
                  <c:v>Qwen-2-7B</c:v>
                </c:pt>
              </c:strCache>
            </c:strRef>
          </c:cat>
          <c:val>
            <c:numRef>
              <c:f>'Performance Tables GPU, NPU'!$C$180:$C$187</c:f>
              <c:numCache>
                <c:formatCode>0.0</c:formatCode>
                <c:ptCount val="8"/>
                <c:pt idx="0">
                  <c:v>22.514333187365409</c:v>
                </c:pt>
                <c:pt idx="1">
                  <c:v>0</c:v>
                </c:pt>
                <c:pt idx="2">
                  <c:v>44.828535335196413</c:v>
                </c:pt>
                <c:pt idx="3">
                  <c:v>44.895514668711513</c:v>
                </c:pt>
                <c:pt idx="4">
                  <c:v>71.295757617238749</c:v>
                </c:pt>
                <c:pt idx="5">
                  <c:v>44.537716319688172</c:v>
                </c:pt>
                <c:pt idx="6">
                  <c:v>70.266760730437028</c:v>
                </c:pt>
                <c:pt idx="7">
                  <c:v>45.224210328757387</c:v>
                </c:pt>
              </c:numCache>
            </c:numRef>
          </c:val>
          <c:extLst xmlns:c15="http://schemas.microsoft.com/office/drawing/2012/chart">
            <c:ext xmlns:c16="http://schemas.microsoft.com/office/drawing/2014/chart" uri="{C3380CC4-5D6E-409C-BE32-E72D297353CC}">
              <c16:uniqueId val="{00000000-3AED-40B8-95B8-0E570608F06A}"/>
            </c:ext>
          </c:extLst>
        </c:ser>
        <c:ser>
          <c:idx val="8"/>
          <c:order val="2"/>
          <c:tx>
            <c:strRef>
              <c:f>'Performance Tables GPU, NPU'!$H$179</c:f>
              <c:strCache>
                <c:ptCount val="1"/>
                <c:pt idx="0">
                  <c:v>Intel® Flex-170 INT8</c:v>
                </c:pt>
              </c:strCache>
              <c:extLst xmlns:c15="http://schemas.microsoft.com/office/drawing/2012/chart"/>
            </c:strRef>
          </c:tx>
          <c:spPr>
            <a:solidFill>
              <a:schemeClr val="accent3">
                <a:lumMod val="60000"/>
              </a:schemeClr>
            </a:solidFill>
            <a:ln>
              <a:noFill/>
            </a:ln>
            <a:effectLst/>
          </c:spPr>
          <c:invertIfNegative val="0"/>
          <c:cat>
            <c:strRef>
              <c:f>'Performance Tables GPU, NPU'!$A$180:$A$187</c:f>
              <c:strCache>
                <c:ptCount val="8"/>
                <c:pt idx="0">
                  <c:v>Gemma-2-9B</c:v>
                </c:pt>
                <c:pt idx="1">
                  <c:v>chatGLM4-9B</c:v>
                </c:pt>
                <c:pt idx="2">
                  <c:v>Llama-2-7b-chat</c:v>
                </c:pt>
                <c:pt idx="3">
                  <c:v>Llama-3-8B</c:v>
                </c:pt>
                <c:pt idx="4">
                  <c:v>Llama-3.2-3B</c:v>
                </c:pt>
                <c:pt idx="5">
                  <c:v>Mistral-7b</c:v>
                </c:pt>
                <c:pt idx="6">
                  <c:v>Phi3-4k-mini-instruct</c:v>
                </c:pt>
                <c:pt idx="7">
                  <c:v>Qwen-2-7B</c:v>
                </c:pt>
              </c:strCache>
            </c:strRef>
          </c:cat>
          <c:val>
            <c:numRef>
              <c:f>'Performance Tables GPU, NPU'!$D$180:$D$187</c:f>
              <c:numCache>
                <c:formatCode>0.0</c:formatCode>
                <c:ptCount val="8"/>
                <c:pt idx="0">
                  <c:v>18.2583672162983</c:v>
                </c:pt>
                <c:pt idx="1">
                  <c:v>26.759447021379192</c:v>
                </c:pt>
                <c:pt idx="2">
                  <c:v>33.473890198275903</c:v>
                </c:pt>
                <c:pt idx="3">
                  <c:v>30.59155501768803</c:v>
                </c:pt>
                <c:pt idx="4">
                  <c:v>57.166115585312433</c:v>
                </c:pt>
                <c:pt idx="5">
                  <c:v>32.135307640940638</c:v>
                </c:pt>
                <c:pt idx="6">
                  <c:v>50.883515928830249</c:v>
                </c:pt>
                <c:pt idx="7">
                  <c:v>32.476379117558317</c:v>
                </c:pt>
              </c:numCache>
            </c:numRef>
          </c:val>
          <c:extLst xmlns:c15="http://schemas.microsoft.com/office/drawing/2012/chart">
            <c:ext xmlns:c16="http://schemas.microsoft.com/office/drawing/2014/chart" uri="{C3380CC4-5D6E-409C-BE32-E72D297353CC}">
              <c16:uniqueId val="{00000001-3AED-40B8-95B8-0E570608F06A}"/>
            </c:ext>
          </c:extLst>
        </c:ser>
        <c:ser>
          <c:idx val="3"/>
          <c:order val="3"/>
          <c:tx>
            <c:strRef>
              <c:f>'Performance Tables GPU, NPU'!$F$189</c:f>
              <c:strCache>
                <c:ptCount val="1"/>
                <c:pt idx="0">
                  <c:v>Intel® Arc™ A770M FP16</c:v>
                </c:pt>
              </c:strCache>
              <c:extLst xmlns:c15="http://schemas.microsoft.com/office/drawing/2012/chart"/>
            </c:strRef>
          </c:tx>
          <c:spPr>
            <a:solidFill>
              <a:schemeClr val="accent4"/>
            </a:solidFill>
            <a:ln>
              <a:noFill/>
            </a:ln>
            <a:effectLst/>
          </c:spPr>
          <c:invertIfNegative val="0"/>
          <c:cat>
            <c:strRef>
              <c:f>'Performance Tables GPU, NPU'!$A$180:$A$187</c:f>
              <c:strCache>
                <c:ptCount val="8"/>
                <c:pt idx="0">
                  <c:v>Gemma-2-9B</c:v>
                </c:pt>
                <c:pt idx="1">
                  <c:v>chatGLM4-9B</c:v>
                </c:pt>
                <c:pt idx="2">
                  <c:v>Llama-2-7b-chat</c:v>
                </c:pt>
                <c:pt idx="3">
                  <c:v>Llama-3-8B</c:v>
                </c:pt>
                <c:pt idx="4">
                  <c:v>Llama-3.2-3B</c:v>
                </c:pt>
                <c:pt idx="5">
                  <c:v>Mistral-7b</c:v>
                </c:pt>
                <c:pt idx="6">
                  <c:v>Phi3-4k-mini-instruct</c:v>
                </c:pt>
                <c:pt idx="7">
                  <c:v>Qwen-2-7B</c:v>
                </c:pt>
              </c:strCache>
            </c:strRef>
          </c:cat>
          <c:val>
            <c:numRef>
              <c:f>'Performance Tables GPU, NPU'!$B$190:$B$197</c:f>
              <c:numCache>
                <c:formatCode>0.0</c:formatCode>
                <c:ptCount val="8"/>
                <c:pt idx="2">
                  <c:v>22.411580000000001</c:v>
                </c:pt>
                <c:pt idx="4">
                  <c:v>36.06053</c:v>
                </c:pt>
                <c:pt idx="6">
                  <c:v>29.168690000000002</c:v>
                </c:pt>
              </c:numCache>
            </c:numRef>
          </c:val>
          <c:extLst xmlns:c15="http://schemas.microsoft.com/office/drawing/2012/chart">
            <c:ext xmlns:c16="http://schemas.microsoft.com/office/drawing/2014/chart" uri="{C3380CC4-5D6E-409C-BE32-E72D297353CC}">
              <c16:uniqueId val="{00000001-4C72-4848-AE05-B6C22F33A94F}"/>
            </c:ext>
          </c:extLst>
        </c:ser>
        <c:ser>
          <c:idx val="9"/>
          <c:order val="4"/>
          <c:tx>
            <c:strRef>
              <c:f>'Performance Tables GPU, NPU'!$G$189</c:f>
              <c:strCache>
                <c:ptCount val="1"/>
                <c:pt idx="0">
                  <c:v>Intel® Arc™ A770M INT4</c:v>
                </c:pt>
              </c:strCache>
              <c:extLst xmlns:c15="http://schemas.microsoft.com/office/drawing/2012/chart"/>
            </c:strRef>
          </c:tx>
          <c:spPr>
            <a:solidFill>
              <a:schemeClr val="accent4">
                <a:lumMod val="60000"/>
              </a:schemeClr>
            </a:solidFill>
            <a:ln>
              <a:noFill/>
            </a:ln>
            <a:effectLst/>
          </c:spPr>
          <c:invertIfNegative val="0"/>
          <c:cat>
            <c:strRef>
              <c:f>'Performance Tables GPU, NPU'!$A$180:$A$187</c:f>
              <c:strCache>
                <c:ptCount val="8"/>
                <c:pt idx="0">
                  <c:v>Gemma-2-9B</c:v>
                </c:pt>
                <c:pt idx="1">
                  <c:v>chatGLM4-9B</c:v>
                </c:pt>
                <c:pt idx="2">
                  <c:v>Llama-2-7b-chat</c:v>
                </c:pt>
                <c:pt idx="3">
                  <c:v>Llama-3-8B</c:v>
                </c:pt>
                <c:pt idx="4">
                  <c:v>Llama-3.2-3B</c:v>
                </c:pt>
                <c:pt idx="5">
                  <c:v>Mistral-7b</c:v>
                </c:pt>
                <c:pt idx="6">
                  <c:v>Phi3-4k-mini-instruct</c:v>
                </c:pt>
                <c:pt idx="7">
                  <c:v>Qwen-2-7B</c:v>
                </c:pt>
              </c:strCache>
            </c:strRef>
          </c:cat>
          <c:val>
            <c:numRef>
              <c:f>'Performance Tables GPU, NPU'!$C$190:$C$197</c:f>
              <c:numCache>
                <c:formatCode>0.0</c:formatCode>
                <c:ptCount val="8"/>
                <c:pt idx="0">
                  <c:v>20.282170000000001</c:v>
                </c:pt>
                <c:pt idx="1">
                  <c:v>37.3262</c:v>
                </c:pt>
                <c:pt idx="2">
                  <c:v>42.769660000000002</c:v>
                </c:pt>
                <c:pt idx="3">
                  <c:v>40.036630000000002</c:v>
                </c:pt>
                <c:pt idx="4">
                  <c:v>56.51276</c:v>
                </c:pt>
                <c:pt idx="5">
                  <c:v>43.17597</c:v>
                </c:pt>
                <c:pt idx="6">
                  <c:v>58.373130000000003</c:v>
                </c:pt>
                <c:pt idx="7">
                  <c:v>41.496580000000002</c:v>
                </c:pt>
              </c:numCache>
            </c:numRef>
          </c:val>
          <c:extLst xmlns:c15="http://schemas.microsoft.com/office/drawing/2012/chart">
            <c:ext xmlns:c16="http://schemas.microsoft.com/office/drawing/2014/chart" uri="{C3380CC4-5D6E-409C-BE32-E72D297353CC}">
              <c16:uniqueId val="{00000002-3AED-40B8-95B8-0E570608F06A}"/>
            </c:ext>
          </c:extLst>
        </c:ser>
        <c:ser>
          <c:idx val="10"/>
          <c:order val="5"/>
          <c:tx>
            <c:strRef>
              <c:f>'Performance Tables GPU, NPU'!$H$189</c:f>
              <c:strCache>
                <c:ptCount val="1"/>
                <c:pt idx="0">
                  <c:v>Intel® Arc™ A770M INT8</c:v>
                </c:pt>
              </c:strCache>
              <c:extLst xmlns:c15="http://schemas.microsoft.com/office/drawing/2012/chart"/>
            </c:strRef>
          </c:tx>
          <c:spPr>
            <a:solidFill>
              <a:schemeClr val="accent5">
                <a:lumMod val="60000"/>
              </a:schemeClr>
            </a:solidFill>
            <a:ln>
              <a:noFill/>
            </a:ln>
            <a:effectLst/>
          </c:spPr>
          <c:invertIfNegative val="0"/>
          <c:cat>
            <c:strRef>
              <c:f>'Performance Tables GPU, NPU'!$A$180:$A$187</c:f>
              <c:strCache>
                <c:ptCount val="8"/>
                <c:pt idx="0">
                  <c:v>Gemma-2-9B</c:v>
                </c:pt>
                <c:pt idx="1">
                  <c:v>chatGLM4-9B</c:v>
                </c:pt>
                <c:pt idx="2">
                  <c:v>Llama-2-7b-chat</c:v>
                </c:pt>
                <c:pt idx="3">
                  <c:v>Llama-3-8B</c:v>
                </c:pt>
                <c:pt idx="4">
                  <c:v>Llama-3.2-3B</c:v>
                </c:pt>
                <c:pt idx="5">
                  <c:v>Mistral-7b</c:v>
                </c:pt>
                <c:pt idx="6">
                  <c:v>Phi3-4k-mini-instruct</c:v>
                </c:pt>
                <c:pt idx="7">
                  <c:v>Qwen-2-7B</c:v>
                </c:pt>
              </c:strCache>
            </c:strRef>
          </c:cat>
          <c:val>
            <c:numRef>
              <c:f>'Performance Tables GPU, NPU'!$D$190:$D$197</c:f>
              <c:numCache>
                <c:formatCode>0.0</c:formatCode>
                <c:ptCount val="8"/>
                <c:pt idx="0">
                  <c:v>17.704889999999999</c:v>
                </c:pt>
                <c:pt idx="1">
                  <c:v>28.171589999999998</c:v>
                </c:pt>
                <c:pt idx="2">
                  <c:v>33.489910000000002</c:v>
                </c:pt>
                <c:pt idx="3">
                  <c:v>30.931319999999999</c:v>
                </c:pt>
                <c:pt idx="4">
                  <c:v>52.454279999999997</c:v>
                </c:pt>
                <c:pt idx="5">
                  <c:v>32.066879999999998</c:v>
                </c:pt>
                <c:pt idx="6">
                  <c:v>47.343330000000002</c:v>
                </c:pt>
                <c:pt idx="7">
                  <c:v>33.845759999999999</c:v>
                </c:pt>
              </c:numCache>
            </c:numRef>
          </c:val>
          <c:extLst xmlns:c15="http://schemas.microsoft.com/office/drawing/2012/chart">
            <c:ext xmlns:c16="http://schemas.microsoft.com/office/drawing/2014/chart" uri="{C3380CC4-5D6E-409C-BE32-E72D297353CC}">
              <c16:uniqueId val="{00000003-3AED-40B8-95B8-0E570608F06A}"/>
            </c:ext>
          </c:extLst>
        </c:ser>
        <c:ser>
          <c:idx val="4"/>
          <c:order val="6"/>
          <c:tx>
            <c:strRef>
              <c:f>'Performance Tables GPU, NPU'!$F$219</c:f>
              <c:strCache>
                <c:ptCount val="1"/>
                <c:pt idx="0">
                  <c:v>Intel® Core™ i7-1355U iGPU FP16</c:v>
                </c:pt>
              </c:strCache>
              <c:extLst xmlns:c15="http://schemas.microsoft.com/office/drawing/2012/chart"/>
            </c:strRef>
          </c:tx>
          <c:spPr>
            <a:solidFill>
              <a:schemeClr val="accent5"/>
            </a:solidFill>
            <a:ln>
              <a:noFill/>
            </a:ln>
            <a:effectLst/>
          </c:spPr>
          <c:invertIfNegative val="0"/>
          <c:cat>
            <c:strRef>
              <c:f>'Performance Tables GPU, NPU'!$A$180:$A$187</c:f>
              <c:strCache>
                <c:ptCount val="8"/>
                <c:pt idx="0">
                  <c:v>Gemma-2-9B</c:v>
                </c:pt>
                <c:pt idx="1">
                  <c:v>chatGLM4-9B</c:v>
                </c:pt>
                <c:pt idx="2">
                  <c:v>Llama-2-7b-chat</c:v>
                </c:pt>
                <c:pt idx="3">
                  <c:v>Llama-3-8B</c:v>
                </c:pt>
                <c:pt idx="4">
                  <c:v>Llama-3.2-3B</c:v>
                </c:pt>
                <c:pt idx="5">
                  <c:v>Mistral-7b</c:v>
                </c:pt>
                <c:pt idx="6">
                  <c:v>Phi3-4k-mini-instruct</c:v>
                </c:pt>
                <c:pt idx="7">
                  <c:v>Qwen-2-7B</c:v>
                </c:pt>
              </c:strCache>
            </c:strRef>
          </c:cat>
          <c:val>
            <c:numRef>
              <c:f>'Performance Tables GPU, NPU'!$B$220:$B$227</c:f>
              <c:numCache>
                <c:formatCode>0.0</c:formatCode>
                <c:ptCount val="8"/>
                <c:pt idx="0">
                  <c:v>0</c:v>
                </c:pt>
                <c:pt idx="1">
                  <c:v>0</c:v>
                </c:pt>
                <c:pt idx="2">
                  <c:v>0</c:v>
                </c:pt>
                <c:pt idx="3">
                  <c:v>0</c:v>
                </c:pt>
                <c:pt idx="4">
                  <c:v>6.4936776904637883</c:v>
                </c:pt>
                <c:pt idx="5">
                  <c:v>0</c:v>
                </c:pt>
                <c:pt idx="6">
                  <c:v>5.3443521047287792</c:v>
                </c:pt>
                <c:pt idx="7">
                  <c:v>0</c:v>
                </c:pt>
              </c:numCache>
            </c:numRef>
          </c:val>
          <c:extLst xmlns:c15="http://schemas.microsoft.com/office/drawing/2012/chart">
            <c:ext xmlns:c16="http://schemas.microsoft.com/office/drawing/2014/chart" uri="{C3380CC4-5D6E-409C-BE32-E72D297353CC}">
              <c16:uniqueId val="{00000000-F51B-4243-8F86-8E6E1038F675}"/>
            </c:ext>
          </c:extLst>
        </c:ser>
        <c:ser>
          <c:idx val="5"/>
          <c:order val="7"/>
          <c:tx>
            <c:strRef>
              <c:f>'Performance Tables GPU, NPU'!$G$219</c:f>
              <c:strCache>
                <c:ptCount val="1"/>
                <c:pt idx="0">
                  <c:v>Intel® Core™ i7-1355U iGPU INT4</c:v>
                </c:pt>
              </c:strCache>
              <c:extLst xmlns:c15="http://schemas.microsoft.com/office/drawing/2012/chart"/>
            </c:strRef>
          </c:tx>
          <c:spPr>
            <a:solidFill>
              <a:schemeClr val="accent6"/>
            </a:solidFill>
            <a:ln>
              <a:noFill/>
            </a:ln>
            <a:effectLst/>
          </c:spPr>
          <c:invertIfNegative val="0"/>
          <c:cat>
            <c:strRef>
              <c:f>'Performance Tables GPU, NPU'!$A$180:$A$187</c:f>
              <c:strCache>
                <c:ptCount val="8"/>
                <c:pt idx="0">
                  <c:v>Gemma-2-9B</c:v>
                </c:pt>
                <c:pt idx="1">
                  <c:v>chatGLM4-9B</c:v>
                </c:pt>
                <c:pt idx="2">
                  <c:v>Llama-2-7b-chat</c:v>
                </c:pt>
                <c:pt idx="3">
                  <c:v>Llama-3-8B</c:v>
                </c:pt>
                <c:pt idx="4">
                  <c:v>Llama-3.2-3B</c:v>
                </c:pt>
                <c:pt idx="5">
                  <c:v>Mistral-7b</c:v>
                </c:pt>
                <c:pt idx="6">
                  <c:v>Phi3-4k-mini-instruct</c:v>
                </c:pt>
                <c:pt idx="7">
                  <c:v>Qwen-2-7B</c:v>
                </c:pt>
              </c:strCache>
            </c:strRef>
          </c:cat>
          <c:val>
            <c:numRef>
              <c:f>'Performance Tables GPU, NPU'!$C$220:$C$227</c:f>
              <c:numCache>
                <c:formatCode>0.0</c:formatCode>
                <c:ptCount val="8"/>
                <c:pt idx="0">
                  <c:v>6.2042040555268816</c:v>
                </c:pt>
                <c:pt idx="1">
                  <c:v>7.3559836329364172</c:v>
                </c:pt>
                <c:pt idx="2">
                  <c:v>8.4996531291557993</c:v>
                </c:pt>
                <c:pt idx="3">
                  <c:v>8.6755859208774417</c:v>
                </c:pt>
                <c:pt idx="4">
                  <c:v>16.313466521911842</c:v>
                </c:pt>
                <c:pt idx="5">
                  <c:v>8.9597031972880057</c:v>
                </c:pt>
                <c:pt idx="7">
                  <c:v>9.1156232027979129</c:v>
                </c:pt>
              </c:numCache>
            </c:numRef>
          </c:val>
          <c:extLst xmlns:c15="http://schemas.microsoft.com/office/drawing/2012/chart">
            <c:ext xmlns:c16="http://schemas.microsoft.com/office/drawing/2014/chart" uri="{C3380CC4-5D6E-409C-BE32-E72D297353CC}">
              <c16:uniqueId val="{00000001-F51B-4243-8F86-8E6E1038F675}"/>
            </c:ext>
          </c:extLst>
        </c:ser>
        <c:ser>
          <c:idx val="6"/>
          <c:order val="8"/>
          <c:tx>
            <c:strRef>
              <c:f>'Performance Tables GPU, NPU'!$H$219</c:f>
              <c:strCache>
                <c:ptCount val="1"/>
                <c:pt idx="0">
                  <c:v>Intel® Core™ i7-1355U iGPU INT8</c:v>
                </c:pt>
              </c:strCache>
              <c:extLst xmlns:c15="http://schemas.microsoft.com/office/drawing/2012/chart"/>
            </c:strRef>
          </c:tx>
          <c:spPr>
            <a:solidFill>
              <a:schemeClr val="accent1">
                <a:lumMod val="60000"/>
              </a:schemeClr>
            </a:solidFill>
            <a:ln>
              <a:noFill/>
            </a:ln>
            <a:effectLst/>
          </c:spPr>
          <c:invertIfNegative val="0"/>
          <c:cat>
            <c:strRef>
              <c:f>'Performance Tables GPU, NPU'!$A$180:$A$187</c:f>
              <c:strCache>
                <c:ptCount val="8"/>
                <c:pt idx="0">
                  <c:v>Gemma-2-9B</c:v>
                </c:pt>
                <c:pt idx="1">
                  <c:v>chatGLM4-9B</c:v>
                </c:pt>
                <c:pt idx="2">
                  <c:v>Llama-2-7b-chat</c:v>
                </c:pt>
                <c:pt idx="3">
                  <c:v>Llama-3-8B</c:v>
                </c:pt>
                <c:pt idx="4">
                  <c:v>Llama-3.2-3B</c:v>
                </c:pt>
                <c:pt idx="5">
                  <c:v>Mistral-7b</c:v>
                </c:pt>
                <c:pt idx="6">
                  <c:v>Phi3-4k-mini-instruct</c:v>
                </c:pt>
                <c:pt idx="7">
                  <c:v>Qwen-2-7B</c:v>
                </c:pt>
              </c:strCache>
            </c:strRef>
          </c:cat>
          <c:val>
            <c:numRef>
              <c:f>'Performance Tables GPU, NPU'!$D$220:$D$227</c:f>
              <c:numCache>
                <c:formatCode>0.0</c:formatCode>
                <c:ptCount val="8"/>
                <c:pt idx="0">
                  <c:v>0</c:v>
                </c:pt>
                <c:pt idx="1">
                  <c:v>4.3241289204444602</c:v>
                </c:pt>
                <c:pt idx="2">
                  <c:v>5.7074266919566554</c:v>
                </c:pt>
                <c:pt idx="3">
                  <c:v>5.1050514943991709</c:v>
                </c:pt>
                <c:pt idx="4">
                  <c:v>11.966981661557959</c:v>
                </c:pt>
                <c:pt idx="5">
                  <c:v>5.5520115215343093</c:v>
                </c:pt>
                <c:pt idx="6">
                  <c:v>9.9841352091526563</c:v>
                </c:pt>
                <c:pt idx="7">
                  <c:v>5.4123053633510612</c:v>
                </c:pt>
              </c:numCache>
            </c:numRef>
          </c:val>
          <c:extLst xmlns:c15="http://schemas.microsoft.com/office/drawing/2012/chart">
            <c:ext xmlns:c16="http://schemas.microsoft.com/office/drawing/2014/chart" uri="{C3380CC4-5D6E-409C-BE32-E72D297353CC}">
              <c16:uniqueId val="{00000002-F51B-4243-8F86-8E6E1038F675}"/>
            </c:ext>
          </c:extLst>
        </c:ser>
        <c:ser>
          <c:idx val="2"/>
          <c:order val="9"/>
          <c:tx>
            <c:strRef>
              <c:f>'Performance Tables GPU, NPU'!$F$239</c:f>
              <c:strCache>
                <c:ptCount val="1"/>
                <c:pt idx="0">
                  <c:v>Intel® Core™ Ultra 7-155H iGPU FP16</c:v>
                </c:pt>
              </c:strCache>
            </c:strRef>
          </c:tx>
          <c:spPr>
            <a:solidFill>
              <a:schemeClr val="accent3"/>
            </a:solidFill>
            <a:ln>
              <a:noFill/>
            </a:ln>
            <a:effectLst/>
          </c:spPr>
          <c:invertIfNegative val="0"/>
          <c:cat>
            <c:strRef>
              <c:f>'Performance Tables GPU, NPU'!$A$180:$A$187</c:f>
              <c:strCache>
                <c:ptCount val="8"/>
                <c:pt idx="0">
                  <c:v>Gemma-2-9B</c:v>
                </c:pt>
                <c:pt idx="1">
                  <c:v>chatGLM4-9B</c:v>
                </c:pt>
                <c:pt idx="2">
                  <c:v>Llama-2-7b-chat</c:v>
                </c:pt>
                <c:pt idx="3">
                  <c:v>Llama-3-8B</c:v>
                </c:pt>
                <c:pt idx="4">
                  <c:v>Llama-3.2-3B</c:v>
                </c:pt>
                <c:pt idx="5">
                  <c:v>Mistral-7b</c:v>
                </c:pt>
                <c:pt idx="6">
                  <c:v>Phi3-4k-mini-instruct</c:v>
                </c:pt>
                <c:pt idx="7">
                  <c:v>Qwen-2-7B</c:v>
                </c:pt>
              </c:strCache>
            </c:strRef>
          </c:cat>
          <c:val>
            <c:numRef>
              <c:f>'Performance Tables GPU, NPU'!$B$241:$B$247</c:f>
            </c:numRef>
          </c:val>
          <c:extLst>
            <c:ext xmlns:c16="http://schemas.microsoft.com/office/drawing/2014/chart" uri="{C3380CC4-5D6E-409C-BE32-E72D297353CC}">
              <c16:uniqueId val="{00000000-1D7B-446D-A10E-8BAE3B5C6C2F}"/>
            </c:ext>
          </c:extLst>
        </c:ser>
        <c:ser>
          <c:idx val="13"/>
          <c:order val="10"/>
          <c:tx>
            <c:strRef>
              <c:f>'Performance Tables GPU, NPU'!$G$239</c:f>
              <c:strCache>
                <c:ptCount val="1"/>
                <c:pt idx="0">
                  <c:v>Intel® Core™ Ultra 7-155H iGPU INT4</c:v>
                </c:pt>
              </c:strCache>
            </c:strRef>
          </c:tx>
          <c:spPr>
            <a:solidFill>
              <a:schemeClr val="accent2">
                <a:lumMod val="80000"/>
                <a:lumOff val="20000"/>
              </a:schemeClr>
            </a:solidFill>
            <a:ln>
              <a:noFill/>
            </a:ln>
            <a:effectLst/>
          </c:spPr>
          <c:invertIfNegative val="0"/>
          <c:cat>
            <c:strRef>
              <c:f>'Performance Tables GPU, NPU'!$A$180:$A$187</c:f>
              <c:strCache>
                <c:ptCount val="8"/>
                <c:pt idx="0">
                  <c:v>Gemma-2-9B</c:v>
                </c:pt>
                <c:pt idx="1">
                  <c:v>chatGLM4-9B</c:v>
                </c:pt>
                <c:pt idx="2">
                  <c:v>Llama-2-7b-chat</c:v>
                </c:pt>
                <c:pt idx="3">
                  <c:v>Llama-3-8B</c:v>
                </c:pt>
                <c:pt idx="4">
                  <c:v>Llama-3.2-3B</c:v>
                </c:pt>
                <c:pt idx="5">
                  <c:v>Mistral-7b</c:v>
                </c:pt>
                <c:pt idx="6">
                  <c:v>Phi3-4k-mini-instruct</c:v>
                </c:pt>
                <c:pt idx="7">
                  <c:v>Qwen-2-7B</c:v>
                </c:pt>
              </c:strCache>
            </c:strRef>
          </c:cat>
          <c:val>
            <c:numRef>
              <c:f>'Performance Tables GPU, NPU'!$C$241:$C$247</c:f>
            </c:numRef>
          </c:val>
          <c:extLst>
            <c:ext xmlns:c16="http://schemas.microsoft.com/office/drawing/2014/chart" uri="{C3380CC4-5D6E-409C-BE32-E72D297353CC}">
              <c16:uniqueId val="{00000002-1D7B-446D-A10E-8BAE3B5C6C2F}"/>
            </c:ext>
          </c:extLst>
        </c:ser>
        <c:ser>
          <c:idx val="0"/>
          <c:order val="11"/>
          <c:tx>
            <c:strRef>
              <c:f>'Performance Tables GPU, NPU'!$H$239</c:f>
              <c:strCache>
                <c:ptCount val="1"/>
                <c:pt idx="0">
                  <c:v>Intel® Core™ Ultra 7-155H iGPU INT8</c:v>
                </c:pt>
              </c:strCache>
            </c:strRef>
          </c:tx>
          <c:spPr>
            <a:solidFill>
              <a:schemeClr val="accent1"/>
            </a:solidFill>
            <a:ln>
              <a:noFill/>
            </a:ln>
            <a:effectLst/>
          </c:spPr>
          <c:invertIfNegative val="0"/>
          <c:cat>
            <c:strRef>
              <c:f>'Performance Tables GPU, NPU'!$A$180:$A$187</c:f>
              <c:strCache>
                <c:ptCount val="8"/>
                <c:pt idx="0">
                  <c:v>Gemma-2-9B</c:v>
                </c:pt>
                <c:pt idx="1">
                  <c:v>chatGLM4-9B</c:v>
                </c:pt>
                <c:pt idx="2">
                  <c:v>Llama-2-7b-chat</c:v>
                </c:pt>
                <c:pt idx="3">
                  <c:v>Llama-3-8B</c:v>
                </c:pt>
                <c:pt idx="4">
                  <c:v>Llama-3.2-3B</c:v>
                </c:pt>
                <c:pt idx="5">
                  <c:v>Mistral-7b</c:v>
                </c:pt>
                <c:pt idx="6">
                  <c:v>Phi3-4k-mini-instruct</c:v>
                </c:pt>
                <c:pt idx="7">
                  <c:v>Qwen-2-7B</c:v>
                </c:pt>
              </c:strCache>
            </c:strRef>
          </c:cat>
          <c:val>
            <c:numRef>
              <c:f>'Performance Tables GPU, NPU'!$D$241:$D$247</c:f>
            </c:numRef>
          </c:val>
          <c:extLst>
            <c:ext xmlns:c16="http://schemas.microsoft.com/office/drawing/2014/chart" uri="{C3380CC4-5D6E-409C-BE32-E72D297353CC}">
              <c16:uniqueId val="{00000000-B3DB-4CFA-AFB3-5ACB804C35C2}"/>
            </c:ext>
          </c:extLst>
        </c:ser>
        <c:ser>
          <c:idx val="11"/>
          <c:order val="12"/>
          <c:tx>
            <c:strRef>
              <c:f>'Performance Tables GPU, NPU'!$F$229</c:f>
              <c:strCache>
                <c:ptCount val="1"/>
                <c:pt idx="0">
                  <c:v>Intel® Core™ Ultra 9-288V iGPU FP16</c:v>
                </c:pt>
              </c:strCache>
            </c:strRef>
          </c:tx>
          <c:spPr>
            <a:solidFill>
              <a:schemeClr val="accent6">
                <a:lumMod val="60000"/>
              </a:schemeClr>
            </a:solidFill>
            <a:ln>
              <a:noFill/>
            </a:ln>
            <a:effectLst/>
          </c:spPr>
          <c:invertIfNegative val="0"/>
          <c:cat>
            <c:strRef>
              <c:f>'Performance Tables GPU, NPU'!$A$180:$A$187</c:f>
              <c:strCache>
                <c:ptCount val="8"/>
                <c:pt idx="0">
                  <c:v>Gemma-2-9B</c:v>
                </c:pt>
                <c:pt idx="1">
                  <c:v>chatGLM4-9B</c:v>
                </c:pt>
                <c:pt idx="2">
                  <c:v>Llama-2-7b-chat</c:v>
                </c:pt>
                <c:pt idx="3">
                  <c:v>Llama-3-8B</c:v>
                </c:pt>
                <c:pt idx="4">
                  <c:v>Llama-3.2-3B</c:v>
                </c:pt>
                <c:pt idx="5">
                  <c:v>Mistral-7b</c:v>
                </c:pt>
                <c:pt idx="6">
                  <c:v>Phi3-4k-mini-instruct</c:v>
                </c:pt>
                <c:pt idx="7">
                  <c:v>Qwen-2-7B</c:v>
                </c:pt>
              </c:strCache>
            </c:strRef>
          </c:cat>
          <c:val>
            <c:numRef>
              <c:f>'Performance Tables GPU, NPU'!$B$230:$B$237</c:f>
              <c:numCache>
                <c:formatCode>0.0</c:formatCode>
                <c:ptCount val="8"/>
                <c:pt idx="2">
                  <c:v>4.5747520000000002</c:v>
                </c:pt>
                <c:pt idx="4">
                  <c:v>11.56643</c:v>
                </c:pt>
                <c:pt idx="5">
                  <c:v>5.0024119999999996</c:v>
                </c:pt>
                <c:pt idx="6">
                  <c:v>10.169359999999999</c:v>
                </c:pt>
                <c:pt idx="7">
                  <c:v>5.1061519999999998</c:v>
                </c:pt>
              </c:numCache>
            </c:numRef>
          </c:val>
          <c:extLst>
            <c:ext xmlns:c16="http://schemas.microsoft.com/office/drawing/2014/chart" uri="{C3380CC4-5D6E-409C-BE32-E72D297353CC}">
              <c16:uniqueId val="{00000001-B3DB-4CFA-AFB3-5ACB804C35C2}"/>
            </c:ext>
          </c:extLst>
        </c:ser>
        <c:ser>
          <c:idx val="12"/>
          <c:order val="13"/>
          <c:tx>
            <c:strRef>
              <c:f>'Performance Tables GPU, NPU'!$G$229</c:f>
              <c:strCache>
                <c:ptCount val="1"/>
                <c:pt idx="0">
                  <c:v>Intel® Core™ Ultra 9-288V iGPU INT4</c:v>
                </c:pt>
              </c:strCache>
            </c:strRef>
          </c:tx>
          <c:spPr>
            <a:solidFill>
              <a:schemeClr val="accent1">
                <a:lumMod val="80000"/>
                <a:lumOff val="20000"/>
              </a:schemeClr>
            </a:solidFill>
            <a:ln>
              <a:noFill/>
            </a:ln>
            <a:effectLst/>
          </c:spPr>
          <c:invertIfNegative val="0"/>
          <c:cat>
            <c:strRef>
              <c:f>'Performance Tables GPU, NPU'!$A$180:$A$187</c:f>
              <c:strCache>
                <c:ptCount val="8"/>
                <c:pt idx="0">
                  <c:v>Gemma-2-9B</c:v>
                </c:pt>
                <c:pt idx="1">
                  <c:v>chatGLM4-9B</c:v>
                </c:pt>
                <c:pt idx="2">
                  <c:v>Llama-2-7b-chat</c:v>
                </c:pt>
                <c:pt idx="3">
                  <c:v>Llama-3-8B</c:v>
                </c:pt>
                <c:pt idx="4">
                  <c:v>Llama-3.2-3B</c:v>
                </c:pt>
                <c:pt idx="5">
                  <c:v>Mistral-7b</c:v>
                </c:pt>
                <c:pt idx="6">
                  <c:v>Phi3-4k-mini-instruct</c:v>
                </c:pt>
                <c:pt idx="7">
                  <c:v>Qwen-2-7B</c:v>
                </c:pt>
              </c:strCache>
            </c:strRef>
          </c:cat>
          <c:val>
            <c:numRef>
              <c:f>'Performance Tables GPU, NPU'!$C$230:$C$237</c:f>
              <c:numCache>
                <c:formatCode>0.0</c:formatCode>
                <c:ptCount val="8"/>
                <c:pt idx="0">
                  <c:v>13.030189999999999</c:v>
                </c:pt>
                <c:pt idx="1">
                  <c:v>15.23194</c:v>
                </c:pt>
                <c:pt idx="2">
                  <c:v>16.805009999999999</c:v>
                </c:pt>
                <c:pt idx="3">
                  <c:v>17.364560000000001</c:v>
                </c:pt>
                <c:pt idx="4">
                  <c:v>31.229749999999999</c:v>
                </c:pt>
                <c:pt idx="5">
                  <c:v>17.13607</c:v>
                </c:pt>
                <c:pt idx="6">
                  <c:v>26.92698</c:v>
                </c:pt>
                <c:pt idx="7">
                  <c:v>18.110150000000001</c:v>
                </c:pt>
              </c:numCache>
            </c:numRef>
          </c:val>
          <c:extLst>
            <c:ext xmlns:c16="http://schemas.microsoft.com/office/drawing/2014/chart" uri="{C3380CC4-5D6E-409C-BE32-E72D297353CC}">
              <c16:uniqueId val="{00000002-B3DB-4CFA-AFB3-5ACB804C35C2}"/>
            </c:ext>
          </c:extLst>
        </c:ser>
        <c:ser>
          <c:idx val="14"/>
          <c:order val="14"/>
          <c:tx>
            <c:strRef>
              <c:f>'Performance Tables GPU, NPU'!$H$229</c:f>
              <c:strCache>
                <c:ptCount val="1"/>
                <c:pt idx="0">
                  <c:v>Intel® Core™ Ultra 9-288V iGPU INT8</c:v>
                </c:pt>
              </c:strCache>
            </c:strRef>
          </c:tx>
          <c:spPr>
            <a:solidFill>
              <a:schemeClr val="accent3">
                <a:lumMod val="80000"/>
                <a:lumOff val="20000"/>
              </a:schemeClr>
            </a:solidFill>
            <a:ln>
              <a:noFill/>
            </a:ln>
            <a:effectLst/>
          </c:spPr>
          <c:invertIfNegative val="0"/>
          <c:cat>
            <c:strRef>
              <c:f>'Performance Tables GPU, NPU'!$A$180:$A$187</c:f>
              <c:strCache>
                <c:ptCount val="8"/>
                <c:pt idx="0">
                  <c:v>Gemma-2-9B</c:v>
                </c:pt>
                <c:pt idx="1">
                  <c:v>chatGLM4-9B</c:v>
                </c:pt>
                <c:pt idx="2">
                  <c:v>Llama-2-7b-chat</c:v>
                </c:pt>
                <c:pt idx="3">
                  <c:v>Llama-3-8B</c:v>
                </c:pt>
                <c:pt idx="4">
                  <c:v>Llama-3.2-3B</c:v>
                </c:pt>
                <c:pt idx="5">
                  <c:v>Mistral-7b</c:v>
                </c:pt>
                <c:pt idx="6">
                  <c:v>Phi3-4k-mini-instruct</c:v>
                </c:pt>
                <c:pt idx="7">
                  <c:v>Qwen-2-7B</c:v>
                </c:pt>
              </c:strCache>
            </c:strRef>
          </c:cat>
          <c:val>
            <c:numRef>
              <c:f>'Performance Tables GPU, NPU'!$D$230:$D$237</c:f>
              <c:numCache>
                <c:formatCode>0.0</c:formatCode>
                <c:ptCount val="8"/>
                <c:pt idx="0">
                  <c:v>7.6414289999999996</c:v>
                </c:pt>
                <c:pt idx="1">
                  <c:v>8.1143079999999994</c:v>
                </c:pt>
                <c:pt idx="2">
                  <c:v>10.774889999999999</c:v>
                </c:pt>
                <c:pt idx="3">
                  <c:v>9.5552010000000003</c:v>
                </c:pt>
                <c:pt idx="4">
                  <c:v>20.44969</c:v>
                </c:pt>
                <c:pt idx="5">
                  <c:v>10.234310000000001</c:v>
                </c:pt>
                <c:pt idx="6">
                  <c:v>17.852160000000001</c:v>
                </c:pt>
                <c:pt idx="7">
                  <c:v>10.8598</c:v>
                </c:pt>
              </c:numCache>
            </c:numRef>
          </c:val>
          <c:extLst>
            <c:ext xmlns:c16="http://schemas.microsoft.com/office/drawing/2014/chart" uri="{C3380CC4-5D6E-409C-BE32-E72D297353CC}">
              <c16:uniqueId val="{00000003-B3DB-4CFA-AFB3-5ACB804C35C2}"/>
            </c:ext>
          </c:extLst>
        </c:ser>
        <c:ser>
          <c:idx val="15"/>
          <c:order val="15"/>
          <c:tx>
            <c:strRef>
              <c:f>'Performance Tables GPU, NPU'!$G$199</c:f>
              <c:strCache>
                <c:ptCount val="1"/>
                <c:pt idx="0">
                  <c:v>Intel® Arc™ B570 INT4</c:v>
                </c:pt>
              </c:strCache>
            </c:strRef>
          </c:tx>
          <c:spPr>
            <a:solidFill>
              <a:schemeClr val="accent4">
                <a:lumMod val="80000"/>
                <a:lumOff val="20000"/>
              </a:schemeClr>
            </a:solidFill>
            <a:ln>
              <a:noFill/>
            </a:ln>
            <a:effectLst/>
          </c:spPr>
          <c:invertIfNegative val="0"/>
          <c:cat>
            <c:strRef>
              <c:f>'Performance Tables GPU, NPU'!$A$180:$A$187</c:f>
              <c:strCache>
                <c:ptCount val="8"/>
                <c:pt idx="0">
                  <c:v>Gemma-2-9B</c:v>
                </c:pt>
                <c:pt idx="1">
                  <c:v>chatGLM4-9B</c:v>
                </c:pt>
                <c:pt idx="2">
                  <c:v>Llama-2-7b-chat</c:v>
                </c:pt>
                <c:pt idx="3">
                  <c:v>Llama-3-8B</c:v>
                </c:pt>
                <c:pt idx="4">
                  <c:v>Llama-3.2-3B</c:v>
                </c:pt>
                <c:pt idx="5">
                  <c:v>Mistral-7b</c:v>
                </c:pt>
                <c:pt idx="6">
                  <c:v>Phi3-4k-mini-instruct</c:v>
                </c:pt>
                <c:pt idx="7">
                  <c:v>Qwen-2-7B</c:v>
                </c:pt>
              </c:strCache>
            </c:strRef>
          </c:cat>
          <c:val>
            <c:numRef>
              <c:f>'Performance Tables GPU, NPU'!$C$200:$C$207</c:f>
              <c:numCache>
                <c:formatCode>0.0</c:formatCode>
                <c:ptCount val="8"/>
                <c:pt idx="0">
                  <c:v>38.595405139827292</c:v>
                </c:pt>
                <c:pt idx="1">
                  <c:v>55.122780481243922</c:v>
                </c:pt>
                <c:pt idx="2">
                  <c:v>60.943540076167238</c:v>
                </c:pt>
                <c:pt idx="3">
                  <c:v>63.374528889595865</c:v>
                </c:pt>
                <c:pt idx="4">
                  <c:v>110.34616696037138</c:v>
                </c:pt>
                <c:pt idx="5">
                  <c:v>62.670856422321357</c:v>
                </c:pt>
                <c:pt idx="6">
                  <c:v>96.321482580259882</c:v>
                </c:pt>
                <c:pt idx="7">
                  <c:v>68.209892753585621</c:v>
                </c:pt>
              </c:numCache>
            </c:numRef>
          </c:val>
          <c:extLst>
            <c:ext xmlns:c16="http://schemas.microsoft.com/office/drawing/2014/chart" uri="{C3380CC4-5D6E-409C-BE32-E72D297353CC}">
              <c16:uniqueId val="{00000000-6438-4E62-808E-2540DE268DAA}"/>
            </c:ext>
          </c:extLst>
        </c:ser>
        <c:ser>
          <c:idx val="16"/>
          <c:order val="16"/>
          <c:tx>
            <c:strRef>
              <c:f>'Performance Tables GPU, NPU'!$G$209</c:f>
              <c:strCache>
                <c:ptCount val="1"/>
                <c:pt idx="0">
                  <c:v>Intel® Arc™ B580 INT4</c:v>
                </c:pt>
              </c:strCache>
            </c:strRef>
          </c:tx>
          <c:spPr>
            <a:solidFill>
              <a:schemeClr val="accent5">
                <a:lumMod val="80000"/>
                <a:lumOff val="20000"/>
              </a:schemeClr>
            </a:solidFill>
            <a:ln>
              <a:noFill/>
            </a:ln>
            <a:effectLst/>
          </c:spPr>
          <c:invertIfNegative val="0"/>
          <c:cat>
            <c:strRef>
              <c:f>'Performance Tables GPU, NPU'!$A$180:$A$187</c:f>
              <c:strCache>
                <c:ptCount val="8"/>
                <c:pt idx="0">
                  <c:v>Gemma-2-9B</c:v>
                </c:pt>
                <c:pt idx="1">
                  <c:v>chatGLM4-9B</c:v>
                </c:pt>
                <c:pt idx="2">
                  <c:v>Llama-2-7b-chat</c:v>
                </c:pt>
                <c:pt idx="3">
                  <c:v>Llama-3-8B</c:v>
                </c:pt>
                <c:pt idx="4">
                  <c:v>Llama-3.2-3B</c:v>
                </c:pt>
                <c:pt idx="5">
                  <c:v>Mistral-7b</c:v>
                </c:pt>
                <c:pt idx="6">
                  <c:v>Phi3-4k-mini-instruct</c:v>
                </c:pt>
                <c:pt idx="7">
                  <c:v>Qwen-2-7B</c:v>
                </c:pt>
              </c:strCache>
            </c:strRef>
          </c:cat>
          <c:val>
            <c:numRef>
              <c:f>'Performance Tables GPU, NPU'!$C$210:$C$217</c:f>
              <c:numCache>
                <c:formatCode>0.0</c:formatCode>
                <c:ptCount val="8"/>
                <c:pt idx="0">
                  <c:v>45.349520088703663</c:v>
                </c:pt>
                <c:pt idx="1">
                  <c:v>64.514921978879102</c:v>
                </c:pt>
                <c:pt idx="2">
                  <c:v>69.70142002703021</c:v>
                </c:pt>
                <c:pt idx="3">
                  <c:v>72.127226657645949</c:v>
                </c:pt>
                <c:pt idx="4">
                  <c:v>121.4</c:v>
                </c:pt>
                <c:pt idx="5">
                  <c:v>70.296694227657255</c:v>
                </c:pt>
                <c:pt idx="6">
                  <c:v>108.54310192305813</c:v>
                </c:pt>
                <c:pt idx="7">
                  <c:v>78.401303343266775</c:v>
                </c:pt>
              </c:numCache>
            </c:numRef>
          </c:val>
          <c:extLst>
            <c:ext xmlns:c16="http://schemas.microsoft.com/office/drawing/2014/chart" uri="{C3380CC4-5D6E-409C-BE32-E72D297353CC}">
              <c16:uniqueId val="{00000001-6438-4E62-808E-2540DE268DAA}"/>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 FPS/TPS</a:t>
            </a:r>
          </a:p>
          <a:p>
            <a:pPr>
              <a:defRPr/>
            </a:pPr>
            <a:r>
              <a:rPr lang="en-US" sz="1000"/>
              <a:t>Higher is better. Precision: INT8, FP16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4"/>
          <c:order val="0"/>
          <c:tx>
            <c:strRef>
              <c:f>'Performance Tables CPU+GPU'!$E$2</c:f>
              <c:strCache>
                <c:ptCount val="1"/>
                <c:pt idx="0">
                  <c:v>Intel® Celeron®  6305E INT8</c:v>
                </c:pt>
              </c:strCache>
            </c:strRef>
          </c:tx>
          <c:spPr>
            <a:solidFill>
              <a:schemeClr val="accent5"/>
            </a:solidFill>
            <a:ln>
              <a:noFill/>
            </a:ln>
            <a:effectLst/>
          </c:spPr>
          <c:invertIfNegative val="0"/>
          <c:cat>
            <c:strRef>
              <c:f>'Performance Tables CPU+GPU'!$A$13:$A$21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CPU+GPU'!$C$3:$C$11</c:f>
            </c:numRef>
          </c:val>
          <c:extLst>
            <c:ext xmlns:c16="http://schemas.microsoft.com/office/drawing/2014/chart" uri="{C3380CC4-5D6E-409C-BE32-E72D297353CC}">
              <c16:uniqueId val="{00000000-ED09-44FD-AB83-7136F2C95415}"/>
            </c:ext>
          </c:extLst>
        </c:ser>
        <c:ser>
          <c:idx val="5"/>
          <c:order val="1"/>
          <c:tx>
            <c:strRef>
              <c:f>'Performance Tables CPU+GPU'!$F$2</c:f>
              <c:strCache>
                <c:ptCount val="1"/>
                <c:pt idx="0">
                  <c:v>Intel® Celeron®  6305E FP32</c:v>
                </c:pt>
              </c:strCache>
            </c:strRef>
          </c:tx>
          <c:spPr>
            <a:solidFill>
              <a:schemeClr val="accent6"/>
            </a:solidFill>
            <a:ln>
              <a:noFill/>
            </a:ln>
            <a:effectLst/>
          </c:spPr>
          <c:invertIfNegative val="0"/>
          <c:cat>
            <c:strRef>
              <c:f>'Performance Tables CPU+GPU'!$A$13:$A$21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CPU+GPU'!$B$3:$B$11</c:f>
            </c:numRef>
          </c:val>
          <c:extLst>
            <c:ext xmlns:c16="http://schemas.microsoft.com/office/drawing/2014/chart" uri="{C3380CC4-5D6E-409C-BE32-E72D297353CC}">
              <c16:uniqueId val="{00000001-ED09-44FD-AB83-7136F2C95415}"/>
            </c:ext>
          </c:extLst>
        </c:ser>
        <c:ser>
          <c:idx val="2"/>
          <c:order val="2"/>
          <c:tx>
            <c:strRef>
              <c:f>'Performance Tables CPU+GPU'!$E$12</c:f>
              <c:strCache>
                <c:ptCount val="1"/>
                <c:pt idx="0">
                  <c:v>Intel® Processor N100 INT8</c:v>
                </c:pt>
              </c:strCache>
            </c:strRef>
          </c:tx>
          <c:spPr>
            <a:solidFill>
              <a:schemeClr val="accent3"/>
            </a:solidFill>
            <a:ln>
              <a:noFill/>
            </a:ln>
            <a:effectLst/>
          </c:spPr>
          <c:invertIfNegative val="0"/>
          <c:cat>
            <c:strRef>
              <c:f>'Performance Tables CPU+GPU'!$A$13:$A$21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CPU+GPU'!$C$13:$C$21</c:f>
              <c:numCache>
                <c:formatCode>0.00</c:formatCode>
                <c:ptCount val="9"/>
                <c:pt idx="1">
                  <c:v>36.815358378900591</c:v>
                </c:pt>
                <c:pt idx="3">
                  <c:v>486.90383417652481</c:v>
                </c:pt>
                <c:pt idx="4">
                  <c:v>112.1769484233057</c:v>
                </c:pt>
                <c:pt idx="5">
                  <c:v>2.040435513060078</c:v>
                </c:pt>
                <c:pt idx="6">
                  <c:v>216.60599689625499</c:v>
                </c:pt>
                <c:pt idx="7">
                  <c:v>0</c:v>
                </c:pt>
                <c:pt idx="8">
                  <c:v>60.90633883916631</c:v>
                </c:pt>
              </c:numCache>
            </c:numRef>
          </c:val>
          <c:extLst>
            <c:ext xmlns:c16="http://schemas.microsoft.com/office/drawing/2014/chart" uri="{C3380CC4-5D6E-409C-BE32-E72D297353CC}">
              <c16:uniqueId val="{00000002-4650-4C2C-A48C-DA61BFAA5618}"/>
            </c:ext>
          </c:extLst>
        </c:ser>
        <c:ser>
          <c:idx val="3"/>
          <c:order val="3"/>
          <c:tx>
            <c:strRef>
              <c:f>'Performance Tables CPU+GPU'!$F$12</c:f>
              <c:strCache>
                <c:ptCount val="1"/>
                <c:pt idx="0">
                  <c:v>Intel® Processor N100 FP32</c:v>
                </c:pt>
              </c:strCache>
            </c:strRef>
          </c:tx>
          <c:spPr>
            <a:solidFill>
              <a:schemeClr val="accent4"/>
            </a:solidFill>
            <a:ln>
              <a:noFill/>
            </a:ln>
            <a:effectLst/>
          </c:spPr>
          <c:invertIfNegative val="0"/>
          <c:cat>
            <c:strRef>
              <c:f>'Performance Tables CPU+GPU'!$A$13:$A$21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CPU+GPU'!$B$13:$B$21</c:f>
              <c:numCache>
                <c:formatCode>0.00</c:formatCode>
                <c:ptCount val="9"/>
                <c:pt idx="1">
                  <c:v>27.662432176155889</c:v>
                </c:pt>
                <c:pt idx="3">
                  <c:v>276.66784728078801</c:v>
                </c:pt>
                <c:pt idx="4">
                  <c:v>42.162450032309899</c:v>
                </c:pt>
                <c:pt idx="5">
                  <c:v>0.59807079087912063</c:v>
                </c:pt>
                <c:pt idx="6">
                  <c:v>94.709682725335384</c:v>
                </c:pt>
                <c:pt idx="7">
                  <c:v>34.257872160701858</c:v>
                </c:pt>
                <c:pt idx="8">
                  <c:v>28.434629247707221</c:v>
                </c:pt>
              </c:numCache>
            </c:numRef>
          </c:val>
          <c:extLst>
            <c:ext xmlns:c16="http://schemas.microsoft.com/office/drawing/2014/chart" uri="{C3380CC4-5D6E-409C-BE32-E72D297353CC}">
              <c16:uniqueId val="{00000003-4650-4C2C-A48C-DA61BFAA5618}"/>
            </c:ext>
          </c:extLst>
        </c:ser>
        <c:ser>
          <c:idx val="6"/>
          <c:order val="4"/>
          <c:tx>
            <c:strRef>
              <c:f>'Performance Tables CPU+GPU'!$E$22</c:f>
              <c:strCache>
                <c:ptCount val="1"/>
                <c:pt idx="0">
                  <c:v>Intel® Core™ i7-1185GRE INT8</c:v>
                </c:pt>
              </c:strCache>
            </c:strRef>
          </c:tx>
          <c:spPr>
            <a:solidFill>
              <a:schemeClr val="accent1">
                <a:lumMod val="60000"/>
              </a:schemeClr>
            </a:solidFill>
            <a:ln>
              <a:noFill/>
            </a:ln>
            <a:effectLst/>
          </c:spPr>
          <c:invertIfNegative val="0"/>
          <c:cat>
            <c:strRef>
              <c:f>'Performance Tables CPU+GPU'!$A$13:$A$21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CPU+GPU'!$C$23:$C$31</c:f>
              <c:numCache>
                <c:formatCode>0.00</c:formatCode>
                <c:ptCount val="9"/>
                <c:pt idx="0">
                  <c:v>51.125327912159733</c:v>
                </c:pt>
                <c:pt idx="1">
                  <c:v>58.22344674455114</c:v>
                </c:pt>
                <c:pt idx="2">
                  <c:v>0.72268272985969495</c:v>
                </c:pt>
                <c:pt idx="3">
                  <c:v>977.87213659607551</c:v>
                </c:pt>
                <c:pt idx="4">
                  <c:v>234.93186150764811</c:v>
                </c:pt>
                <c:pt idx="5">
                  <c:v>4.4373333393430876</c:v>
                </c:pt>
                <c:pt idx="6">
                  <c:v>457.5866323875502</c:v>
                </c:pt>
                <c:pt idx="7">
                  <c:v>0</c:v>
                </c:pt>
                <c:pt idx="8">
                  <c:v>103.0121664208072</c:v>
                </c:pt>
              </c:numCache>
            </c:numRef>
          </c:val>
          <c:extLst>
            <c:ext xmlns:c16="http://schemas.microsoft.com/office/drawing/2014/chart" uri="{C3380CC4-5D6E-409C-BE32-E72D297353CC}">
              <c16:uniqueId val="{00000001-A375-4D18-A8AE-E225E90FBAC4}"/>
            </c:ext>
          </c:extLst>
        </c:ser>
        <c:ser>
          <c:idx val="7"/>
          <c:order val="5"/>
          <c:tx>
            <c:strRef>
              <c:f>'Performance Tables CPU+GPU'!$F$22</c:f>
              <c:strCache>
                <c:ptCount val="1"/>
                <c:pt idx="0">
                  <c:v>Intel® Core™ i7-1185GRE FP32</c:v>
                </c:pt>
              </c:strCache>
            </c:strRef>
          </c:tx>
          <c:spPr>
            <a:solidFill>
              <a:schemeClr val="accent2">
                <a:lumMod val="60000"/>
              </a:schemeClr>
            </a:solidFill>
            <a:ln>
              <a:noFill/>
            </a:ln>
            <a:effectLst/>
          </c:spPr>
          <c:invertIfNegative val="0"/>
          <c:cat>
            <c:strRef>
              <c:f>'Performance Tables CPU+GPU'!$A$13:$A$21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CPU+GPU'!$B$23:$B$31</c:f>
              <c:numCache>
                <c:formatCode>0.00</c:formatCode>
                <c:ptCount val="9"/>
                <c:pt idx="0">
                  <c:v>26.48424912252224</c:v>
                </c:pt>
                <c:pt idx="1">
                  <c:v>28.258447000757041</c:v>
                </c:pt>
                <c:pt idx="2">
                  <c:v>0.32517221446031103</c:v>
                </c:pt>
                <c:pt idx="3">
                  <c:v>347.74146590462641</c:v>
                </c:pt>
                <c:pt idx="4">
                  <c:v>87.700483161444822</c:v>
                </c:pt>
                <c:pt idx="5">
                  <c:v>1.7743985030305791</c:v>
                </c:pt>
                <c:pt idx="6">
                  <c:v>163.76451279276009</c:v>
                </c:pt>
                <c:pt idx="7">
                  <c:v>55.704612089453697</c:v>
                </c:pt>
                <c:pt idx="8">
                  <c:v>53.554308039219329</c:v>
                </c:pt>
              </c:numCache>
            </c:numRef>
          </c:val>
          <c:extLst>
            <c:ext xmlns:c16="http://schemas.microsoft.com/office/drawing/2014/chart" uri="{C3380CC4-5D6E-409C-BE32-E72D297353CC}">
              <c16:uniqueId val="{00000002-A375-4D18-A8AE-E225E90FBAC4}"/>
            </c:ext>
          </c:extLst>
        </c:ser>
        <c:ser>
          <c:idx val="8"/>
          <c:order val="6"/>
          <c:tx>
            <c:strRef>
              <c:f>'Performance Tables CPU+GPU'!$E$32</c:f>
              <c:strCache>
                <c:ptCount val="1"/>
                <c:pt idx="0">
                  <c:v>Intel® Atom x6425E INT8</c:v>
                </c:pt>
              </c:strCache>
            </c:strRef>
          </c:tx>
          <c:spPr>
            <a:solidFill>
              <a:schemeClr val="accent3">
                <a:lumMod val="60000"/>
              </a:schemeClr>
            </a:solidFill>
            <a:ln>
              <a:noFill/>
            </a:ln>
            <a:effectLst/>
          </c:spPr>
          <c:invertIfNegative val="0"/>
          <c:cat>
            <c:strRef>
              <c:f>'Performance Tables CPU+GPU'!$A$13:$A$21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CPU+GPU'!$C$33:$C$41</c:f>
            </c:numRef>
          </c:val>
          <c:extLst>
            <c:ext xmlns:c16="http://schemas.microsoft.com/office/drawing/2014/chart" uri="{C3380CC4-5D6E-409C-BE32-E72D297353CC}">
              <c16:uniqueId val="{00000002-02F4-4F25-96C2-827265B5DCDA}"/>
            </c:ext>
          </c:extLst>
        </c:ser>
        <c:ser>
          <c:idx val="9"/>
          <c:order val="7"/>
          <c:tx>
            <c:strRef>
              <c:f>'Performance Tables CPU+GPU'!$F$32</c:f>
              <c:strCache>
                <c:ptCount val="1"/>
                <c:pt idx="0">
                  <c:v>Intel® Atom x6425E FP32</c:v>
                </c:pt>
              </c:strCache>
            </c:strRef>
          </c:tx>
          <c:spPr>
            <a:solidFill>
              <a:schemeClr val="accent4">
                <a:lumMod val="60000"/>
              </a:schemeClr>
            </a:solidFill>
            <a:ln>
              <a:noFill/>
            </a:ln>
            <a:effectLst/>
          </c:spPr>
          <c:invertIfNegative val="0"/>
          <c:cat>
            <c:strRef>
              <c:f>'Performance Tables CPU+GPU'!$A$13:$A$21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CPU+GPU'!$B$33:$B$41</c:f>
            </c:numRef>
          </c:val>
          <c:extLst>
            <c:ext xmlns:c16="http://schemas.microsoft.com/office/drawing/2014/chart" uri="{C3380CC4-5D6E-409C-BE32-E72D297353CC}">
              <c16:uniqueId val="{00000003-02F4-4F25-96C2-827265B5DCDA}"/>
            </c:ext>
          </c:extLst>
        </c:ser>
        <c:ser>
          <c:idx val="10"/>
          <c:order val="8"/>
          <c:tx>
            <c:strRef>
              <c:f>'Performance Tables CPU+GPU'!$E$52</c:f>
              <c:strCache>
                <c:ptCount val="1"/>
                <c:pt idx="0">
                  <c:v>Intel® Core™ i7-1185G7 INT8</c:v>
                </c:pt>
              </c:strCache>
            </c:strRef>
          </c:tx>
          <c:spPr>
            <a:solidFill>
              <a:schemeClr val="accent5">
                <a:lumMod val="60000"/>
              </a:schemeClr>
            </a:solidFill>
            <a:ln>
              <a:noFill/>
            </a:ln>
            <a:effectLst/>
          </c:spPr>
          <c:invertIfNegative val="0"/>
          <c:cat>
            <c:strRef>
              <c:f>'Performance Tables CPU+GPU'!$A$13:$A$21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CPU+GPU'!$C$53:$C$61</c:f>
              <c:numCache>
                <c:formatCode>0.00</c:formatCode>
                <c:ptCount val="9"/>
                <c:pt idx="0">
                  <c:v>84.237917317264447</c:v>
                </c:pt>
                <c:pt idx="1">
                  <c:v>99.377940401279204</c:v>
                </c:pt>
                <c:pt idx="2">
                  <c:v>1.1543263226904159</c:v>
                </c:pt>
                <c:pt idx="3">
                  <c:v>1350.004041717905</c:v>
                </c:pt>
                <c:pt idx="4">
                  <c:v>361.15045596380833</c:v>
                </c:pt>
                <c:pt idx="5">
                  <c:v>0</c:v>
                </c:pt>
                <c:pt idx="6">
                  <c:v>653.43723897739164</c:v>
                </c:pt>
                <c:pt idx="7">
                  <c:v>0</c:v>
                </c:pt>
                <c:pt idx="8">
                  <c:v>181.2605196546761</c:v>
                </c:pt>
              </c:numCache>
            </c:numRef>
          </c:val>
          <c:extLst>
            <c:ext xmlns:c16="http://schemas.microsoft.com/office/drawing/2014/chart" uri="{C3380CC4-5D6E-409C-BE32-E72D297353CC}">
              <c16:uniqueId val="{00000001-688C-47EE-AD90-8C27AA29590F}"/>
            </c:ext>
          </c:extLst>
        </c:ser>
        <c:ser>
          <c:idx val="11"/>
          <c:order val="9"/>
          <c:tx>
            <c:strRef>
              <c:f>'Performance Tables CPU+GPU'!$F$52</c:f>
              <c:strCache>
                <c:ptCount val="1"/>
                <c:pt idx="0">
                  <c:v>Intel® Core™ i7-1185G7 FP32</c:v>
                </c:pt>
              </c:strCache>
            </c:strRef>
          </c:tx>
          <c:spPr>
            <a:solidFill>
              <a:schemeClr val="accent6">
                <a:lumMod val="60000"/>
              </a:schemeClr>
            </a:solidFill>
            <a:ln>
              <a:noFill/>
            </a:ln>
            <a:effectLst/>
          </c:spPr>
          <c:invertIfNegative val="0"/>
          <c:cat>
            <c:strRef>
              <c:f>'Performance Tables CPU+GPU'!$A$13:$A$21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CPU+GPU'!$B$53:$B$61</c:f>
              <c:numCache>
                <c:formatCode>0.00</c:formatCode>
                <c:ptCount val="9"/>
                <c:pt idx="0">
                  <c:v>50.766004706809468</c:v>
                </c:pt>
                <c:pt idx="1">
                  <c:v>65.50929404904879</c:v>
                </c:pt>
                <c:pt idx="2">
                  <c:v>0.64212824897783982</c:v>
                </c:pt>
                <c:pt idx="3">
                  <c:v>680.17823672811858</c:v>
                </c:pt>
                <c:pt idx="4">
                  <c:v>162.30096076088469</c:v>
                </c:pt>
                <c:pt idx="5">
                  <c:v>3.781920616435392</c:v>
                </c:pt>
                <c:pt idx="6">
                  <c:v>290.66519896007111</c:v>
                </c:pt>
                <c:pt idx="7">
                  <c:v>106.6328731658016</c:v>
                </c:pt>
                <c:pt idx="8">
                  <c:v>101.2530048826443</c:v>
                </c:pt>
              </c:numCache>
            </c:numRef>
          </c:val>
          <c:extLst>
            <c:ext xmlns:c16="http://schemas.microsoft.com/office/drawing/2014/chart" uri="{C3380CC4-5D6E-409C-BE32-E72D297353CC}">
              <c16:uniqueId val="{00000002-688C-47EE-AD90-8C27AA29590F}"/>
            </c:ext>
          </c:extLst>
        </c:ser>
        <c:ser>
          <c:idx val="14"/>
          <c:order val="10"/>
          <c:tx>
            <c:strRef>
              <c:f>'Performance Tables CPU+GPU'!$E$62</c:f>
              <c:strCache>
                <c:ptCount val="1"/>
                <c:pt idx="0">
                  <c:v>Intel® Core™i7-1355U INT8</c:v>
                </c:pt>
              </c:strCache>
            </c:strRef>
          </c:tx>
          <c:spPr>
            <a:solidFill>
              <a:schemeClr val="accent3">
                <a:lumMod val="80000"/>
                <a:lumOff val="20000"/>
              </a:schemeClr>
            </a:solidFill>
            <a:ln>
              <a:noFill/>
            </a:ln>
            <a:effectLst/>
          </c:spPr>
          <c:invertIfNegative val="0"/>
          <c:cat>
            <c:strRef>
              <c:f>'Performance Tables CPU+GPU'!$A$13:$A$21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CPU+GPU'!$C$63:$C$71</c:f>
              <c:numCache>
                <c:formatCode>0.00</c:formatCode>
                <c:ptCount val="9"/>
                <c:pt idx="0">
                  <c:v>60.89178810836232</c:v>
                </c:pt>
                <c:pt idx="1">
                  <c:v>87.912838744964816</c:v>
                </c:pt>
                <c:pt idx="2">
                  <c:v>0.81291689775069753</c:v>
                </c:pt>
                <c:pt idx="3">
                  <c:v>1202.564571535873</c:v>
                </c:pt>
                <c:pt idx="4">
                  <c:v>282.14860282042582</c:v>
                </c:pt>
                <c:pt idx="5">
                  <c:v>5.6666640981783072</c:v>
                </c:pt>
                <c:pt idx="6">
                  <c:v>549.37112595940903</c:v>
                </c:pt>
                <c:pt idx="7">
                  <c:v>0</c:v>
                </c:pt>
                <c:pt idx="8">
                  <c:v>152.16403977328969</c:v>
                </c:pt>
              </c:numCache>
            </c:numRef>
          </c:val>
          <c:extLst>
            <c:ext xmlns:c16="http://schemas.microsoft.com/office/drawing/2014/chart" uri="{C3380CC4-5D6E-409C-BE32-E72D297353CC}">
              <c16:uniqueId val="{00000000-551B-41D2-86F7-223DDC1E3D84}"/>
            </c:ext>
          </c:extLst>
        </c:ser>
        <c:ser>
          <c:idx val="15"/>
          <c:order val="11"/>
          <c:tx>
            <c:strRef>
              <c:f>'Performance Tables CPU+GPU'!$F$62</c:f>
              <c:strCache>
                <c:ptCount val="1"/>
                <c:pt idx="0">
                  <c:v>Intel® Core™i7-1355U FP32</c:v>
                </c:pt>
              </c:strCache>
            </c:strRef>
          </c:tx>
          <c:spPr>
            <a:solidFill>
              <a:schemeClr val="accent4">
                <a:lumMod val="80000"/>
                <a:lumOff val="20000"/>
              </a:schemeClr>
            </a:solidFill>
            <a:ln>
              <a:noFill/>
            </a:ln>
            <a:effectLst/>
          </c:spPr>
          <c:invertIfNegative val="0"/>
          <c:cat>
            <c:strRef>
              <c:f>'Performance Tables CPU+GPU'!$A$13:$A$21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CPU+GPU'!$B$63:$B$71</c:f>
              <c:numCache>
                <c:formatCode>0.00</c:formatCode>
                <c:ptCount val="9"/>
                <c:pt idx="0">
                  <c:v>32.081388881772618</c:v>
                </c:pt>
                <c:pt idx="1">
                  <c:v>58.381836856138911</c:v>
                </c:pt>
                <c:pt idx="3">
                  <c:v>636.00362902317738</c:v>
                </c:pt>
                <c:pt idx="4">
                  <c:v>108.1912085127542</c:v>
                </c:pt>
                <c:pt idx="5">
                  <c:v>2.149575342012588</c:v>
                </c:pt>
                <c:pt idx="6">
                  <c:v>228.26362204749839</c:v>
                </c:pt>
                <c:pt idx="7">
                  <c:v>79.728182505406252</c:v>
                </c:pt>
                <c:pt idx="8">
                  <c:v>71.37103260121134</c:v>
                </c:pt>
              </c:numCache>
            </c:numRef>
          </c:val>
          <c:extLst>
            <c:ext xmlns:c16="http://schemas.microsoft.com/office/drawing/2014/chart" uri="{C3380CC4-5D6E-409C-BE32-E72D297353CC}">
              <c16:uniqueId val="{00000001-551B-41D2-86F7-223DDC1E3D84}"/>
            </c:ext>
          </c:extLst>
        </c:ser>
        <c:ser>
          <c:idx val="16"/>
          <c:order val="12"/>
          <c:tx>
            <c:strRef>
              <c:f>'Performance Tables CPU+GPU'!$E$42</c:f>
              <c:strCache>
                <c:ptCount val="1"/>
                <c:pt idx="0">
                  <c:v>Intel® Atom x7425E INT8</c:v>
                </c:pt>
              </c:strCache>
            </c:strRef>
          </c:tx>
          <c:spPr>
            <a:solidFill>
              <a:schemeClr val="accent5">
                <a:lumMod val="80000"/>
                <a:lumOff val="20000"/>
              </a:schemeClr>
            </a:solidFill>
            <a:ln>
              <a:noFill/>
            </a:ln>
            <a:effectLst/>
          </c:spPr>
          <c:invertIfNegative val="0"/>
          <c:cat>
            <c:strRef>
              <c:f>'Performance Tables CPU+GPU'!$A$13:$A$21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CPU+GPU'!$C$43:$C$51</c:f>
            </c:numRef>
          </c:val>
          <c:extLst>
            <c:ext xmlns:c16="http://schemas.microsoft.com/office/drawing/2014/chart" uri="{C3380CC4-5D6E-409C-BE32-E72D297353CC}">
              <c16:uniqueId val="{00000000-E052-43BD-B0B7-8ACA6B8914DA}"/>
            </c:ext>
          </c:extLst>
        </c:ser>
        <c:ser>
          <c:idx val="17"/>
          <c:order val="13"/>
          <c:tx>
            <c:strRef>
              <c:f>'Performance Tables CPU+GPU'!$F$42</c:f>
              <c:strCache>
                <c:ptCount val="1"/>
                <c:pt idx="0">
                  <c:v>Intel® Atom x7425E FP32</c:v>
                </c:pt>
              </c:strCache>
            </c:strRef>
          </c:tx>
          <c:spPr>
            <a:solidFill>
              <a:schemeClr val="accent6">
                <a:lumMod val="80000"/>
                <a:lumOff val="20000"/>
              </a:schemeClr>
            </a:solidFill>
            <a:ln>
              <a:noFill/>
            </a:ln>
            <a:effectLst/>
          </c:spPr>
          <c:invertIfNegative val="0"/>
          <c:cat>
            <c:strRef>
              <c:f>'Performance Tables CPU+GPU'!$A$13:$A$21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CPU+GPU'!$B$43:$B$51</c:f>
            </c:numRef>
          </c:val>
          <c:extLst>
            <c:ext xmlns:c16="http://schemas.microsoft.com/office/drawing/2014/chart" uri="{C3380CC4-5D6E-409C-BE32-E72D297353CC}">
              <c16:uniqueId val="{00000001-E052-43BD-B0B7-8ACA6B8914DA}"/>
            </c:ext>
          </c:extLst>
        </c:ser>
        <c:ser>
          <c:idx val="18"/>
          <c:order val="14"/>
          <c:tx>
            <c:strRef>
              <c:f>'Performance Tables CPU+GPU'!$E$72</c:f>
              <c:strCache>
                <c:ptCount val="1"/>
                <c:pt idx="0">
                  <c:v>Intel® Core™Ultra7-155H INT8</c:v>
                </c:pt>
              </c:strCache>
            </c:strRef>
          </c:tx>
          <c:spPr>
            <a:solidFill>
              <a:schemeClr val="accent1">
                <a:lumMod val="80000"/>
              </a:schemeClr>
            </a:solidFill>
            <a:ln>
              <a:noFill/>
            </a:ln>
            <a:effectLst/>
          </c:spPr>
          <c:invertIfNegative val="0"/>
          <c:cat>
            <c:strRef>
              <c:f>'Performance Tables CPU+GPU'!$A$13:$A$21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CPU+GPU'!$C$73:$C$81</c:f>
              <c:numCache>
                <c:formatCode>0.00</c:formatCode>
                <c:ptCount val="9"/>
                <c:pt idx="0">
                  <c:v>245.17</c:v>
                </c:pt>
                <c:pt idx="2">
                  <c:v>2.5</c:v>
                </c:pt>
                <c:pt idx="3">
                  <c:v>4444.9799999999996</c:v>
                </c:pt>
                <c:pt idx="4">
                  <c:v>1071.42</c:v>
                </c:pt>
                <c:pt idx="5">
                  <c:v>0</c:v>
                </c:pt>
                <c:pt idx="6">
                  <c:v>1104.8</c:v>
                </c:pt>
                <c:pt idx="7">
                  <c:v>0</c:v>
                </c:pt>
                <c:pt idx="8">
                  <c:v>376.6</c:v>
                </c:pt>
              </c:numCache>
            </c:numRef>
          </c:val>
          <c:extLst>
            <c:ext xmlns:c16="http://schemas.microsoft.com/office/drawing/2014/chart" uri="{C3380CC4-5D6E-409C-BE32-E72D297353CC}">
              <c16:uniqueId val="{00000002-E052-43BD-B0B7-8ACA6B8914DA}"/>
            </c:ext>
          </c:extLst>
        </c:ser>
        <c:ser>
          <c:idx val="19"/>
          <c:order val="15"/>
          <c:tx>
            <c:strRef>
              <c:f>'Performance Tables CPU+GPU'!$F$72</c:f>
              <c:strCache>
                <c:ptCount val="1"/>
                <c:pt idx="0">
                  <c:v>Intel® Core™Ultra7-155H FP32</c:v>
                </c:pt>
              </c:strCache>
            </c:strRef>
          </c:tx>
          <c:spPr>
            <a:solidFill>
              <a:schemeClr val="accent2">
                <a:lumMod val="80000"/>
              </a:schemeClr>
            </a:solidFill>
            <a:ln>
              <a:noFill/>
            </a:ln>
            <a:effectLst/>
          </c:spPr>
          <c:invertIfNegative val="0"/>
          <c:cat>
            <c:strRef>
              <c:f>'Performance Tables CPU+GPU'!$A$13:$A$21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CPU+GPU'!$B$73:$B$81</c:f>
              <c:numCache>
                <c:formatCode>0.00</c:formatCode>
                <c:ptCount val="9"/>
                <c:pt idx="0">
                  <c:v>159.6</c:v>
                </c:pt>
                <c:pt idx="2">
                  <c:v>1.19</c:v>
                </c:pt>
                <c:pt idx="3">
                  <c:v>2395.0700000000002</c:v>
                </c:pt>
                <c:pt idx="4">
                  <c:v>472.1</c:v>
                </c:pt>
                <c:pt idx="5">
                  <c:v>0</c:v>
                </c:pt>
                <c:pt idx="6">
                  <c:v>622.51</c:v>
                </c:pt>
                <c:pt idx="7">
                  <c:v>275.86</c:v>
                </c:pt>
                <c:pt idx="8">
                  <c:v>235.45</c:v>
                </c:pt>
              </c:numCache>
            </c:numRef>
          </c:val>
          <c:extLst>
            <c:ext xmlns:c16="http://schemas.microsoft.com/office/drawing/2014/chart" uri="{C3380CC4-5D6E-409C-BE32-E72D297353CC}">
              <c16:uniqueId val="{00000003-E052-43BD-B0B7-8ACA6B8914DA}"/>
            </c:ext>
          </c:extLst>
        </c:ser>
        <c:ser>
          <c:idx val="20"/>
          <c:order val="16"/>
          <c:tx>
            <c:strRef>
              <c:f>'Performance Tables CPU+GPU'!$E$82</c:f>
              <c:strCache>
                <c:ptCount val="1"/>
                <c:pt idx="0">
                  <c:v>Intel® Core™i5-1235U INT8</c:v>
                </c:pt>
              </c:strCache>
            </c:strRef>
          </c:tx>
          <c:spPr>
            <a:solidFill>
              <a:schemeClr val="accent3">
                <a:lumMod val="80000"/>
              </a:schemeClr>
            </a:solidFill>
            <a:ln>
              <a:noFill/>
            </a:ln>
            <a:effectLst/>
          </c:spPr>
          <c:invertIfNegative val="0"/>
          <c:cat>
            <c:strRef>
              <c:f>'Performance Tables CPU+GPU'!$A$13:$A$21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CPU+GPU'!$C$83:$C$91</c:f>
              <c:numCache>
                <c:formatCode>0.00</c:formatCode>
                <c:ptCount val="9"/>
                <c:pt idx="0">
                  <c:v>35.359367090366213</c:v>
                </c:pt>
                <c:pt idx="1">
                  <c:v>47.590805089891361</c:v>
                </c:pt>
                <c:pt idx="2">
                  <c:v>0.4950435347560998</c:v>
                </c:pt>
                <c:pt idx="3">
                  <c:v>745.03670464325774</c:v>
                </c:pt>
                <c:pt idx="4">
                  <c:v>165.629169892287</c:v>
                </c:pt>
                <c:pt idx="5">
                  <c:v>3.3718629044392601</c:v>
                </c:pt>
                <c:pt idx="6">
                  <c:v>329.75360572029399</c:v>
                </c:pt>
                <c:pt idx="7">
                  <c:v>0</c:v>
                </c:pt>
                <c:pt idx="8">
                  <c:v>77.329170232896203</c:v>
                </c:pt>
              </c:numCache>
            </c:numRef>
          </c:val>
          <c:extLst>
            <c:ext xmlns:c16="http://schemas.microsoft.com/office/drawing/2014/chart" uri="{C3380CC4-5D6E-409C-BE32-E72D297353CC}">
              <c16:uniqueId val="{00000004-E052-43BD-B0B7-8ACA6B8914DA}"/>
            </c:ext>
          </c:extLst>
        </c:ser>
        <c:ser>
          <c:idx val="21"/>
          <c:order val="17"/>
          <c:tx>
            <c:strRef>
              <c:f>'Performance Tables CPU+GPU'!$F$82</c:f>
              <c:strCache>
                <c:ptCount val="1"/>
                <c:pt idx="0">
                  <c:v>Intel® Core™i5-1235U FP32</c:v>
                </c:pt>
              </c:strCache>
            </c:strRef>
          </c:tx>
          <c:spPr>
            <a:solidFill>
              <a:schemeClr val="accent4">
                <a:lumMod val="80000"/>
              </a:schemeClr>
            </a:solidFill>
            <a:ln>
              <a:noFill/>
            </a:ln>
            <a:effectLst/>
          </c:spPr>
          <c:invertIfNegative val="0"/>
          <c:cat>
            <c:strRef>
              <c:f>'Performance Tables CPU+GPU'!$A$13:$A$21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Lit>
              <c:formatCode>General</c:formatCode>
              <c:ptCount val="1"/>
              <c:pt idx="0">
                <c:v>1</c:v>
              </c:pt>
            </c:numLit>
          </c:val>
          <c:extLst>
            <c:ext xmlns:c16="http://schemas.microsoft.com/office/drawing/2014/chart" uri="{C3380CC4-5D6E-409C-BE32-E72D297353CC}">
              <c16:uniqueId val="{00000005-E052-43BD-B0B7-8ACA6B8914DA}"/>
            </c:ext>
          </c:extLst>
        </c:ser>
        <c:ser>
          <c:idx val="22"/>
          <c:order val="18"/>
          <c:tx>
            <c:strRef>
              <c:f>'Performance Tables CPU+GPU'!$E$92</c:f>
              <c:strCache>
                <c:ptCount val="1"/>
                <c:pt idx="0">
                  <c:v>Intel® Core™i5-1335U INT8</c:v>
                </c:pt>
              </c:strCache>
            </c:strRef>
          </c:tx>
          <c:spPr>
            <a:solidFill>
              <a:schemeClr val="accent5">
                <a:lumMod val="80000"/>
              </a:schemeClr>
            </a:solidFill>
            <a:ln>
              <a:noFill/>
            </a:ln>
            <a:effectLst/>
          </c:spPr>
          <c:invertIfNegative val="0"/>
          <c:cat>
            <c:strRef>
              <c:f>'Performance Tables CPU+GPU'!$A$13:$A$21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CPU+GPU'!$C$93:$C$101</c:f>
              <c:numCache>
                <c:formatCode>0.00</c:formatCode>
                <c:ptCount val="9"/>
                <c:pt idx="0">
                  <c:v>49.737731712159807</c:v>
                </c:pt>
                <c:pt idx="1">
                  <c:v>73.582449708176725</c:v>
                </c:pt>
                <c:pt idx="2">
                  <c:v>0.69811186946429493</c:v>
                </c:pt>
                <c:pt idx="3">
                  <c:v>1047.6010972634281</c:v>
                </c:pt>
                <c:pt idx="4">
                  <c:v>234.1387270139586</c:v>
                </c:pt>
                <c:pt idx="5">
                  <c:v>0</c:v>
                </c:pt>
                <c:pt idx="6">
                  <c:v>466.04344858374719</c:v>
                </c:pt>
                <c:pt idx="7">
                  <c:v>0</c:v>
                </c:pt>
                <c:pt idx="8">
                  <c:v>124.4362568350849</c:v>
                </c:pt>
              </c:numCache>
            </c:numRef>
          </c:val>
          <c:extLst>
            <c:ext xmlns:c16="http://schemas.microsoft.com/office/drawing/2014/chart" uri="{C3380CC4-5D6E-409C-BE32-E72D297353CC}">
              <c16:uniqueId val="{00000006-E052-43BD-B0B7-8ACA6B8914DA}"/>
            </c:ext>
          </c:extLst>
        </c:ser>
        <c:ser>
          <c:idx val="23"/>
          <c:order val="19"/>
          <c:tx>
            <c:strRef>
              <c:f>'Performance Tables CPU+GPU'!$F$92</c:f>
              <c:strCache>
                <c:ptCount val="1"/>
                <c:pt idx="0">
                  <c:v>Intel® Core™i5-1335U FP32</c:v>
                </c:pt>
              </c:strCache>
            </c:strRef>
          </c:tx>
          <c:spPr>
            <a:solidFill>
              <a:schemeClr val="accent6">
                <a:lumMod val="80000"/>
              </a:schemeClr>
            </a:solidFill>
            <a:ln>
              <a:noFill/>
            </a:ln>
            <a:effectLst/>
          </c:spPr>
          <c:invertIfNegative val="0"/>
          <c:cat>
            <c:strRef>
              <c:f>'Performance Tables CPU+GPU'!$A$13:$A$21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CPU+GPU'!$B$93:$B$101</c:f>
              <c:numCache>
                <c:formatCode>0.00</c:formatCode>
                <c:ptCount val="9"/>
                <c:pt idx="0">
                  <c:v>26.806682685218881</c:v>
                </c:pt>
                <c:pt idx="1">
                  <c:v>48.375917379724449</c:v>
                </c:pt>
                <c:pt idx="2">
                  <c:v>0.30791295538439561</c:v>
                </c:pt>
                <c:pt idx="3">
                  <c:v>530.7639572021983</c:v>
                </c:pt>
                <c:pt idx="4">
                  <c:v>87.808198008116605</c:v>
                </c:pt>
                <c:pt idx="5">
                  <c:v>1.7478618860792789</c:v>
                </c:pt>
                <c:pt idx="6">
                  <c:v>188.24459868894169</c:v>
                </c:pt>
                <c:pt idx="7">
                  <c:v>65.206715845398762</c:v>
                </c:pt>
                <c:pt idx="8">
                  <c:v>58.024851092314222</c:v>
                </c:pt>
              </c:numCache>
            </c:numRef>
          </c:val>
          <c:extLst>
            <c:ext xmlns:c16="http://schemas.microsoft.com/office/drawing/2014/chart" uri="{C3380CC4-5D6E-409C-BE32-E72D297353CC}">
              <c16:uniqueId val="{00000007-E052-43BD-B0B7-8ACA6B8914DA}"/>
            </c:ext>
          </c:extLst>
        </c:ser>
        <c:ser>
          <c:idx val="24"/>
          <c:order val="20"/>
          <c:tx>
            <c:strRef>
              <c:f>'Performance Tables CPU+GPU'!$E$102</c:f>
              <c:strCache>
                <c:ptCount val="1"/>
                <c:pt idx="0">
                  <c:v>Intel® Core™Ultra7-268V INT8</c:v>
                </c:pt>
              </c:strCache>
            </c:strRef>
          </c:tx>
          <c:spPr>
            <a:solidFill>
              <a:schemeClr val="accent1">
                <a:lumMod val="60000"/>
                <a:lumOff val="40000"/>
              </a:schemeClr>
            </a:solidFill>
            <a:ln>
              <a:noFill/>
            </a:ln>
            <a:effectLst/>
          </c:spPr>
          <c:invertIfNegative val="0"/>
          <c:cat>
            <c:strRef>
              <c:f>'Performance Tables CPU+GPU'!$A$13:$A$21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CPU+GPU'!$C$103:$C$111</c:f>
            </c:numRef>
          </c:val>
          <c:extLst>
            <c:ext xmlns:c16="http://schemas.microsoft.com/office/drawing/2014/chart" uri="{C3380CC4-5D6E-409C-BE32-E72D297353CC}">
              <c16:uniqueId val="{00000008-E052-43BD-B0B7-8ACA6B8914DA}"/>
            </c:ext>
          </c:extLst>
        </c:ser>
        <c:ser>
          <c:idx val="25"/>
          <c:order val="21"/>
          <c:tx>
            <c:strRef>
              <c:f>'Performance Tables CPU+GPU'!$F$102</c:f>
              <c:strCache>
                <c:ptCount val="1"/>
                <c:pt idx="0">
                  <c:v>Intel® Core™Ultra7-268V FP32</c:v>
                </c:pt>
              </c:strCache>
            </c:strRef>
          </c:tx>
          <c:spPr>
            <a:solidFill>
              <a:schemeClr val="accent2">
                <a:lumMod val="60000"/>
                <a:lumOff val="40000"/>
              </a:schemeClr>
            </a:solidFill>
            <a:ln>
              <a:noFill/>
            </a:ln>
            <a:effectLst/>
          </c:spPr>
          <c:invertIfNegative val="0"/>
          <c:cat>
            <c:strRef>
              <c:f>'Performance Tables CPU+GPU'!$A$13:$A$21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CPU+GPU'!$B$103:$B$111</c:f>
            </c:numRef>
          </c:val>
          <c:extLst>
            <c:ext xmlns:c16="http://schemas.microsoft.com/office/drawing/2014/chart" uri="{C3380CC4-5D6E-409C-BE32-E72D297353CC}">
              <c16:uniqueId val="{00000009-E052-43BD-B0B7-8ACA6B8914DA}"/>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bert-base-cased</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Ta'!$B$2</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Ta'!$B$3:$B$7</c:f>
              <c:numCache>
                <c:formatCode>0.00</c:formatCode>
                <c:ptCount val="5"/>
                <c:pt idx="0">
                  <c:v>180.76400000000001</c:v>
                </c:pt>
                <c:pt idx="1">
                  <c:v>157.334</c:v>
                </c:pt>
                <c:pt idx="2">
                  <c:v>35.646000000000001</c:v>
                </c:pt>
                <c:pt idx="3">
                  <c:v>34.381</c:v>
                </c:pt>
                <c:pt idx="4">
                  <c:v>17.123999999999999</c:v>
                </c:pt>
              </c:numCache>
            </c:numRef>
          </c:val>
          <c:extLst>
            <c:ext xmlns:c16="http://schemas.microsoft.com/office/drawing/2014/chart" uri="{C3380CC4-5D6E-409C-BE32-E72D297353CC}">
              <c16:uniqueId val="{00000000-8C52-4EB8-B7AD-CBA5EAE8146A}"/>
            </c:ext>
          </c:extLst>
        </c:ser>
        <c:ser>
          <c:idx val="1"/>
          <c:order val="1"/>
          <c:tx>
            <c:strRef>
              <c:f>'OpenVINO Model Server. Perf. Ta'!$C$2</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Ta'!$C$3:$C$7</c:f>
              <c:numCache>
                <c:formatCode>0.00</c:formatCode>
                <c:ptCount val="5"/>
                <c:pt idx="0">
                  <c:v>181.958</c:v>
                </c:pt>
                <c:pt idx="1">
                  <c:v>159.53399999999999</c:v>
                </c:pt>
                <c:pt idx="2">
                  <c:v>36.226999999999997</c:v>
                </c:pt>
                <c:pt idx="3">
                  <c:v>35.914999999999999</c:v>
                </c:pt>
                <c:pt idx="4">
                  <c:v>17.053999999999998</c:v>
                </c:pt>
              </c:numCache>
            </c:numRef>
          </c:val>
          <c:extLst>
            <c:ext xmlns:c16="http://schemas.microsoft.com/office/drawing/2014/chart" uri="{C3380CC4-5D6E-409C-BE32-E72D297353CC}">
              <c16:uniqueId val="{00000001-8C52-4EB8-B7AD-CBA5EAE8146A}"/>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Inf/sec.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bert-base-cased</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Ta'!$B$9</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Ta'!$A$10:$A$14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Ta'!$B$10:$B$14</c:f>
              <c:numCache>
                <c:formatCode>0.00</c:formatCode>
                <c:ptCount val="5"/>
                <c:pt idx="0">
                  <c:v>472.84199999999998</c:v>
                </c:pt>
                <c:pt idx="1">
                  <c:v>420.79300000000001</c:v>
                </c:pt>
                <c:pt idx="2">
                  <c:v>100.38200000000001</c:v>
                </c:pt>
                <c:pt idx="3">
                  <c:v>99.024000000000001</c:v>
                </c:pt>
                <c:pt idx="4">
                  <c:v>25.872</c:v>
                </c:pt>
              </c:numCache>
            </c:numRef>
          </c:val>
          <c:extLst>
            <c:ext xmlns:c16="http://schemas.microsoft.com/office/drawing/2014/chart" uri="{C3380CC4-5D6E-409C-BE32-E72D297353CC}">
              <c16:uniqueId val="{00000000-151B-4722-91D3-257E670470BF}"/>
            </c:ext>
          </c:extLst>
        </c:ser>
        <c:ser>
          <c:idx val="1"/>
          <c:order val="1"/>
          <c:tx>
            <c:strRef>
              <c:f>'OpenVINO Model Server. Perf. Ta'!$C$9</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Ta'!$A$10:$A$14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Ta'!$C$10:$C$14</c:f>
              <c:numCache>
                <c:formatCode>0.00</c:formatCode>
                <c:ptCount val="5"/>
                <c:pt idx="0">
                  <c:v>485.82</c:v>
                </c:pt>
                <c:pt idx="1">
                  <c:v>432.339</c:v>
                </c:pt>
                <c:pt idx="2">
                  <c:v>101.562</c:v>
                </c:pt>
                <c:pt idx="3">
                  <c:v>101.976</c:v>
                </c:pt>
                <c:pt idx="4">
                  <c:v>26.042999999999999</c:v>
                </c:pt>
              </c:numCache>
            </c:numRef>
          </c:val>
          <c:extLst>
            <c:ext xmlns:c16="http://schemas.microsoft.com/office/drawing/2014/chart" uri="{C3380CC4-5D6E-409C-BE32-E72D297353CC}">
              <c16:uniqueId val="{00000001-151B-4722-91D3-257E670470BF}"/>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Inf/sec.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bert-large-uncased</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Ta'!$B$16</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Ta'!$A$17:$A$21</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Ta'!$B$17:$B$21</c:f>
              <c:numCache>
                <c:formatCode>0.00</c:formatCode>
                <c:ptCount val="5"/>
                <c:pt idx="0">
                  <c:v>15.132</c:v>
                </c:pt>
                <c:pt idx="1">
                  <c:v>13.254</c:v>
                </c:pt>
                <c:pt idx="2">
                  <c:v>3.254</c:v>
                </c:pt>
                <c:pt idx="3">
                  <c:v>3.266</c:v>
                </c:pt>
                <c:pt idx="4">
                  <c:v>1.456</c:v>
                </c:pt>
              </c:numCache>
            </c:numRef>
          </c:val>
          <c:extLst>
            <c:ext xmlns:c16="http://schemas.microsoft.com/office/drawing/2014/chart" uri="{C3380CC4-5D6E-409C-BE32-E72D297353CC}">
              <c16:uniqueId val="{00000000-B98D-401A-92C9-19932656E5F6}"/>
            </c:ext>
          </c:extLst>
        </c:ser>
        <c:ser>
          <c:idx val="1"/>
          <c:order val="1"/>
          <c:tx>
            <c:strRef>
              <c:f>'OpenVINO Model Server. Perf. Ta'!$C$16</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Ta'!$A$17:$A$21</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Ta'!$C$17:$C$21</c:f>
              <c:numCache>
                <c:formatCode>0.00</c:formatCode>
                <c:ptCount val="5"/>
                <c:pt idx="0">
                  <c:v>14.59</c:v>
                </c:pt>
                <c:pt idx="1">
                  <c:v>13.125</c:v>
                </c:pt>
                <c:pt idx="2">
                  <c:v>3.23</c:v>
                </c:pt>
                <c:pt idx="3">
                  <c:v>3.2320000000000002</c:v>
                </c:pt>
                <c:pt idx="4">
                  <c:v>1.4339999999999999</c:v>
                </c:pt>
              </c:numCache>
            </c:numRef>
          </c:val>
          <c:extLst>
            <c:ext xmlns:c16="http://schemas.microsoft.com/office/drawing/2014/chart" uri="{C3380CC4-5D6E-409C-BE32-E72D297353CC}">
              <c16:uniqueId val="{00000001-B98D-401A-92C9-19932656E5F6}"/>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bert-large-uncased</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Ta'!$B$23</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Ta'!$A$24:$A$28</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Ta'!$B$24:$B$28</c:f>
              <c:numCache>
                <c:formatCode>0.00</c:formatCode>
                <c:ptCount val="5"/>
                <c:pt idx="0">
                  <c:v>42.405999999999999</c:v>
                </c:pt>
                <c:pt idx="1">
                  <c:v>37.622999999999998</c:v>
                </c:pt>
                <c:pt idx="2">
                  <c:v>10.092000000000001</c:v>
                </c:pt>
                <c:pt idx="3">
                  <c:v>10.132999999999999</c:v>
                </c:pt>
                <c:pt idx="4">
                  <c:v>2.4500000000000002</c:v>
                </c:pt>
              </c:numCache>
            </c:numRef>
          </c:val>
          <c:extLst>
            <c:ext xmlns:c16="http://schemas.microsoft.com/office/drawing/2014/chart" uri="{C3380CC4-5D6E-409C-BE32-E72D297353CC}">
              <c16:uniqueId val="{00000000-1414-4A60-93BA-E4DB7A7C970E}"/>
            </c:ext>
          </c:extLst>
        </c:ser>
        <c:ser>
          <c:idx val="1"/>
          <c:order val="1"/>
          <c:tx>
            <c:strRef>
              <c:f>'OpenVINO Model Server. Perf. Ta'!$C$23</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Ta'!$A$24:$A$28</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Ta'!$C$24:$C$28</c:f>
              <c:numCache>
                <c:formatCode>0.00</c:formatCode>
                <c:ptCount val="5"/>
                <c:pt idx="0">
                  <c:v>42.884999999999998</c:v>
                </c:pt>
                <c:pt idx="1">
                  <c:v>38.151000000000003</c:v>
                </c:pt>
                <c:pt idx="2">
                  <c:v>10.050000000000001</c:v>
                </c:pt>
                <c:pt idx="3">
                  <c:v>10.132</c:v>
                </c:pt>
                <c:pt idx="4">
                  <c:v>2.4209999999999998</c:v>
                </c:pt>
              </c:numCache>
            </c:numRef>
          </c:val>
          <c:extLst>
            <c:ext xmlns:c16="http://schemas.microsoft.com/office/drawing/2014/chart" uri="{C3380CC4-5D6E-409C-BE32-E72D297353CC}">
              <c16:uniqueId val="{00000001-1414-4A60-93BA-E4DB7A7C970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8" Type="http://schemas.openxmlformats.org/officeDocument/2006/relationships/chart" Target="../charts/chart13.xml"/><Relationship Id="rId13" Type="http://schemas.openxmlformats.org/officeDocument/2006/relationships/chart" Target="../charts/chart18.xml"/><Relationship Id="rId18" Type="http://schemas.openxmlformats.org/officeDocument/2006/relationships/chart" Target="../charts/chart23.xml"/><Relationship Id="rId3" Type="http://schemas.openxmlformats.org/officeDocument/2006/relationships/chart" Target="../charts/chart8.xml"/><Relationship Id="rId21" Type="http://schemas.openxmlformats.org/officeDocument/2006/relationships/chart" Target="../charts/chart26.xml"/><Relationship Id="rId7" Type="http://schemas.openxmlformats.org/officeDocument/2006/relationships/chart" Target="../charts/chart12.xml"/><Relationship Id="rId12" Type="http://schemas.openxmlformats.org/officeDocument/2006/relationships/chart" Target="../charts/chart17.xml"/><Relationship Id="rId17" Type="http://schemas.openxmlformats.org/officeDocument/2006/relationships/chart" Target="../charts/chart22.xml"/><Relationship Id="rId2" Type="http://schemas.openxmlformats.org/officeDocument/2006/relationships/chart" Target="../charts/chart7.xml"/><Relationship Id="rId16" Type="http://schemas.openxmlformats.org/officeDocument/2006/relationships/chart" Target="../charts/chart21.xml"/><Relationship Id="rId20" Type="http://schemas.openxmlformats.org/officeDocument/2006/relationships/chart" Target="../charts/chart25.xml"/><Relationship Id="rId1" Type="http://schemas.openxmlformats.org/officeDocument/2006/relationships/chart" Target="../charts/chart6.xml"/><Relationship Id="rId6" Type="http://schemas.openxmlformats.org/officeDocument/2006/relationships/chart" Target="../charts/chart11.xml"/><Relationship Id="rId11" Type="http://schemas.openxmlformats.org/officeDocument/2006/relationships/chart" Target="../charts/chart16.xml"/><Relationship Id="rId5" Type="http://schemas.openxmlformats.org/officeDocument/2006/relationships/chart" Target="../charts/chart10.xml"/><Relationship Id="rId15" Type="http://schemas.openxmlformats.org/officeDocument/2006/relationships/chart" Target="../charts/chart20.xml"/><Relationship Id="rId10" Type="http://schemas.openxmlformats.org/officeDocument/2006/relationships/chart" Target="../charts/chart15.xml"/><Relationship Id="rId19" Type="http://schemas.openxmlformats.org/officeDocument/2006/relationships/chart" Target="../charts/chart24.xml"/><Relationship Id="rId4" Type="http://schemas.openxmlformats.org/officeDocument/2006/relationships/chart" Target="../charts/chart9.xml"/><Relationship Id="rId9" Type="http://schemas.openxmlformats.org/officeDocument/2006/relationships/chart" Target="../charts/chart14.xml"/><Relationship Id="rId14" Type="http://schemas.openxmlformats.org/officeDocument/2006/relationships/chart" Target="../charts/chart19.xml"/><Relationship Id="rId22" Type="http://schemas.openxmlformats.org/officeDocument/2006/relationships/chart" Target="../charts/chart2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9.xml"/></Relationships>
</file>

<file path=xl/drawings/drawing1.xml><?xml version="1.0" encoding="utf-8"?>
<xdr:wsDr xmlns:xdr="http://schemas.openxmlformats.org/drawingml/2006/spreadsheetDrawing" xmlns:a="http://schemas.openxmlformats.org/drawingml/2006/main">
  <xdr:twoCellAnchor>
    <xdr:from>
      <xdr:col>14</xdr:col>
      <xdr:colOff>243840</xdr:colOff>
      <xdr:row>0</xdr:row>
      <xdr:rowOff>83820</xdr:rowOff>
    </xdr:from>
    <xdr:to>
      <xdr:col>24</xdr:col>
      <xdr:colOff>160020</xdr:colOff>
      <xdr:row>22</xdr:row>
      <xdr:rowOff>121920</xdr:rowOff>
    </xdr:to>
    <xdr:sp macro="" textlink="">
      <xdr:nvSpPr>
        <xdr:cNvPr id="3" name="TextBox 2">
          <a:extLst>
            <a:ext uri="{FF2B5EF4-FFF2-40B4-BE49-F238E27FC236}">
              <a16:creationId xmlns:a16="http://schemas.microsoft.com/office/drawing/2014/main" id="{DA2BC55D-8309-44AA-AA77-CE14B9EB16D2}"/>
            </a:ext>
          </a:extLst>
        </xdr:cNvPr>
        <xdr:cNvSpPr txBox="1"/>
      </xdr:nvSpPr>
      <xdr:spPr>
        <a:xfrm>
          <a:off x="8778240" y="83820"/>
          <a:ext cx="6012180" cy="4061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Instructions:</a:t>
          </a:r>
        </a:p>
        <a:p>
          <a:r>
            <a:rPr lang="en-US" sz="1200"/>
            <a:t>Read the introduction on the left and the Disclaimer and Optiization Notice.</a:t>
          </a:r>
        </a:p>
        <a:p>
          <a:endParaRPr lang="en-US" sz="1200"/>
        </a:p>
        <a:p>
          <a:r>
            <a:rPr lang="en-US" sz="1200"/>
            <a:t>The graphs in work sheets Throughput CPU,  GPU, Latency CPU, GPU, Value and Efficiency can be manipulated using the graphing tools and features offered in Excel.</a:t>
          </a:r>
        </a:p>
        <a:p>
          <a:endParaRPr lang="en-US" sz="1200"/>
        </a:p>
        <a:p>
          <a:r>
            <a:rPr lang="en-US" sz="1200"/>
            <a:t>Here are the instructions briefly explained using Throughput CPU as an example:</a:t>
          </a:r>
        </a:p>
        <a:p>
          <a:r>
            <a:rPr lang="en-US" sz="1200"/>
            <a:t>1) Left-click anywhere in the graph box to display the graph manipulation tools.</a:t>
          </a:r>
        </a:p>
        <a:p>
          <a:r>
            <a:rPr lang="en-US" sz="1200"/>
            <a:t>2) Click on the funnel symbol to display the selection options.</a:t>
          </a:r>
        </a:p>
        <a:p>
          <a:r>
            <a:rPr lang="en-US" sz="1200"/>
            <a:t>3) Ensure that "Values" is selected at the top of the menu that appears.</a:t>
          </a:r>
        </a:p>
        <a:p>
          <a:r>
            <a:rPr lang="en-US" sz="1200"/>
            <a:t>4) Select from "Series" which platforms to display in the graph and select from the "Categories" which network models to display in the graph.</a:t>
          </a:r>
        </a:p>
        <a:p>
          <a:r>
            <a:rPr lang="en-US" sz="1200"/>
            <a:t>5) Click on the "Apply" button to make the selection take effect.</a:t>
          </a:r>
        </a:p>
        <a:p>
          <a:r>
            <a:rPr lang="en-US" sz="1200"/>
            <a:t>6) Close the menu by clicking anywhere outside the graph box.</a:t>
          </a:r>
        </a:p>
        <a:p>
          <a:endParaRPr lang="en-US" sz="1200"/>
        </a:p>
        <a:p>
          <a:r>
            <a:rPr lang="en-US" sz="1200"/>
            <a:t>The cells in all other work sheets are locked.</a:t>
          </a:r>
        </a:p>
        <a:p>
          <a:endParaRPr lang="en-US" sz="1200"/>
        </a:p>
        <a:p>
          <a:r>
            <a:rPr lang="en-US" sz="1200"/>
            <a:t>This spreadsheet is downloadable from: </a:t>
          </a:r>
        </a:p>
        <a:p>
          <a:r>
            <a:rPr lang="en-US" sz="1200"/>
            <a:t>https://docs.openvinotoolkit.org/latest/openvino_docs_performance_benchmarks.html</a:t>
          </a:r>
        </a:p>
      </xdr:txBody>
    </xdr:sp>
    <xdr:clientData/>
  </xdr:twoCellAnchor>
  <xdr:twoCellAnchor>
    <xdr:from>
      <xdr:col>0</xdr:col>
      <xdr:colOff>53340</xdr:colOff>
      <xdr:row>0</xdr:row>
      <xdr:rowOff>76200</xdr:rowOff>
    </xdr:from>
    <xdr:to>
      <xdr:col>14</xdr:col>
      <xdr:colOff>190500</xdr:colOff>
      <xdr:row>27</xdr:row>
      <xdr:rowOff>28575</xdr:rowOff>
    </xdr:to>
    <xdr:sp macro="" textlink="">
      <xdr:nvSpPr>
        <xdr:cNvPr id="4" name="TextBox 3">
          <a:extLst>
            <a:ext uri="{FF2B5EF4-FFF2-40B4-BE49-F238E27FC236}">
              <a16:creationId xmlns:a16="http://schemas.microsoft.com/office/drawing/2014/main" id="{5997A65A-B7A1-419B-B81A-DEA8DCA6B025}"/>
            </a:ext>
          </a:extLst>
        </xdr:cNvPr>
        <xdr:cNvSpPr txBox="1"/>
      </xdr:nvSpPr>
      <xdr:spPr>
        <a:xfrm>
          <a:off x="53340" y="76200"/>
          <a:ext cx="8671560" cy="5095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a:solidFill>
                <a:schemeClr val="dk1"/>
              </a:solidFill>
              <a:effectLst/>
              <a:latin typeface="+mn-lt"/>
              <a:ea typeface="+mn-ea"/>
              <a:cs typeface="+mn-cs"/>
            </a:rPr>
            <a:t>Get a Deep Learning Model Performance Boost on Intel® Platforms</a:t>
          </a:r>
        </a:p>
        <a:p>
          <a:r>
            <a:rPr lang="en-US" sz="1300" b="1">
              <a:solidFill>
                <a:schemeClr val="dk1"/>
              </a:solidFill>
              <a:effectLst/>
              <a:latin typeface="+mn-lt"/>
              <a:ea typeface="+mn-ea"/>
              <a:cs typeface="+mn-cs"/>
            </a:rPr>
            <a:t>Increase Performance for Deep Learning Inference</a:t>
          </a:r>
        </a:p>
        <a:p>
          <a:r>
            <a:rPr lang="en-US" sz="1300" b="0">
              <a:solidFill>
                <a:schemeClr val="dk1"/>
              </a:solidFill>
              <a:effectLst/>
              <a:latin typeface="+mn-lt"/>
              <a:ea typeface="+mn-ea"/>
              <a:cs typeface="+mn-cs"/>
            </a:rPr>
            <a:t>The Intel® Distribution of OpenVINO™ toolkit helps accelerate deep learning inference across a variety of Intel® processors and accelerators. The benchmarks in this spreadsheet demonstrate high performance gains on several public neural networks on multiple Intel® CPUs, GPUs and VPUs covering a broad performance range. Use this data to help you decide which hardware is best for your applications and solutions, or to plan your AI workload on the Intel computing already included in your solutions. Batch size is determined by the benchmark application based on network</a:t>
          </a:r>
          <a:r>
            <a:rPr lang="en-US" sz="1300" b="0" baseline="0">
              <a:solidFill>
                <a:schemeClr val="dk1"/>
              </a:solidFill>
              <a:effectLst/>
              <a:latin typeface="+mn-lt"/>
              <a:ea typeface="+mn-ea"/>
              <a:cs typeface="+mn-cs"/>
            </a:rPr>
            <a:t> model parameters and the available hardware, (CPU core, GPU execution units and emory).</a:t>
          </a:r>
          <a:endParaRPr lang="en-US" sz="1300" b="0">
            <a:solidFill>
              <a:schemeClr val="dk1"/>
            </a:solidFill>
            <a:effectLst/>
            <a:latin typeface="+mn-lt"/>
            <a:ea typeface="+mn-ea"/>
            <a:cs typeface="+mn-cs"/>
          </a:endParaRPr>
        </a:p>
        <a:p>
          <a:r>
            <a:rPr lang="en-US" sz="1300" b="0">
              <a:solidFill>
                <a:schemeClr val="dk1"/>
              </a:solidFill>
              <a:effectLst/>
              <a:latin typeface="+mn-lt"/>
              <a:ea typeface="+mn-ea"/>
              <a:cs typeface="+mn-cs"/>
            </a:rPr>
            <a:t>Measuring inference performance involves many variables and is extremely use-case and application dependent. We use the below four parameters for measurements, which are key elements to consider for a successful deep learning inference application:</a:t>
          </a:r>
        </a:p>
        <a:p>
          <a:r>
            <a:rPr lang="en-US" sz="1300" b="1">
              <a:solidFill>
                <a:schemeClr val="dk1"/>
              </a:solidFill>
              <a:effectLst/>
              <a:latin typeface="+mn-lt"/>
              <a:ea typeface="+mn-ea"/>
              <a:cs typeface="+mn-cs"/>
            </a:rPr>
            <a:t>Throughput</a:t>
          </a:r>
          <a:r>
            <a:rPr lang="en-US" sz="1300" b="0">
              <a:solidFill>
                <a:schemeClr val="dk1"/>
              </a:solidFill>
              <a:effectLst/>
              <a:latin typeface="+mn-lt"/>
              <a:ea typeface="+mn-ea"/>
              <a:cs typeface="+mn-cs"/>
            </a:rPr>
            <a:t> - Measures the number of inferences delivered within a latency threshold. (for example, number of Frames Per Second - FPS). When deploying a system with deep learning inference, select the throughput that delivers the best trade-off between latency and power for the price and performance that meets your requirements.</a:t>
          </a:r>
        </a:p>
        <a:p>
          <a:r>
            <a:rPr lang="en-US" sz="1300" b="1">
              <a:solidFill>
                <a:schemeClr val="dk1"/>
              </a:solidFill>
              <a:effectLst/>
              <a:latin typeface="+mn-lt"/>
              <a:ea typeface="+mn-ea"/>
              <a:cs typeface="+mn-cs"/>
            </a:rPr>
            <a:t>Value</a:t>
          </a:r>
          <a:r>
            <a:rPr lang="en-US" sz="1300" b="0">
              <a:solidFill>
                <a:schemeClr val="dk1"/>
              </a:solidFill>
              <a:effectLst/>
              <a:latin typeface="+mn-lt"/>
              <a:ea typeface="+mn-ea"/>
              <a:cs typeface="+mn-cs"/>
            </a:rPr>
            <a:t> - While throughput is important, what is more critical in edge AI deployments is the performance efficiency or performance-per-cost. Application performance in throughput per dollar of system cost is the best measure of value.</a:t>
          </a:r>
        </a:p>
        <a:p>
          <a:r>
            <a:rPr lang="en-US" sz="1300" b="1">
              <a:solidFill>
                <a:schemeClr val="dk1"/>
              </a:solidFill>
              <a:effectLst/>
              <a:latin typeface="+mn-lt"/>
              <a:ea typeface="+mn-ea"/>
              <a:cs typeface="+mn-cs"/>
            </a:rPr>
            <a:t>Efficiency</a:t>
          </a:r>
          <a:r>
            <a:rPr lang="en-US" sz="1300" b="0">
              <a:solidFill>
                <a:schemeClr val="dk1"/>
              </a:solidFill>
              <a:effectLst/>
              <a:latin typeface="+mn-lt"/>
              <a:ea typeface="+mn-ea"/>
              <a:cs typeface="+mn-cs"/>
            </a:rPr>
            <a:t> - System power is a key consideration from the edge to the data center. When selecting deep learning solutions, power efficiency (throughput/watt) is a critical factor to consider. Intel designs provide excellent power efficiency for running deep learning workloads.</a:t>
          </a:r>
        </a:p>
        <a:p>
          <a:r>
            <a:rPr lang="en-US" sz="1300" b="1">
              <a:solidFill>
                <a:schemeClr val="dk1"/>
              </a:solidFill>
              <a:effectLst/>
              <a:latin typeface="+mn-lt"/>
              <a:ea typeface="+mn-ea"/>
              <a:cs typeface="+mn-cs"/>
            </a:rPr>
            <a:t>Latency</a:t>
          </a:r>
          <a:r>
            <a:rPr lang="en-US" sz="1300" b="0">
              <a:solidFill>
                <a:schemeClr val="dk1"/>
              </a:solidFill>
              <a:effectLst/>
              <a:latin typeface="+mn-lt"/>
              <a:ea typeface="+mn-ea"/>
              <a:cs typeface="+mn-cs"/>
            </a:rPr>
            <a:t> - This measures the synchronous execution of inference requests and is reported in milliseconds. Each inference request (for example: preprocess, infer, postprocess) is allowed to complete before the next is started. This performance metric is relevant in usage scenarios where a single image input needs to be acted upon as soon as possible. An example would be the healthcare sector where medical personnel only request analysis of a single ultra sound scanning image or in real-time or near real-time applications for example an industrial robot's response to actions in its environment or obstacle avoidance for autonomous vehicles.</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400050</xdr:colOff>
      <xdr:row>4</xdr:row>
      <xdr:rowOff>15240</xdr:rowOff>
    </xdr:from>
    <xdr:to>
      <xdr:col>18</xdr:col>
      <xdr:colOff>114300</xdr:colOff>
      <xdr:row>41</xdr:row>
      <xdr:rowOff>62865</xdr:rowOff>
    </xdr:to>
    <xdr:graphicFrame macro="">
      <xdr:nvGraphicFramePr>
        <xdr:cNvPr id="3" name="Chart 2">
          <a:extLst>
            <a:ext uri="{FF2B5EF4-FFF2-40B4-BE49-F238E27FC236}">
              <a16:creationId xmlns:a16="http://schemas.microsoft.com/office/drawing/2014/main" id="{9EA45C89-EAB5-4974-B0BD-2961B6E45B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430529</xdr:colOff>
      <xdr:row>42</xdr:row>
      <xdr:rowOff>87630</xdr:rowOff>
    </xdr:from>
    <xdr:to>
      <xdr:col>18</xdr:col>
      <xdr:colOff>180974</xdr:colOff>
      <xdr:row>63</xdr:row>
      <xdr:rowOff>66675</xdr:rowOff>
    </xdr:to>
    <xdr:graphicFrame macro="">
      <xdr:nvGraphicFramePr>
        <xdr:cNvPr id="5" name="Chart 4">
          <a:extLst>
            <a:ext uri="{FF2B5EF4-FFF2-40B4-BE49-F238E27FC236}">
              <a16:creationId xmlns:a16="http://schemas.microsoft.com/office/drawing/2014/main" id="{11F6FD10-ECCF-4AE1-8B5D-87E5F5F11B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533400</xdr:colOff>
      <xdr:row>4</xdr:row>
      <xdr:rowOff>123824</xdr:rowOff>
    </xdr:from>
    <xdr:to>
      <xdr:col>11</xdr:col>
      <xdr:colOff>53340</xdr:colOff>
      <xdr:row>36</xdr:row>
      <xdr:rowOff>190499</xdr:rowOff>
    </xdr:to>
    <xdr:graphicFrame macro="">
      <xdr:nvGraphicFramePr>
        <xdr:cNvPr id="2" name="Chart 1">
          <a:extLst>
            <a:ext uri="{FF2B5EF4-FFF2-40B4-BE49-F238E27FC236}">
              <a16:creationId xmlns:a16="http://schemas.microsoft.com/office/drawing/2014/main" id="{00DB1F89-8354-4171-835C-E241B1660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495300</xdr:colOff>
      <xdr:row>38</xdr:row>
      <xdr:rowOff>15240</xdr:rowOff>
    </xdr:from>
    <xdr:to>
      <xdr:col>11</xdr:col>
      <xdr:colOff>19050</xdr:colOff>
      <xdr:row>56</xdr:row>
      <xdr:rowOff>104775</xdr:rowOff>
    </xdr:to>
    <xdr:graphicFrame macro="">
      <xdr:nvGraphicFramePr>
        <xdr:cNvPr id="3" name="Chart 2">
          <a:extLst>
            <a:ext uri="{FF2B5EF4-FFF2-40B4-BE49-F238E27FC236}">
              <a16:creationId xmlns:a16="http://schemas.microsoft.com/office/drawing/2014/main" id="{D5AC7E20-FABB-4EB3-A57B-E57E67250F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428625</xdr:colOff>
      <xdr:row>4</xdr:row>
      <xdr:rowOff>114299</xdr:rowOff>
    </xdr:from>
    <xdr:to>
      <xdr:col>10</xdr:col>
      <xdr:colOff>558165</xdr:colOff>
      <xdr:row>38</xdr:row>
      <xdr:rowOff>114300</xdr:rowOff>
    </xdr:to>
    <xdr:graphicFrame macro="">
      <xdr:nvGraphicFramePr>
        <xdr:cNvPr id="2" name="Chart 1">
          <a:extLst>
            <a:ext uri="{FF2B5EF4-FFF2-40B4-BE49-F238E27FC236}">
              <a16:creationId xmlns:a16="http://schemas.microsoft.com/office/drawing/2014/main" id="{7052AEF7-3D6B-4F2E-8E57-5BE297E6B0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209549</xdr:colOff>
      <xdr:row>5</xdr:row>
      <xdr:rowOff>180975</xdr:rowOff>
    </xdr:from>
    <xdr:to>
      <xdr:col>9</xdr:col>
      <xdr:colOff>523874</xdr:colOff>
      <xdr:row>24</xdr:row>
      <xdr:rowOff>9525</xdr:rowOff>
    </xdr:to>
    <xdr:graphicFrame macro="">
      <xdr:nvGraphicFramePr>
        <xdr:cNvPr id="2" name="Chart 1">
          <a:extLst>
            <a:ext uri="{FF2B5EF4-FFF2-40B4-BE49-F238E27FC236}">
              <a16:creationId xmlns:a16="http://schemas.microsoft.com/office/drawing/2014/main" id="{8BE344D0-E14E-45D8-8757-C21BE1B7DE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238125</xdr:colOff>
      <xdr:row>25</xdr:row>
      <xdr:rowOff>95250</xdr:rowOff>
    </xdr:from>
    <xdr:to>
      <xdr:col>9</xdr:col>
      <xdr:colOff>552450</xdr:colOff>
      <xdr:row>43</xdr:row>
      <xdr:rowOff>114300</xdr:rowOff>
    </xdr:to>
    <xdr:graphicFrame macro="">
      <xdr:nvGraphicFramePr>
        <xdr:cNvPr id="3" name="Chart 2">
          <a:extLst>
            <a:ext uri="{FF2B5EF4-FFF2-40B4-BE49-F238E27FC236}">
              <a16:creationId xmlns:a16="http://schemas.microsoft.com/office/drawing/2014/main" id="{D3BB9B12-0869-4592-AD61-5761B58F6D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295275</xdr:colOff>
      <xdr:row>45</xdr:row>
      <xdr:rowOff>152400</xdr:rowOff>
    </xdr:from>
    <xdr:to>
      <xdr:col>10</xdr:col>
      <xdr:colOff>0</xdr:colOff>
      <xdr:row>63</xdr:row>
      <xdr:rowOff>171450</xdr:rowOff>
    </xdr:to>
    <xdr:graphicFrame macro="">
      <xdr:nvGraphicFramePr>
        <xdr:cNvPr id="4" name="Chart 3">
          <a:extLst>
            <a:ext uri="{FF2B5EF4-FFF2-40B4-BE49-F238E27FC236}">
              <a16:creationId xmlns:a16="http://schemas.microsoft.com/office/drawing/2014/main" id="{F4855C17-49F1-4DF9-B7AF-4EEB75720E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285750</xdr:colOff>
      <xdr:row>65</xdr:row>
      <xdr:rowOff>47625</xdr:rowOff>
    </xdr:from>
    <xdr:to>
      <xdr:col>9</xdr:col>
      <xdr:colOff>600075</xdr:colOff>
      <xdr:row>83</xdr:row>
      <xdr:rowOff>66675</xdr:rowOff>
    </xdr:to>
    <xdr:graphicFrame macro="">
      <xdr:nvGraphicFramePr>
        <xdr:cNvPr id="5" name="Chart 4">
          <a:extLst>
            <a:ext uri="{FF2B5EF4-FFF2-40B4-BE49-F238E27FC236}">
              <a16:creationId xmlns:a16="http://schemas.microsoft.com/office/drawing/2014/main" id="{55C9B6D8-406B-4E91-8A5B-582D58C16E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323850</xdr:colOff>
      <xdr:row>85</xdr:row>
      <xdr:rowOff>0</xdr:rowOff>
    </xdr:from>
    <xdr:to>
      <xdr:col>10</xdr:col>
      <xdr:colOff>28575</xdr:colOff>
      <xdr:row>103</xdr:row>
      <xdr:rowOff>19050</xdr:rowOff>
    </xdr:to>
    <xdr:graphicFrame macro="">
      <xdr:nvGraphicFramePr>
        <xdr:cNvPr id="8" name="Chart 7">
          <a:extLst>
            <a:ext uri="{FF2B5EF4-FFF2-40B4-BE49-F238E27FC236}">
              <a16:creationId xmlns:a16="http://schemas.microsoft.com/office/drawing/2014/main" id="{80A3287C-7022-4ECE-9592-5AEEBAE6AD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314325</xdr:colOff>
      <xdr:row>104</xdr:row>
      <xdr:rowOff>85725</xdr:rowOff>
    </xdr:from>
    <xdr:to>
      <xdr:col>10</xdr:col>
      <xdr:colOff>19050</xdr:colOff>
      <xdr:row>122</xdr:row>
      <xdr:rowOff>104775</xdr:rowOff>
    </xdr:to>
    <xdr:graphicFrame macro="">
      <xdr:nvGraphicFramePr>
        <xdr:cNvPr id="9" name="Chart 8">
          <a:extLst>
            <a:ext uri="{FF2B5EF4-FFF2-40B4-BE49-F238E27FC236}">
              <a16:creationId xmlns:a16="http://schemas.microsoft.com/office/drawing/2014/main" id="{038EBC9C-978E-4929-8BC4-A5C0982454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314325</xdr:colOff>
      <xdr:row>124</xdr:row>
      <xdr:rowOff>123825</xdr:rowOff>
    </xdr:from>
    <xdr:to>
      <xdr:col>10</xdr:col>
      <xdr:colOff>19050</xdr:colOff>
      <xdr:row>142</xdr:row>
      <xdr:rowOff>142875</xdr:rowOff>
    </xdr:to>
    <xdr:graphicFrame macro="">
      <xdr:nvGraphicFramePr>
        <xdr:cNvPr id="10" name="Chart 9">
          <a:extLst>
            <a:ext uri="{FF2B5EF4-FFF2-40B4-BE49-F238E27FC236}">
              <a16:creationId xmlns:a16="http://schemas.microsoft.com/office/drawing/2014/main" id="{30F6E2B1-2C4F-468D-9635-F904DB4CC4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304800</xdr:colOff>
      <xdr:row>143</xdr:row>
      <xdr:rowOff>171450</xdr:rowOff>
    </xdr:from>
    <xdr:to>
      <xdr:col>10</xdr:col>
      <xdr:colOff>9525</xdr:colOff>
      <xdr:row>162</xdr:row>
      <xdr:rowOff>0</xdr:rowOff>
    </xdr:to>
    <xdr:graphicFrame macro="">
      <xdr:nvGraphicFramePr>
        <xdr:cNvPr id="11" name="Chart 10">
          <a:extLst>
            <a:ext uri="{FF2B5EF4-FFF2-40B4-BE49-F238E27FC236}">
              <a16:creationId xmlns:a16="http://schemas.microsoft.com/office/drawing/2014/main" id="{98C414C7-F214-487D-A899-4A01339F26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333375</xdr:colOff>
      <xdr:row>163</xdr:row>
      <xdr:rowOff>123825</xdr:rowOff>
    </xdr:from>
    <xdr:to>
      <xdr:col>10</xdr:col>
      <xdr:colOff>38100</xdr:colOff>
      <xdr:row>181</xdr:row>
      <xdr:rowOff>142875</xdr:rowOff>
    </xdr:to>
    <xdr:graphicFrame macro="">
      <xdr:nvGraphicFramePr>
        <xdr:cNvPr id="16" name="Chart 15">
          <a:extLst>
            <a:ext uri="{FF2B5EF4-FFF2-40B4-BE49-F238E27FC236}">
              <a16:creationId xmlns:a16="http://schemas.microsoft.com/office/drawing/2014/main" id="{17C7F02C-8205-4E09-A78E-BFE4F8303C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323850</xdr:colOff>
      <xdr:row>183</xdr:row>
      <xdr:rowOff>19050</xdr:rowOff>
    </xdr:from>
    <xdr:to>
      <xdr:col>10</xdr:col>
      <xdr:colOff>28575</xdr:colOff>
      <xdr:row>201</xdr:row>
      <xdr:rowOff>38100</xdr:rowOff>
    </xdr:to>
    <xdr:graphicFrame macro="">
      <xdr:nvGraphicFramePr>
        <xdr:cNvPr id="17" name="Chart 16">
          <a:extLst>
            <a:ext uri="{FF2B5EF4-FFF2-40B4-BE49-F238E27FC236}">
              <a16:creationId xmlns:a16="http://schemas.microsoft.com/office/drawing/2014/main" id="{3427C98C-7FC4-482D-AD85-14D1B5C268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352425</xdr:colOff>
      <xdr:row>203</xdr:row>
      <xdr:rowOff>38100</xdr:rowOff>
    </xdr:from>
    <xdr:to>
      <xdr:col>10</xdr:col>
      <xdr:colOff>57150</xdr:colOff>
      <xdr:row>221</xdr:row>
      <xdr:rowOff>57150</xdr:rowOff>
    </xdr:to>
    <xdr:graphicFrame macro="">
      <xdr:nvGraphicFramePr>
        <xdr:cNvPr id="18" name="Chart 17">
          <a:extLst>
            <a:ext uri="{FF2B5EF4-FFF2-40B4-BE49-F238E27FC236}">
              <a16:creationId xmlns:a16="http://schemas.microsoft.com/office/drawing/2014/main" id="{53513617-E904-4887-A4B4-12B2DAC0A0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495300</xdr:colOff>
      <xdr:row>245</xdr:row>
      <xdr:rowOff>66675</xdr:rowOff>
    </xdr:from>
    <xdr:to>
      <xdr:col>10</xdr:col>
      <xdr:colOff>200025</xdr:colOff>
      <xdr:row>263</xdr:row>
      <xdr:rowOff>85725</xdr:rowOff>
    </xdr:to>
    <xdr:graphicFrame macro="">
      <xdr:nvGraphicFramePr>
        <xdr:cNvPr id="19" name="Chart 18">
          <a:extLst>
            <a:ext uri="{FF2B5EF4-FFF2-40B4-BE49-F238E27FC236}">
              <a16:creationId xmlns:a16="http://schemas.microsoft.com/office/drawing/2014/main" id="{24A646BA-2677-4911-8CC3-135C34B9B4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485775</xdr:colOff>
      <xdr:row>264</xdr:row>
      <xdr:rowOff>114300</xdr:rowOff>
    </xdr:from>
    <xdr:to>
      <xdr:col>10</xdr:col>
      <xdr:colOff>190500</xdr:colOff>
      <xdr:row>282</xdr:row>
      <xdr:rowOff>133350</xdr:rowOff>
    </xdr:to>
    <xdr:graphicFrame macro="">
      <xdr:nvGraphicFramePr>
        <xdr:cNvPr id="20" name="Chart 19">
          <a:extLst>
            <a:ext uri="{FF2B5EF4-FFF2-40B4-BE49-F238E27FC236}">
              <a16:creationId xmlns:a16="http://schemas.microsoft.com/office/drawing/2014/main" id="{1D480969-31B9-4BE3-A4A3-CAC885B1A7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504825</xdr:colOff>
      <xdr:row>284</xdr:row>
      <xdr:rowOff>142875</xdr:rowOff>
    </xdr:from>
    <xdr:to>
      <xdr:col>10</xdr:col>
      <xdr:colOff>209550</xdr:colOff>
      <xdr:row>302</xdr:row>
      <xdr:rowOff>161925</xdr:rowOff>
    </xdr:to>
    <xdr:graphicFrame macro="">
      <xdr:nvGraphicFramePr>
        <xdr:cNvPr id="21" name="Chart 20">
          <a:extLst>
            <a:ext uri="{FF2B5EF4-FFF2-40B4-BE49-F238E27FC236}">
              <a16:creationId xmlns:a16="http://schemas.microsoft.com/office/drawing/2014/main" id="{172946F9-A849-4571-AB6A-9F4637A3E8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495300</xdr:colOff>
      <xdr:row>304</xdr:row>
      <xdr:rowOff>38100</xdr:rowOff>
    </xdr:from>
    <xdr:to>
      <xdr:col>10</xdr:col>
      <xdr:colOff>200025</xdr:colOff>
      <xdr:row>322</xdr:row>
      <xdr:rowOff>57150</xdr:rowOff>
    </xdr:to>
    <xdr:graphicFrame macro="">
      <xdr:nvGraphicFramePr>
        <xdr:cNvPr id="22" name="Chart 21">
          <a:extLst>
            <a:ext uri="{FF2B5EF4-FFF2-40B4-BE49-F238E27FC236}">
              <a16:creationId xmlns:a16="http://schemas.microsoft.com/office/drawing/2014/main" id="{A02CCD3A-74BD-4E6B-90F0-AF06383979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476250</xdr:colOff>
      <xdr:row>325</xdr:row>
      <xdr:rowOff>19050</xdr:rowOff>
    </xdr:from>
    <xdr:to>
      <xdr:col>10</xdr:col>
      <xdr:colOff>180975</xdr:colOff>
      <xdr:row>343</xdr:row>
      <xdr:rowOff>38100</xdr:rowOff>
    </xdr:to>
    <xdr:graphicFrame macro="">
      <xdr:nvGraphicFramePr>
        <xdr:cNvPr id="25" name="Chart 24">
          <a:extLst>
            <a:ext uri="{FF2B5EF4-FFF2-40B4-BE49-F238E27FC236}">
              <a16:creationId xmlns:a16="http://schemas.microsoft.com/office/drawing/2014/main" id="{87312865-7884-498D-9010-33972DE01E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466725</xdr:colOff>
      <xdr:row>344</xdr:row>
      <xdr:rowOff>66675</xdr:rowOff>
    </xdr:from>
    <xdr:to>
      <xdr:col>10</xdr:col>
      <xdr:colOff>171450</xdr:colOff>
      <xdr:row>362</xdr:row>
      <xdr:rowOff>85725</xdr:rowOff>
    </xdr:to>
    <xdr:graphicFrame macro="">
      <xdr:nvGraphicFramePr>
        <xdr:cNvPr id="26" name="Chart 25">
          <a:extLst>
            <a:ext uri="{FF2B5EF4-FFF2-40B4-BE49-F238E27FC236}">
              <a16:creationId xmlns:a16="http://schemas.microsoft.com/office/drawing/2014/main" id="{F038BF28-9BA6-4181-8E03-F8DC1FC556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19050</xdr:colOff>
      <xdr:row>364</xdr:row>
      <xdr:rowOff>0</xdr:rowOff>
    </xdr:from>
    <xdr:to>
      <xdr:col>9</xdr:col>
      <xdr:colOff>333375</xdr:colOff>
      <xdr:row>382</xdr:row>
      <xdr:rowOff>19050</xdr:rowOff>
    </xdr:to>
    <xdr:graphicFrame macro="">
      <xdr:nvGraphicFramePr>
        <xdr:cNvPr id="27" name="Chart 26">
          <a:extLst>
            <a:ext uri="{FF2B5EF4-FFF2-40B4-BE49-F238E27FC236}">
              <a16:creationId xmlns:a16="http://schemas.microsoft.com/office/drawing/2014/main" id="{E413B5B8-846C-41EB-A796-723AEF360B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9525</xdr:colOff>
      <xdr:row>383</xdr:row>
      <xdr:rowOff>85725</xdr:rowOff>
    </xdr:from>
    <xdr:to>
      <xdr:col>9</xdr:col>
      <xdr:colOff>323850</xdr:colOff>
      <xdr:row>401</xdr:row>
      <xdr:rowOff>104775</xdr:rowOff>
    </xdr:to>
    <xdr:graphicFrame macro="">
      <xdr:nvGraphicFramePr>
        <xdr:cNvPr id="28" name="Chart 27">
          <a:extLst>
            <a:ext uri="{FF2B5EF4-FFF2-40B4-BE49-F238E27FC236}">
              <a16:creationId xmlns:a16="http://schemas.microsoft.com/office/drawing/2014/main" id="{4CE58285-0210-475E-A9DA-C8097CE268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28575</xdr:colOff>
      <xdr:row>403</xdr:row>
      <xdr:rowOff>161925</xdr:rowOff>
    </xdr:from>
    <xdr:to>
      <xdr:col>9</xdr:col>
      <xdr:colOff>342900</xdr:colOff>
      <xdr:row>421</xdr:row>
      <xdr:rowOff>180975</xdr:rowOff>
    </xdr:to>
    <xdr:graphicFrame macro="">
      <xdr:nvGraphicFramePr>
        <xdr:cNvPr id="29" name="Chart 28">
          <a:extLst>
            <a:ext uri="{FF2B5EF4-FFF2-40B4-BE49-F238E27FC236}">
              <a16:creationId xmlns:a16="http://schemas.microsoft.com/office/drawing/2014/main" id="{48EDAD5A-8F8E-4602-A50F-88882F231D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0</xdr:colOff>
      <xdr:row>423</xdr:row>
      <xdr:rowOff>19050</xdr:rowOff>
    </xdr:from>
    <xdr:to>
      <xdr:col>9</xdr:col>
      <xdr:colOff>314325</xdr:colOff>
      <xdr:row>441</xdr:row>
      <xdr:rowOff>38100</xdr:rowOff>
    </xdr:to>
    <xdr:graphicFrame macro="">
      <xdr:nvGraphicFramePr>
        <xdr:cNvPr id="30" name="Chart 29">
          <a:extLst>
            <a:ext uri="{FF2B5EF4-FFF2-40B4-BE49-F238E27FC236}">
              <a16:creationId xmlns:a16="http://schemas.microsoft.com/office/drawing/2014/main" id="{7825A13C-8C4A-4A5C-A1FA-31E4F80EE4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438150</xdr:colOff>
      <xdr:row>223</xdr:row>
      <xdr:rowOff>171450</xdr:rowOff>
    </xdr:from>
    <xdr:to>
      <xdr:col>10</xdr:col>
      <xdr:colOff>142875</xdr:colOff>
      <xdr:row>242</xdr:row>
      <xdr:rowOff>0</xdr:rowOff>
    </xdr:to>
    <xdr:graphicFrame macro="">
      <xdr:nvGraphicFramePr>
        <xdr:cNvPr id="31" name="Chart 30">
          <a:extLst>
            <a:ext uri="{FF2B5EF4-FFF2-40B4-BE49-F238E27FC236}">
              <a16:creationId xmlns:a16="http://schemas.microsoft.com/office/drawing/2014/main" id="{D4D8C403-09D3-4CAA-BE59-66E4031C04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396240</xdr:colOff>
      <xdr:row>4</xdr:row>
      <xdr:rowOff>114300</xdr:rowOff>
    </xdr:from>
    <xdr:to>
      <xdr:col>12</xdr:col>
      <xdr:colOff>352425</xdr:colOff>
      <xdr:row>42</xdr:row>
      <xdr:rowOff>133350</xdr:rowOff>
    </xdr:to>
    <xdr:graphicFrame macro="">
      <xdr:nvGraphicFramePr>
        <xdr:cNvPr id="3" name="Chart 2">
          <a:extLst>
            <a:ext uri="{FF2B5EF4-FFF2-40B4-BE49-F238E27FC236}">
              <a16:creationId xmlns:a16="http://schemas.microsoft.com/office/drawing/2014/main" id="{C143D940-FA68-455B-B9A3-F69B2019CC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352424</xdr:colOff>
      <xdr:row>4</xdr:row>
      <xdr:rowOff>114300</xdr:rowOff>
    </xdr:from>
    <xdr:to>
      <xdr:col>15</xdr:col>
      <xdr:colOff>85725</xdr:colOff>
      <xdr:row>38</xdr:row>
      <xdr:rowOff>133350</xdr:rowOff>
    </xdr:to>
    <xdr:graphicFrame macro="">
      <xdr:nvGraphicFramePr>
        <xdr:cNvPr id="2" name="Chart 1">
          <a:extLst>
            <a:ext uri="{FF2B5EF4-FFF2-40B4-BE49-F238E27FC236}">
              <a16:creationId xmlns:a16="http://schemas.microsoft.com/office/drawing/2014/main" id="{7BC04FB2-F483-4B42-8895-5CDB161AE8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docs.openvinotoolkit.org/latest/openvino_docs_Legal_Information.htm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docs.openvinotoolkit.org/latest/openvino_docs_Legal_Information.html"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docs.openvinotoolkit.org/latest/openvino_docs_Legal_Information.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ocs.openvino.ai/2024/_static/benchmarks_files/OV-2024.3-platform_list.pdf" TargetMode="External"/><Relationship Id="rId2" Type="http://schemas.openxmlformats.org/officeDocument/2006/relationships/hyperlink" Target="https://docs.openvino.ai/2024/about-openvino/performance-benchmarks/performance-benchmarks-faq.html" TargetMode="External"/><Relationship Id="rId1" Type="http://schemas.openxmlformats.org/officeDocument/2006/relationships/hyperlink" Target="https://docs.openvino.ai/latest/openvino_docs_Legal_Information.html"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docs.openvinotoolkit.org/latest/openvino_docs_Legal_Information.html"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hyperlink" Target="https://docs.openvinotoolkit.org/latest/openvino_docs_Legal_Information.htm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5.bin"/><Relationship Id="rId1" Type="http://schemas.openxmlformats.org/officeDocument/2006/relationships/hyperlink" Target="https://docs.openvinotoolkit.org/latest/openvino_docs_Legal_Information.html"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6.bin"/><Relationship Id="rId1" Type="http://schemas.openxmlformats.org/officeDocument/2006/relationships/hyperlink" Target="https://docs.openvinotoolkit.org/latest/openvino_docs_Legal_Information.html"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7.bin"/><Relationship Id="rId1" Type="http://schemas.openxmlformats.org/officeDocument/2006/relationships/hyperlink" Target="https://docs.openvinotoolkit.org/latest/openvino_docs_Legal_Information.htm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8.bin"/><Relationship Id="rId1" Type="http://schemas.openxmlformats.org/officeDocument/2006/relationships/hyperlink" Target="https://docs.openvinotoolkit.org/latest/openvino_docs_Legal_Information.htm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docs.openvinotoolkit.org/latest/openvino_docs_Legal_Information.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0AFAA-B2BD-42ED-BC61-F355EFC14F46}">
  <sheetPr codeName="Sheet1"/>
  <dimension ref="A1"/>
  <sheetViews>
    <sheetView workbookViewId="0">
      <selection activeCell="G30" sqref="G30"/>
    </sheetView>
  </sheetViews>
  <sheetFormatPr defaultRowHeight="14.4" x14ac:dyDescent="0.3"/>
  <sheetData/>
  <sheetProtection selectLockedCells="1" selectUnlockedCells="1"/>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06CD1-752B-498F-9798-12B0324B9F85}">
  <sheetPr codeName="Sheet12"/>
  <dimension ref="A1:J248"/>
  <sheetViews>
    <sheetView workbookViewId="0">
      <selection activeCell="M51" sqref="M51"/>
    </sheetView>
  </sheetViews>
  <sheetFormatPr defaultRowHeight="14.4" x14ac:dyDescent="0.3"/>
  <cols>
    <col min="1" max="1" width="49.44140625" bestFit="1" customWidth="1"/>
    <col min="2" max="2" width="11.77734375" bestFit="1" customWidth="1"/>
    <col min="3" max="3" width="11.5546875" bestFit="1" customWidth="1"/>
    <col min="4" max="4" width="9.5546875" bestFit="1" customWidth="1"/>
    <col min="5" max="5" width="27.6640625" bestFit="1" customWidth="1"/>
    <col min="6" max="6" width="32.33203125" hidden="1" customWidth="1"/>
    <col min="7" max="7" width="22" hidden="1" customWidth="1"/>
    <col min="8" max="8" width="10.88671875" hidden="1" customWidth="1"/>
    <col min="9" max="9" width="22.44140625" customWidth="1"/>
  </cols>
  <sheetData>
    <row r="1" spans="1:9" x14ac:dyDescent="0.3">
      <c r="A1" s="2" t="s">
        <v>119</v>
      </c>
      <c r="B1" s="27" t="s">
        <v>6</v>
      </c>
      <c r="C1" s="28"/>
      <c r="D1" s="2" t="s">
        <v>7</v>
      </c>
      <c r="E1" s="2" t="s">
        <v>8</v>
      </c>
      <c r="F1" s="4"/>
      <c r="G1" s="4"/>
    </row>
    <row r="2" spans="1:9" hidden="1" x14ac:dyDescent="0.3">
      <c r="A2" s="2" t="s">
        <v>9</v>
      </c>
      <c r="B2" s="2" t="s">
        <v>24</v>
      </c>
      <c r="C2" s="2" t="s">
        <v>10</v>
      </c>
      <c r="D2" s="2" t="s">
        <v>10</v>
      </c>
      <c r="E2" s="2" t="s">
        <v>68</v>
      </c>
      <c r="F2" s="4" t="str">
        <f>CONCATENATE($E2," ",C2)</f>
        <v>Intel® Atom x7425E INT8</v>
      </c>
      <c r="G2" s="4" t="str">
        <f>CONCATENATE($E2," ",B2)</f>
        <v>Intel® Atom x7425E FP16</v>
      </c>
    </row>
    <row r="3" spans="1:9" hidden="1" x14ac:dyDescent="0.3">
      <c r="A3" s="3" t="s">
        <v>12</v>
      </c>
      <c r="B3" s="11"/>
      <c r="C3" s="11"/>
      <c r="D3" s="11"/>
      <c r="E3" s="3"/>
      <c r="F3" s="4"/>
      <c r="G3" s="4"/>
    </row>
    <row r="4" spans="1:9" hidden="1" x14ac:dyDescent="0.3">
      <c r="A4" s="3" t="s">
        <v>51</v>
      </c>
      <c r="B4" s="11"/>
      <c r="C4" s="11"/>
      <c r="D4" s="11"/>
      <c r="E4" s="3"/>
      <c r="F4" s="4"/>
      <c r="G4" s="4"/>
    </row>
    <row r="5" spans="1:9" hidden="1" x14ac:dyDescent="0.3">
      <c r="A5" s="3" t="s">
        <v>56</v>
      </c>
      <c r="B5" s="11"/>
      <c r="C5" s="11"/>
      <c r="D5" s="11"/>
      <c r="E5" s="3"/>
      <c r="F5" s="4"/>
      <c r="G5" s="4"/>
      <c r="I5" s="1"/>
    </row>
    <row r="6" spans="1:9" hidden="1" x14ac:dyDescent="0.3">
      <c r="A6" s="3" t="s">
        <v>20</v>
      </c>
      <c r="B6" s="11"/>
      <c r="C6" s="11"/>
      <c r="D6" s="11"/>
      <c r="E6" s="3"/>
      <c r="F6" s="4"/>
      <c r="G6" s="4"/>
      <c r="I6" s="1"/>
    </row>
    <row r="7" spans="1:9" hidden="1" x14ac:dyDescent="0.3">
      <c r="A7" s="3" t="s">
        <v>15</v>
      </c>
      <c r="B7" s="11"/>
      <c r="C7" s="11"/>
      <c r="D7" s="11"/>
      <c r="E7" s="3"/>
      <c r="F7" s="4"/>
      <c r="G7" s="4"/>
      <c r="I7" s="1"/>
    </row>
    <row r="8" spans="1:9" hidden="1" x14ac:dyDescent="0.3">
      <c r="A8" s="3" t="s">
        <v>16</v>
      </c>
      <c r="B8" s="11"/>
      <c r="C8" s="11"/>
      <c r="D8" s="11"/>
      <c r="E8" s="3"/>
      <c r="F8" s="4"/>
      <c r="G8" s="4"/>
      <c r="I8" s="1"/>
    </row>
    <row r="9" spans="1:9" hidden="1" x14ac:dyDescent="0.3">
      <c r="A9" s="3" t="s">
        <v>57</v>
      </c>
      <c r="B9" s="11"/>
      <c r="C9" s="11"/>
      <c r="D9" s="11"/>
      <c r="E9" s="3"/>
      <c r="F9" s="4"/>
      <c r="G9" s="4"/>
      <c r="I9" s="1"/>
    </row>
    <row r="10" spans="1:9" hidden="1" x14ac:dyDescent="0.3">
      <c r="A10" s="3" t="s">
        <v>21</v>
      </c>
      <c r="B10" s="11"/>
      <c r="C10" s="11"/>
      <c r="D10" s="11"/>
      <c r="E10" s="3"/>
      <c r="F10" s="4"/>
      <c r="G10" s="4"/>
      <c r="I10" s="1"/>
    </row>
    <row r="11" spans="1:9" hidden="1" x14ac:dyDescent="0.3">
      <c r="A11" s="2" t="s">
        <v>9</v>
      </c>
      <c r="B11" s="2" t="s">
        <v>24</v>
      </c>
      <c r="C11" s="2" t="s">
        <v>10</v>
      </c>
      <c r="D11" s="2" t="s">
        <v>10</v>
      </c>
      <c r="E11" s="2" t="s">
        <v>61</v>
      </c>
      <c r="F11" s="4" t="str">
        <f>CONCATENATE($E11," ",C11)</f>
        <v>Intel® Atom x6425E iGPU INT8</v>
      </c>
      <c r="G11" s="4" t="str">
        <f>CONCATENATE($E11," ",B11)</f>
        <v>Intel® Atom x6425E iGPU FP16</v>
      </c>
    </row>
    <row r="12" spans="1:9" hidden="1" x14ac:dyDescent="0.3">
      <c r="A12" s="3" t="s">
        <v>12</v>
      </c>
      <c r="B12" s="18"/>
      <c r="C12" s="18"/>
      <c r="D12" s="11"/>
      <c r="E12" s="3"/>
      <c r="F12" s="4"/>
      <c r="G12" s="4"/>
    </row>
    <row r="13" spans="1:9" hidden="1" x14ac:dyDescent="0.3">
      <c r="A13" s="3" t="s">
        <v>51</v>
      </c>
      <c r="B13" s="18"/>
      <c r="C13" s="18"/>
      <c r="D13" s="11"/>
      <c r="E13" s="3"/>
      <c r="F13" s="4"/>
      <c r="G13" s="4"/>
    </row>
    <row r="14" spans="1:9" hidden="1" x14ac:dyDescent="0.3">
      <c r="A14" s="3" t="s">
        <v>56</v>
      </c>
      <c r="B14" s="18"/>
      <c r="C14" s="18"/>
      <c r="D14" s="11"/>
      <c r="E14" s="3"/>
      <c r="F14" s="4"/>
      <c r="G14" s="4"/>
      <c r="I14" s="1"/>
    </row>
    <row r="15" spans="1:9" hidden="1" x14ac:dyDescent="0.3">
      <c r="A15" s="3" t="s">
        <v>20</v>
      </c>
      <c r="B15" s="18"/>
      <c r="C15" s="18"/>
      <c r="D15" s="11"/>
      <c r="E15" s="3"/>
      <c r="F15" s="4"/>
      <c r="G15" s="4"/>
      <c r="I15" s="1"/>
    </row>
    <row r="16" spans="1:9" hidden="1" x14ac:dyDescent="0.3">
      <c r="A16" s="3" t="s">
        <v>15</v>
      </c>
      <c r="B16" s="18"/>
      <c r="C16" s="18"/>
      <c r="D16" s="11"/>
      <c r="E16" s="3"/>
      <c r="F16" s="4"/>
      <c r="G16" s="4"/>
      <c r="I16" s="1"/>
    </row>
    <row r="17" spans="1:10" hidden="1" x14ac:dyDescent="0.3">
      <c r="A17" s="3" t="s">
        <v>16</v>
      </c>
      <c r="B17" s="18"/>
      <c r="C17" s="18"/>
      <c r="D17" s="11"/>
      <c r="E17" s="3"/>
      <c r="F17" s="4"/>
      <c r="G17" s="4"/>
      <c r="I17" s="1"/>
    </row>
    <row r="18" spans="1:10" hidden="1" x14ac:dyDescent="0.3">
      <c r="A18" s="3" t="s">
        <v>57</v>
      </c>
      <c r="B18" s="18"/>
      <c r="C18" s="18"/>
      <c r="D18" s="11"/>
      <c r="E18" s="3"/>
      <c r="F18" s="4"/>
      <c r="G18" s="4"/>
      <c r="I18" s="1"/>
    </row>
    <row r="19" spans="1:10" hidden="1" x14ac:dyDescent="0.3">
      <c r="A19" s="3" t="s">
        <v>21</v>
      </c>
      <c r="B19" s="18"/>
      <c r="C19" s="18"/>
      <c r="D19" s="11"/>
      <c r="E19" s="3"/>
      <c r="F19" s="4"/>
      <c r="G19" s="4"/>
      <c r="I19" s="1"/>
    </row>
    <row r="20" spans="1:10" hidden="1" x14ac:dyDescent="0.3">
      <c r="A20" s="2" t="s">
        <v>9</v>
      </c>
      <c r="B20" s="2" t="s">
        <v>24</v>
      </c>
      <c r="C20" s="2" t="s">
        <v>10</v>
      </c>
      <c r="D20" s="2" t="s">
        <v>10</v>
      </c>
      <c r="E20" s="2" t="s">
        <v>62</v>
      </c>
      <c r="F20" s="4" t="str">
        <f>CONCATENATE($E20," ",C20)</f>
        <v>Intel® Celeron®  6305E iGPU INT8</v>
      </c>
      <c r="G20" s="4" t="str">
        <f>CONCATENATE($E20," ",B20)</f>
        <v>Intel® Celeron®  6305E iGPU FP16</v>
      </c>
    </row>
    <row r="21" spans="1:10" hidden="1" x14ac:dyDescent="0.3">
      <c r="A21" s="3" t="s">
        <v>12</v>
      </c>
      <c r="B21" s="11"/>
      <c r="C21" s="11"/>
      <c r="D21" s="11"/>
      <c r="E21" s="2"/>
      <c r="F21" s="4"/>
      <c r="G21" s="4"/>
    </row>
    <row r="22" spans="1:10" hidden="1" x14ac:dyDescent="0.3">
      <c r="A22" s="3" t="s">
        <v>51</v>
      </c>
      <c r="B22" s="11"/>
      <c r="C22" s="11"/>
      <c r="D22" s="11"/>
      <c r="E22" s="3"/>
      <c r="I22" s="1"/>
    </row>
    <row r="23" spans="1:10" hidden="1" x14ac:dyDescent="0.3">
      <c r="A23" s="3" t="s">
        <v>56</v>
      </c>
      <c r="B23" s="11"/>
      <c r="C23" s="11"/>
      <c r="D23" s="11"/>
      <c r="E23" s="3"/>
      <c r="I23" s="1"/>
    </row>
    <row r="24" spans="1:10" hidden="1" x14ac:dyDescent="0.3">
      <c r="A24" s="3" t="s">
        <v>20</v>
      </c>
      <c r="B24" s="11"/>
      <c r="C24" s="11"/>
      <c r="D24" s="11"/>
      <c r="E24" s="3"/>
      <c r="I24" s="1"/>
    </row>
    <row r="25" spans="1:10" hidden="1" x14ac:dyDescent="0.3">
      <c r="A25" s="3" t="s">
        <v>15</v>
      </c>
      <c r="B25" s="11"/>
      <c r="C25" s="11"/>
      <c r="D25" s="11"/>
      <c r="E25" s="3"/>
      <c r="I25" s="1"/>
    </row>
    <row r="26" spans="1:10" hidden="1" x14ac:dyDescent="0.3">
      <c r="A26" s="3" t="s">
        <v>16</v>
      </c>
      <c r="B26" s="11"/>
      <c r="C26" s="11"/>
      <c r="D26" s="11"/>
      <c r="E26" s="3"/>
      <c r="I26" s="1"/>
    </row>
    <row r="27" spans="1:10" hidden="1" x14ac:dyDescent="0.3">
      <c r="A27" s="3" t="s">
        <v>57</v>
      </c>
      <c r="B27" s="11"/>
      <c r="C27" s="11"/>
      <c r="D27" s="11"/>
      <c r="E27" s="3"/>
      <c r="I27" s="1"/>
    </row>
    <row r="28" spans="1:10" hidden="1" x14ac:dyDescent="0.3">
      <c r="A28" s="3" t="s">
        <v>21</v>
      </c>
      <c r="B28" s="11"/>
      <c r="C28" s="11"/>
      <c r="D28" s="11"/>
      <c r="E28" s="3"/>
      <c r="I28" s="1"/>
    </row>
    <row r="29" spans="1:10" x14ac:dyDescent="0.3">
      <c r="A29" s="2" t="s">
        <v>9</v>
      </c>
      <c r="B29" s="2" t="s">
        <v>24</v>
      </c>
      <c r="C29" s="2" t="s">
        <v>10</v>
      </c>
      <c r="D29" s="2" t="s">
        <v>10</v>
      </c>
      <c r="E29" s="2" t="s">
        <v>69</v>
      </c>
      <c r="F29" s="4" t="str">
        <f>CONCATENATE($E29," ",C29)</f>
        <v>Intel® Core™ i7-1185G7 iGPU INT8</v>
      </c>
      <c r="G29" s="4" t="str">
        <f>CONCATENATE($E29," ",B29)</f>
        <v>Intel® Core™ i7-1185G7 iGPU FP16</v>
      </c>
      <c r="I29" s="1" t="s">
        <v>0</v>
      </c>
    </row>
    <row r="30" spans="1:10" x14ac:dyDescent="0.3">
      <c r="A30" s="3" t="s">
        <v>12</v>
      </c>
      <c r="B30" s="11">
        <v>53.550126799313837</v>
      </c>
      <c r="C30" s="11">
        <v>68.081489292081727</v>
      </c>
      <c r="D30" s="11">
        <v>17.088480000000001</v>
      </c>
      <c r="E30" s="2"/>
      <c r="F30" s="4"/>
      <c r="G30" s="4"/>
      <c r="I30" t="s">
        <v>2</v>
      </c>
      <c r="J30" s="6"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1" spans="1:10" x14ac:dyDescent="0.3">
      <c r="A31" s="3" t="s">
        <v>51</v>
      </c>
      <c r="B31" s="11">
        <v>72.177569410675702</v>
      </c>
      <c r="C31" s="11">
        <v>91.728332505519305</v>
      </c>
      <c r="D31" s="11">
        <v>18.100950000000001</v>
      </c>
      <c r="E31" s="3"/>
      <c r="I31" t="s">
        <v>3</v>
      </c>
      <c r="J31" s="6" t="str">
        <f>'Legal Notices and Disclaimers'!$A$6</f>
        <v>and for configurations visit: https://docs.openvino.ai/2024/_static/benchmarks_files/OV-2024.6-platform_list.pdf</v>
      </c>
    </row>
    <row r="32" spans="1:10" x14ac:dyDescent="0.3">
      <c r="A32" s="3" t="s">
        <v>56</v>
      </c>
      <c r="B32" s="11"/>
      <c r="C32" s="11">
        <v>0.82836405532044066</v>
      </c>
      <c r="D32" s="11">
        <v>1130.752</v>
      </c>
      <c r="E32" s="3"/>
      <c r="I32" t="s">
        <v>4</v>
      </c>
      <c r="J32" s="6" t="s">
        <v>5</v>
      </c>
    </row>
    <row r="33" spans="1:7" x14ac:dyDescent="0.3">
      <c r="A33" s="3" t="s">
        <v>20</v>
      </c>
      <c r="B33" s="11">
        <v>566.90437006396792</v>
      </c>
      <c r="C33" s="11">
        <v>720.79660189727144</v>
      </c>
      <c r="D33" s="11">
        <v>2.0815700000000001</v>
      </c>
      <c r="E33" s="3"/>
    </row>
    <row r="34" spans="1:7" x14ac:dyDescent="0.3">
      <c r="A34" s="3" t="s">
        <v>15</v>
      </c>
      <c r="B34" s="11">
        <v>174.38720764994321</v>
      </c>
      <c r="C34" s="11">
        <v>265.78766868433678</v>
      </c>
      <c r="D34" s="11">
        <v>4.8434150000000002</v>
      </c>
      <c r="E34" s="3"/>
    </row>
    <row r="35" spans="1:7" x14ac:dyDescent="0.3">
      <c r="A35" s="3" t="s">
        <v>16</v>
      </c>
      <c r="B35" s="11">
        <v>4.6557306034787169</v>
      </c>
      <c r="C35" s="11">
        <v>8.2436494612264859</v>
      </c>
      <c r="D35" s="11">
        <v>118.7439</v>
      </c>
      <c r="E35" s="3"/>
    </row>
    <row r="36" spans="1:7" x14ac:dyDescent="0.3">
      <c r="A36" s="3" t="s">
        <v>57</v>
      </c>
      <c r="B36" s="11">
        <v>299.60625989720648</v>
      </c>
      <c r="C36" s="11">
        <v>455.85932263490139</v>
      </c>
      <c r="D36" s="11">
        <v>3.3330549999999999</v>
      </c>
      <c r="E36" s="3"/>
    </row>
    <row r="37" spans="1:7" x14ac:dyDescent="0.3">
      <c r="A37" s="3" t="s">
        <v>108</v>
      </c>
      <c r="B37" s="11" t="s">
        <v>117</v>
      </c>
      <c r="C37" s="11" t="s">
        <v>117</v>
      </c>
      <c r="D37" s="11"/>
      <c r="E37" s="3"/>
    </row>
    <row r="38" spans="1:7" x14ac:dyDescent="0.3">
      <c r="A38" s="3" t="s">
        <v>21</v>
      </c>
      <c r="B38" s="11">
        <v>111.6983339543</v>
      </c>
      <c r="C38" s="11">
        <v>160.9195679746382</v>
      </c>
      <c r="D38" s="11">
        <v>8.1593850000000003</v>
      </c>
      <c r="E38" s="3"/>
    </row>
    <row r="39" spans="1:7" x14ac:dyDescent="0.3">
      <c r="A39" s="2" t="s">
        <v>9</v>
      </c>
      <c r="B39" s="2" t="s">
        <v>24</v>
      </c>
      <c r="C39" s="2" t="s">
        <v>10</v>
      </c>
      <c r="D39" s="2" t="s">
        <v>10</v>
      </c>
      <c r="E39" s="2" t="s">
        <v>73</v>
      </c>
      <c r="F39" s="4" t="str">
        <f>CONCATENATE($E39," ",C39)</f>
        <v>Intel® Core™ i7-1185GRE iGPU INT8</v>
      </c>
      <c r="G39" s="4" t="str">
        <f>CONCATENATE($E39," ",B39)</f>
        <v>Intel® Core™ i7-1185GRE iGPU FP16</v>
      </c>
    </row>
    <row r="40" spans="1:7" x14ac:dyDescent="0.3">
      <c r="A40" s="3" t="s">
        <v>12</v>
      </c>
      <c r="B40" s="11">
        <v>39.470329999999997</v>
      </c>
      <c r="C40" s="11">
        <v>47.650060000000003</v>
      </c>
      <c r="D40" s="11">
        <v>21.581519</v>
      </c>
      <c r="E40" s="2"/>
      <c r="F40" s="4"/>
      <c r="G40" s="4"/>
    </row>
    <row r="41" spans="1:7" x14ac:dyDescent="0.3">
      <c r="A41" s="3" t="s">
        <v>51</v>
      </c>
      <c r="B41" s="11">
        <v>41.798949999999998</v>
      </c>
      <c r="C41" s="11">
        <v>56.454799999999999</v>
      </c>
      <c r="D41" s="11">
        <v>23.579324</v>
      </c>
      <c r="E41" s="3"/>
    </row>
    <row r="42" spans="1:7" x14ac:dyDescent="0.3">
      <c r="A42" s="3" t="s">
        <v>56</v>
      </c>
      <c r="B42" s="11">
        <v>0.55289699999999997</v>
      </c>
      <c r="C42" s="11">
        <v>0.54432999999999998</v>
      </c>
      <c r="D42" s="11">
        <v>1632.288626</v>
      </c>
      <c r="E42" s="3"/>
    </row>
    <row r="43" spans="1:7" x14ac:dyDescent="0.3">
      <c r="A43" s="3" t="s">
        <v>20</v>
      </c>
      <c r="B43" s="11">
        <v>428.10320000000002</v>
      </c>
      <c r="C43" s="11">
        <v>625.0403</v>
      </c>
      <c r="D43" s="11">
        <v>1.786481</v>
      </c>
      <c r="E43" s="3"/>
    </row>
    <row r="44" spans="1:7" x14ac:dyDescent="0.3">
      <c r="A44" s="3" t="s">
        <v>15</v>
      </c>
      <c r="B44" s="11">
        <v>116.2004</v>
      </c>
      <c r="C44" s="11">
        <v>203.94220000000001</v>
      </c>
      <c r="D44" s="11">
        <v>5.449001</v>
      </c>
      <c r="E44" s="3"/>
    </row>
    <row r="45" spans="1:7" x14ac:dyDescent="0.3">
      <c r="A45" s="3" t="s">
        <v>16</v>
      </c>
      <c r="B45" s="11">
        <v>3.1551821667476121</v>
      </c>
      <c r="C45" s="11">
        <v>5.5823811164551236</v>
      </c>
      <c r="D45" s="11">
        <v>169.328146</v>
      </c>
      <c r="E45" s="3"/>
    </row>
    <row r="46" spans="1:7" x14ac:dyDescent="0.3">
      <c r="A46" s="3" t="s">
        <v>57</v>
      </c>
      <c r="B46" s="11">
        <v>227.2286</v>
      </c>
      <c r="C46" s="11">
        <v>363.85829999999999</v>
      </c>
      <c r="D46" s="11">
        <v>3.4298790000000001</v>
      </c>
      <c r="E46" s="3"/>
    </row>
    <row r="47" spans="1:7" x14ac:dyDescent="0.3">
      <c r="A47" s="3" t="s">
        <v>108</v>
      </c>
      <c r="B47" s="11"/>
      <c r="C47" s="11"/>
      <c r="D47" s="11" t="s">
        <v>117</v>
      </c>
      <c r="E47" s="3"/>
    </row>
    <row r="48" spans="1:7" x14ac:dyDescent="0.3">
      <c r="A48" s="3" t="s">
        <v>21</v>
      </c>
      <c r="B48" s="11">
        <v>76.193340000000006</v>
      </c>
      <c r="C48" s="11">
        <v>112.45050000000001</v>
      </c>
      <c r="D48" s="11">
        <v>9.3384629999999991</v>
      </c>
      <c r="E48" s="3"/>
    </row>
    <row r="49" spans="1:7" x14ac:dyDescent="0.3">
      <c r="A49" s="2" t="s">
        <v>9</v>
      </c>
      <c r="B49" s="2" t="s">
        <v>24</v>
      </c>
      <c r="C49" s="2" t="s">
        <v>10</v>
      </c>
      <c r="D49" s="2" t="s">
        <v>10</v>
      </c>
      <c r="E49" s="2" t="s">
        <v>60</v>
      </c>
      <c r="F49" s="4" t="str">
        <f>CONCATENATE($E49," ",C49)</f>
        <v>Intel® Core™ i7-12700H iGPU INT8</v>
      </c>
      <c r="G49" s="4" t="str">
        <f>CONCATENATE($E49," ",B49)</f>
        <v>Intel® Core™ i7-12700H iGPU FP16</v>
      </c>
    </row>
    <row r="50" spans="1:7" x14ac:dyDescent="0.3">
      <c r="A50" s="3" t="s">
        <v>12</v>
      </c>
      <c r="B50" s="11">
        <v>70.313804771229812</v>
      </c>
      <c r="C50" s="11">
        <v>90.291251191531188</v>
      </c>
      <c r="D50" s="11">
        <v>12.833102999999999</v>
      </c>
      <c r="E50" s="3"/>
    </row>
    <row r="51" spans="1:7" x14ac:dyDescent="0.3">
      <c r="A51" s="3" t="s">
        <v>51</v>
      </c>
      <c r="B51" s="11">
        <v>97.807846396199523</v>
      </c>
      <c r="C51" s="11">
        <v>128.75616461329821</v>
      </c>
      <c r="D51" s="11">
        <v>12.864439000000001</v>
      </c>
      <c r="E51" s="3"/>
    </row>
    <row r="52" spans="1:7" x14ac:dyDescent="0.3">
      <c r="A52" s="3" t="s">
        <v>56</v>
      </c>
      <c r="B52" s="11"/>
      <c r="C52" s="11">
        <v>1.040205419205698</v>
      </c>
      <c r="D52" s="11">
        <v>973.16810899999996</v>
      </c>
      <c r="E52" s="3"/>
    </row>
    <row r="53" spans="1:7" x14ac:dyDescent="0.3">
      <c r="A53" s="3" t="s">
        <v>20</v>
      </c>
      <c r="B53" s="11">
        <v>902.47753155781504</v>
      </c>
      <c r="C53" s="11">
        <v>1284.151010633215</v>
      </c>
      <c r="D53" s="11">
        <v>1.1082829999999999</v>
      </c>
      <c r="E53" s="3"/>
    </row>
    <row r="54" spans="1:7" x14ac:dyDescent="0.3">
      <c r="A54" s="3" t="s">
        <v>15</v>
      </c>
      <c r="B54" s="11">
        <v>227.94205669356</v>
      </c>
      <c r="C54" s="11">
        <v>384.22750761293253</v>
      </c>
      <c r="D54" s="11">
        <v>3.2869389999999998</v>
      </c>
      <c r="E54" s="3"/>
    </row>
    <row r="55" spans="1:7" x14ac:dyDescent="0.3">
      <c r="A55" s="3" t="s">
        <v>16</v>
      </c>
      <c r="B55" s="11">
        <v>6.1439895159153171</v>
      </c>
      <c r="C55" s="11">
        <v>10.485844893087579</v>
      </c>
      <c r="D55" s="11">
        <v>100.199974</v>
      </c>
      <c r="E55" s="3"/>
    </row>
    <row r="56" spans="1:7" x14ac:dyDescent="0.3">
      <c r="A56" s="3" t="s">
        <v>57</v>
      </c>
      <c r="B56" s="11">
        <v>414.98249884421301</v>
      </c>
      <c r="C56" s="11">
        <v>744.28906362823261</v>
      </c>
      <c r="D56" s="11">
        <v>1.8787199999999999</v>
      </c>
      <c r="E56" s="3"/>
    </row>
    <row r="57" spans="1:7" x14ac:dyDescent="0.3">
      <c r="A57" s="3" t="s">
        <v>108</v>
      </c>
      <c r="B57" s="11" t="s">
        <v>117</v>
      </c>
      <c r="C57" s="11" t="s">
        <v>117</v>
      </c>
      <c r="D57" s="11" t="s">
        <v>117</v>
      </c>
      <c r="E57" s="3"/>
    </row>
    <row r="58" spans="1:7" x14ac:dyDescent="0.3">
      <c r="A58" s="3" t="s">
        <v>21</v>
      </c>
      <c r="B58" s="11">
        <v>148.80106138648779</v>
      </c>
      <c r="C58" s="11">
        <v>217.24696231731431</v>
      </c>
      <c r="D58" s="11">
        <v>5.6218689999999993</v>
      </c>
      <c r="E58" s="3"/>
    </row>
    <row r="59" spans="1:7" x14ac:dyDescent="0.3">
      <c r="A59" s="2" t="s">
        <v>9</v>
      </c>
      <c r="B59" s="2" t="s">
        <v>24</v>
      </c>
      <c r="C59" s="2" t="s">
        <v>10</v>
      </c>
      <c r="D59" s="2" t="s">
        <v>10</v>
      </c>
      <c r="E59" s="2" t="s">
        <v>99</v>
      </c>
      <c r="F59" s="4" t="str">
        <f>CONCATENATE($E59," ",C59)</f>
        <v>Intel® Core™ i5-1235U iGPU INT8</v>
      </c>
      <c r="G59" s="4" t="str">
        <f>CONCATENATE($E59," ",B59)</f>
        <v>Intel® Core™ i5-1235U iGPU FP16</v>
      </c>
    </row>
    <row r="60" spans="1:7" x14ac:dyDescent="0.3">
      <c r="A60" s="3" t="s">
        <v>12</v>
      </c>
      <c r="B60" s="11">
        <v>37.44407257407245</v>
      </c>
      <c r="C60" s="11">
        <v>44.817584022003409</v>
      </c>
      <c r="D60" s="11">
        <v>19.863379999999999</v>
      </c>
      <c r="E60" s="3"/>
    </row>
    <row r="61" spans="1:7" x14ac:dyDescent="0.3">
      <c r="A61" s="3" t="s">
        <v>51</v>
      </c>
      <c r="B61" s="11">
        <v>49.297115988039089</v>
      </c>
      <c r="C61" s="11">
        <v>65.884615214828116</v>
      </c>
      <c r="D61" s="11">
        <v>19.479859999999999</v>
      </c>
      <c r="E61" s="3"/>
    </row>
    <row r="62" spans="1:7" x14ac:dyDescent="0.3">
      <c r="A62" s="3" t="s">
        <v>56</v>
      </c>
      <c r="B62" s="11"/>
      <c r="C62" s="11">
        <v>0.5027213880928787</v>
      </c>
      <c r="D62" s="11"/>
      <c r="E62" s="3"/>
    </row>
    <row r="63" spans="1:7" x14ac:dyDescent="0.3">
      <c r="A63" s="3" t="s">
        <v>20</v>
      </c>
      <c r="B63" s="11">
        <v>471.55859130844328</v>
      </c>
      <c r="C63" s="11">
        <v>749.72211163423469</v>
      </c>
      <c r="D63" s="11">
        <v>1.652995</v>
      </c>
      <c r="E63" s="3"/>
    </row>
    <row r="64" spans="1:7" x14ac:dyDescent="0.3">
      <c r="A64" s="3" t="s">
        <v>15</v>
      </c>
      <c r="B64" s="11">
        <v>115.7405459549249</v>
      </c>
      <c r="C64" s="11">
        <v>202.5555559608832</v>
      </c>
      <c r="D64" s="11">
        <v>4.9412880000000001</v>
      </c>
      <c r="E64" s="3"/>
    </row>
    <row r="65" spans="1:7" x14ac:dyDescent="0.3">
      <c r="A65" s="3" t="s">
        <v>16</v>
      </c>
      <c r="B65" s="11">
        <v>2.6490034622579319</v>
      </c>
      <c r="C65" s="11">
        <v>5.5494199604298302</v>
      </c>
      <c r="D65" s="11">
        <v>173.03270000000001</v>
      </c>
      <c r="E65" s="3"/>
    </row>
    <row r="66" spans="1:7" x14ac:dyDescent="0.3">
      <c r="A66" s="3" t="s">
        <v>57</v>
      </c>
      <c r="B66" s="11">
        <v>217.42211851705571</v>
      </c>
      <c r="C66" s="11">
        <v>372.94914482797333</v>
      </c>
      <c r="D66" s="11">
        <v>3.0954269999999999</v>
      </c>
      <c r="E66" s="3"/>
    </row>
    <row r="67" spans="1:7" x14ac:dyDescent="0.3">
      <c r="A67" s="3" t="s">
        <v>108</v>
      </c>
      <c r="B67" s="11" t="s">
        <v>117</v>
      </c>
      <c r="C67" s="11" t="s">
        <v>117</v>
      </c>
      <c r="D67" s="11"/>
      <c r="E67" s="3"/>
    </row>
    <row r="68" spans="1:7" x14ac:dyDescent="0.3">
      <c r="A68" s="3" t="s">
        <v>21</v>
      </c>
      <c r="B68" s="11">
        <v>76.562899739814753</v>
      </c>
      <c r="C68" s="11">
        <v>122.8945569801235</v>
      </c>
      <c r="D68" s="11">
        <v>8.1860219999999995</v>
      </c>
      <c r="E68" s="3"/>
    </row>
    <row r="69" spans="1:7" x14ac:dyDescent="0.3">
      <c r="A69" s="2" t="s">
        <v>9</v>
      </c>
      <c r="B69" s="2" t="s">
        <v>24</v>
      </c>
      <c r="C69" s="2" t="s">
        <v>10</v>
      </c>
      <c r="D69" s="2" t="s">
        <v>10</v>
      </c>
      <c r="E69" s="2" t="s">
        <v>100</v>
      </c>
      <c r="F69" s="4" t="str">
        <f>CONCATENATE($E69," ",C69)</f>
        <v>Intel® Core™ i5-1335U iGPU INT8</v>
      </c>
      <c r="G69" s="4" t="str">
        <f>CONCATENATE($E69," ",B69)</f>
        <v>Intel® Core™ i5-1335U iGPU FP16</v>
      </c>
    </row>
    <row r="70" spans="1:7" x14ac:dyDescent="0.3">
      <c r="A70" s="3" t="s">
        <v>12</v>
      </c>
      <c r="B70" s="11">
        <v>39.627450000000003</v>
      </c>
      <c r="C70" s="11">
        <v>47.222360000000002</v>
      </c>
      <c r="D70" s="11">
        <v>18.471955000000001</v>
      </c>
      <c r="E70" s="3"/>
    </row>
    <row r="71" spans="1:7" x14ac:dyDescent="0.3">
      <c r="A71" s="3" t="s">
        <v>51</v>
      </c>
      <c r="B71" s="11">
        <v>59.690910000000002</v>
      </c>
      <c r="C71" s="11">
        <v>80.3</v>
      </c>
      <c r="D71" s="11">
        <v>14.57413</v>
      </c>
      <c r="E71" s="3"/>
    </row>
    <row r="72" spans="1:7" x14ac:dyDescent="0.3">
      <c r="A72" s="3" t="s">
        <v>56</v>
      </c>
      <c r="B72" s="11"/>
      <c r="C72" s="11">
        <v>0.53201500000000002</v>
      </c>
      <c r="D72" s="11">
        <v>1510.692292</v>
      </c>
      <c r="E72" s="3"/>
    </row>
    <row r="73" spans="1:7" x14ac:dyDescent="0.3">
      <c r="A73" s="3" t="s">
        <v>20</v>
      </c>
      <c r="B73" s="11">
        <v>512.35760000000005</v>
      </c>
      <c r="C73" s="11">
        <v>771.99109999999996</v>
      </c>
      <c r="D73" s="11">
        <v>1.4899830000000001</v>
      </c>
      <c r="E73" s="3"/>
    </row>
    <row r="74" spans="1:7" x14ac:dyDescent="0.3">
      <c r="A74" s="3" t="s">
        <v>15</v>
      </c>
      <c r="B74" s="11">
        <v>127.1071</v>
      </c>
      <c r="C74" s="11">
        <v>223.26929999999999</v>
      </c>
      <c r="D74" s="11">
        <v>4.318378</v>
      </c>
      <c r="E74" s="3"/>
    </row>
    <row r="75" spans="1:7" x14ac:dyDescent="0.3">
      <c r="A75" s="3" t="s">
        <v>16</v>
      </c>
      <c r="B75" s="11">
        <v>2.855718</v>
      </c>
      <c r="C75" s="11">
        <v>5.8049569999999999</v>
      </c>
      <c r="D75" s="11">
        <v>144.64804899999999</v>
      </c>
      <c r="E75" s="3"/>
    </row>
    <row r="76" spans="1:7" x14ac:dyDescent="0.3">
      <c r="A76" s="3" t="s">
        <v>57</v>
      </c>
      <c r="B76" s="11">
        <v>234.08879999999999</v>
      </c>
      <c r="C76" s="11">
        <v>407.726</v>
      </c>
      <c r="D76" s="11">
        <v>2.7578719999999999</v>
      </c>
      <c r="E76" s="3"/>
    </row>
    <row r="77" spans="1:7" x14ac:dyDescent="0.3">
      <c r="A77" s="3" t="s">
        <v>108</v>
      </c>
      <c r="B77" s="11"/>
      <c r="C77" s="11"/>
      <c r="D77" s="11" t="s">
        <v>117</v>
      </c>
      <c r="E77" s="3"/>
    </row>
    <row r="78" spans="1:7" x14ac:dyDescent="0.3">
      <c r="A78" s="3" t="s">
        <v>21</v>
      </c>
      <c r="B78" s="11">
        <v>82.834389999999999</v>
      </c>
      <c r="C78" s="11">
        <v>130.60499999999999</v>
      </c>
      <c r="D78" s="11">
        <v>7.0988609999999994</v>
      </c>
      <c r="E78" s="3"/>
    </row>
    <row r="79" spans="1:7" x14ac:dyDescent="0.3">
      <c r="A79" s="2" t="s">
        <v>9</v>
      </c>
      <c r="B79" s="2" t="s">
        <v>24</v>
      </c>
      <c r="C79" s="2" t="s">
        <v>10</v>
      </c>
      <c r="D79" s="2" t="s">
        <v>10</v>
      </c>
      <c r="E79" s="2" t="s">
        <v>94</v>
      </c>
      <c r="F79" s="4" t="str">
        <f>CONCATENATE($E79," ",C79)</f>
        <v>Intel® Core™ i7-1355U iGPU INT8</v>
      </c>
      <c r="G79" s="4" t="str">
        <f>CONCATENATE($E79," ",B79)</f>
        <v>Intel® Core™ i7-1355U iGPU FP16</v>
      </c>
    </row>
    <row r="80" spans="1:7" x14ac:dyDescent="0.3">
      <c r="A80" s="3" t="s">
        <v>12</v>
      </c>
      <c r="B80" s="11">
        <v>52.501218304994012</v>
      </c>
      <c r="C80" s="11">
        <v>66.7474819368488</v>
      </c>
      <c r="D80" s="11">
        <v>14.416288</v>
      </c>
      <c r="E80" s="3"/>
    </row>
    <row r="81" spans="1:7" x14ac:dyDescent="0.3">
      <c r="A81" s="3" t="s">
        <v>51</v>
      </c>
      <c r="B81" s="11">
        <v>73.516793263311342</v>
      </c>
      <c r="C81" s="11">
        <v>98.483144744175902</v>
      </c>
      <c r="D81" s="11">
        <v>13.424531</v>
      </c>
      <c r="E81" s="3"/>
    </row>
    <row r="82" spans="1:7" x14ac:dyDescent="0.3">
      <c r="A82" s="3" t="s">
        <v>56</v>
      </c>
      <c r="B82" s="11"/>
      <c r="C82" s="11">
        <v>0.73475819603193426</v>
      </c>
      <c r="D82" s="11">
        <v>1197.6088589999999</v>
      </c>
      <c r="E82" s="3"/>
    </row>
    <row r="83" spans="1:7" x14ac:dyDescent="0.3">
      <c r="A83" s="3" t="s">
        <v>20</v>
      </c>
      <c r="B83" s="11">
        <v>627.62004590666311</v>
      </c>
      <c r="C83" s="11">
        <v>874.69375328230547</v>
      </c>
      <c r="D83" s="11">
        <v>1.3652899999999999</v>
      </c>
      <c r="E83" s="3"/>
    </row>
    <row r="84" spans="1:7" x14ac:dyDescent="0.3">
      <c r="A84" s="3" t="s">
        <v>15</v>
      </c>
      <c r="B84" s="11">
        <v>163.88600950399879</v>
      </c>
      <c r="C84" s="11">
        <v>276.72447711669759</v>
      </c>
      <c r="D84" s="11">
        <v>3.858279</v>
      </c>
      <c r="E84" s="3"/>
    </row>
    <row r="85" spans="1:7" x14ac:dyDescent="0.3">
      <c r="A85" s="3" t="s">
        <v>16</v>
      </c>
      <c r="B85" s="11">
        <v>3.983988134592376</v>
      </c>
      <c r="C85" s="11">
        <v>7.0856324676837428</v>
      </c>
      <c r="D85" s="11">
        <v>127.649033</v>
      </c>
      <c r="E85" s="3"/>
    </row>
    <row r="86" spans="1:7" x14ac:dyDescent="0.3">
      <c r="A86" s="3" t="s">
        <v>57</v>
      </c>
      <c r="B86" s="11">
        <v>298.46272055063929</v>
      </c>
      <c r="C86" s="11">
        <v>484.68940069672522</v>
      </c>
      <c r="D86" s="11">
        <v>2.463905</v>
      </c>
      <c r="E86" s="3"/>
    </row>
    <row r="87" spans="1:7" x14ac:dyDescent="0.3">
      <c r="A87" s="3" t="s">
        <v>108</v>
      </c>
      <c r="B87" s="11" t="s">
        <v>117</v>
      </c>
      <c r="C87" s="11" t="s">
        <v>117</v>
      </c>
      <c r="D87" s="11" t="s">
        <v>117</v>
      </c>
      <c r="E87" s="3"/>
    </row>
    <row r="88" spans="1:7" x14ac:dyDescent="0.3">
      <c r="A88" s="3" t="s">
        <v>21</v>
      </c>
      <c r="B88" s="11">
        <v>106.3474245300619</v>
      </c>
      <c r="C88" s="11">
        <v>163.20554667343961</v>
      </c>
      <c r="D88" s="11">
        <v>6.3634749999999993</v>
      </c>
      <c r="E88" s="3"/>
    </row>
    <row r="89" spans="1:7" x14ac:dyDescent="0.3">
      <c r="A89" s="2" t="s">
        <v>9</v>
      </c>
      <c r="B89" s="2" t="s">
        <v>24</v>
      </c>
      <c r="C89" s="2" t="s">
        <v>10</v>
      </c>
      <c r="D89" s="2" t="s">
        <v>10</v>
      </c>
      <c r="E89" s="2" t="s">
        <v>95</v>
      </c>
      <c r="F89" s="4" t="str">
        <f>CONCATENATE($E89," ",C89)</f>
        <v>Intel® Core™Ultra7-155H iGPU INT8</v>
      </c>
      <c r="G89" s="4" t="str">
        <f>CONCATENATE($E89," ",B89)</f>
        <v>Intel® Core™Ultra7-155H iGPU FP16</v>
      </c>
    </row>
    <row r="90" spans="1:7" x14ac:dyDescent="0.3">
      <c r="A90" s="3" t="s">
        <v>12</v>
      </c>
      <c r="B90" s="11">
        <v>106.27</v>
      </c>
      <c r="C90" s="11">
        <v>166.81</v>
      </c>
      <c r="D90" s="11">
        <v>6.48</v>
      </c>
      <c r="E90" s="3"/>
    </row>
    <row r="91" spans="1:7" x14ac:dyDescent="0.3">
      <c r="A91" s="3" t="s">
        <v>51</v>
      </c>
      <c r="B91" s="11">
        <v>162.19</v>
      </c>
      <c r="C91" s="11">
        <v>200.78</v>
      </c>
      <c r="D91" s="11">
        <v>8.23</v>
      </c>
      <c r="E91" s="3"/>
    </row>
    <row r="92" spans="1:7" x14ac:dyDescent="0.3">
      <c r="A92" s="3" t="s">
        <v>56</v>
      </c>
      <c r="B92" s="11">
        <v>1.57</v>
      </c>
      <c r="C92" s="11">
        <v>2.27</v>
      </c>
      <c r="D92" s="11">
        <v>422.52</v>
      </c>
      <c r="E92" s="3"/>
    </row>
    <row r="93" spans="1:7" x14ac:dyDescent="0.3">
      <c r="A93" s="3" t="s">
        <v>20</v>
      </c>
      <c r="B93" s="11">
        <v>1365.5</v>
      </c>
      <c r="C93" s="11">
        <v>1303.1099999999999</v>
      </c>
      <c r="D93" s="11">
        <v>1.1399999999999999</v>
      </c>
      <c r="E93" s="3"/>
    </row>
    <row r="94" spans="1:7" x14ac:dyDescent="0.3">
      <c r="A94" s="3" t="s">
        <v>15</v>
      </c>
      <c r="B94" s="11">
        <v>402.21</v>
      </c>
      <c r="C94" s="11">
        <v>556.13</v>
      </c>
      <c r="D94" s="11">
        <v>2.38</v>
      </c>
      <c r="E94" s="3"/>
    </row>
    <row r="95" spans="1:7" x14ac:dyDescent="0.3">
      <c r="A95" s="3" t="s">
        <v>16</v>
      </c>
      <c r="B95" s="11">
        <v>12.55</v>
      </c>
      <c r="C95" s="11">
        <v>20.62</v>
      </c>
      <c r="D95" s="11">
        <v>47.68</v>
      </c>
      <c r="E95" s="3"/>
    </row>
    <row r="96" spans="1:7" x14ac:dyDescent="0.3">
      <c r="A96" s="3" t="s">
        <v>57</v>
      </c>
      <c r="B96" s="11">
        <v>803.38</v>
      </c>
      <c r="C96" s="11">
        <v>1027.06</v>
      </c>
      <c r="D96" s="11">
        <v>1.45</v>
      </c>
      <c r="E96" s="3"/>
    </row>
    <row r="97" spans="1:7" x14ac:dyDescent="0.3">
      <c r="A97" s="3" t="s">
        <v>108</v>
      </c>
      <c r="B97" s="11"/>
      <c r="C97" s="11"/>
      <c r="D97" s="11" t="s">
        <v>117</v>
      </c>
      <c r="E97" s="3"/>
    </row>
    <row r="98" spans="1:7" x14ac:dyDescent="0.3">
      <c r="A98" s="3" t="s">
        <v>21</v>
      </c>
      <c r="B98" s="11">
        <v>297.68</v>
      </c>
      <c r="C98" s="11">
        <v>397.54</v>
      </c>
      <c r="D98" s="11">
        <v>3.13</v>
      </c>
      <c r="E98" s="3"/>
    </row>
    <row r="99" spans="1:7" hidden="1" x14ac:dyDescent="0.3">
      <c r="A99" s="2" t="s">
        <v>9</v>
      </c>
      <c r="B99" s="2" t="s">
        <v>24</v>
      </c>
      <c r="C99" s="2" t="s">
        <v>10</v>
      </c>
      <c r="D99" s="2" t="s">
        <v>10</v>
      </c>
      <c r="E99" s="2" t="s">
        <v>90</v>
      </c>
      <c r="F99" s="4" t="str">
        <f>CONCATENATE($E99," ",C99)</f>
        <v>Intel® Processor N100 INT8</v>
      </c>
      <c r="G99" s="4" t="str">
        <f>CONCATENATE($E99," ",B99)</f>
        <v>Intel® Processor N100 FP16</v>
      </c>
    </row>
    <row r="100" spans="1:7" hidden="1" x14ac:dyDescent="0.3">
      <c r="A100" s="3" t="s">
        <v>12</v>
      </c>
      <c r="B100" s="11"/>
      <c r="C100" s="11"/>
      <c r="D100" s="11"/>
      <c r="E100" s="3"/>
    </row>
    <row r="101" spans="1:7" hidden="1" x14ac:dyDescent="0.3">
      <c r="A101" s="3" t="s">
        <v>51</v>
      </c>
      <c r="B101" s="11"/>
      <c r="C101" s="11"/>
      <c r="D101" s="11"/>
      <c r="E101" s="3"/>
    </row>
    <row r="102" spans="1:7" hidden="1" x14ac:dyDescent="0.3">
      <c r="A102" s="3" t="s">
        <v>56</v>
      </c>
      <c r="B102" s="11"/>
      <c r="C102" s="11"/>
      <c r="D102" s="11"/>
      <c r="E102" s="3"/>
    </row>
    <row r="103" spans="1:7" hidden="1" x14ac:dyDescent="0.3">
      <c r="A103" s="3" t="s">
        <v>20</v>
      </c>
      <c r="B103" s="11"/>
      <c r="C103" s="11"/>
      <c r="D103" s="11"/>
      <c r="E103" s="3"/>
    </row>
    <row r="104" spans="1:7" hidden="1" x14ac:dyDescent="0.3">
      <c r="A104" s="3" t="s">
        <v>15</v>
      </c>
      <c r="B104" s="11"/>
      <c r="C104" s="11"/>
      <c r="D104" s="11"/>
      <c r="E104" s="3"/>
    </row>
    <row r="105" spans="1:7" hidden="1" x14ac:dyDescent="0.3">
      <c r="A105" s="3" t="s">
        <v>16</v>
      </c>
      <c r="B105" s="11"/>
      <c r="C105" s="11"/>
      <c r="D105" s="11"/>
      <c r="E105" s="3"/>
    </row>
    <row r="106" spans="1:7" hidden="1" x14ac:dyDescent="0.3">
      <c r="A106" s="3" t="s">
        <v>57</v>
      </c>
      <c r="B106" s="11"/>
      <c r="C106" s="11"/>
      <c r="D106" s="11"/>
      <c r="E106" s="3"/>
    </row>
    <row r="107" spans="1:7" hidden="1" x14ac:dyDescent="0.3">
      <c r="A107" s="3" t="s">
        <v>108</v>
      </c>
      <c r="B107" s="11"/>
      <c r="C107" s="11"/>
      <c r="D107" s="11"/>
      <c r="E107" s="3"/>
    </row>
    <row r="108" spans="1:7" hidden="1" x14ac:dyDescent="0.3">
      <c r="A108" s="3" t="s">
        <v>21</v>
      </c>
      <c r="B108" s="11"/>
      <c r="C108" s="11"/>
      <c r="D108" s="11"/>
      <c r="E108" s="3"/>
    </row>
    <row r="109" spans="1:7" x14ac:dyDescent="0.3">
      <c r="A109" s="2" t="s">
        <v>9</v>
      </c>
      <c r="B109" s="2" t="s">
        <v>24</v>
      </c>
      <c r="C109" s="2" t="s">
        <v>10</v>
      </c>
      <c r="D109" s="2" t="s">
        <v>10</v>
      </c>
      <c r="E109" s="2" t="s">
        <v>120</v>
      </c>
      <c r="F109" s="4" t="str">
        <f>CONCATENATE($E109," ",C109)</f>
        <v>Intel® Core™Ultra 9-288V iGPU INT8</v>
      </c>
      <c r="G109" s="4" t="str">
        <f>CONCATENATE($E109," ",B109)</f>
        <v>Intel® Core™Ultra 9-288V iGPU FP16</v>
      </c>
    </row>
    <row r="110" spans="1:7" x14ac:dyDescent="0.3">
      <c r="A110" s="3" t="s">
        <v>12</v>
      </c>
      <c r="B110" s="11">
        <v>271.46440000000001</v>
      </c>
      <c r="C110" s="11">
        <v>259.68709999999999</v>
      </c>
      <c r="D110" s="11">
        <v>5.0457000000000001</v>
      </c>
      <c r="E110" s="3"/>
    </row>
    <row r="111" spans="1:7" x14ac:dyDescent="0.3">
      <c r="A111" s="3" t="s">
        <v>51</v>
      </c>
      <c r="B111" s="11">
        <v>174.7542</v>
      </c>
      <c r="C111" s="11">
        <v>167.07679999999999</v>
      </c>
      <c r="D111" s="11">
        <v>8.2623999999999995</v>
      </c>
      <c r="E111" s="3"/>
    </row>
    <row r="112" spans="1:7" x14ac:dyDescent="0.3">
      <c r="A112" s="3" t="s">
        <v>56</v>
      </c>
      <c r="B112" s="11">
        <v>7.299747</v>
      </c>
      <c r="C112" s="11">
        <v>12.335739999999999</v>
      </c>
      <c r="D112" s="11">
        <v>91.655199999999994</v>
      </c>
      <c r="E112" s="3"/>
    </row>
    <row r="113" spans="1:7" x14ac:dyDescent="0.3">
      <c r="A113" s="3" t="s">
        <v>20</v>
      </c>
      <c r="B113" s="11">
        <v>970.7989</v>
      </c>
      <c r="C113" s="11">
        <v>941.33630000000005</v>
      </c>
      <c r="D113" s="11">
        <v>1.3015000000000001</v>
      </c>
      <c r="E113" s="3"/>
    </row>
    <row r="114" spans="1:7" x14ac:dyDescent="0.3">
      <c r="A114" s="3" t="s">
        <v>15</v>
      </c>
      <c r="B114" s="11">
        <v>591.62189999999998</v>
      </c>
      <c r="C114" s="11">
        <v>856.81780000000003</v>
      </c>
      <c r="D114" s="11">
        <v>1.5563</v>
      </c>
      <c r="E114" s="3"/>
    </row>
    <row r="115" spans="1:7" x14ac:dyDescent="0.3">
      <c r="A115" s="3" t="s">
        <v>16</v>
      </c>
      <c r="B115" s="11">
        <v>38.268839999999997</v>
      </c>
      <c r="C115" s="11">
        <v>64.3202</v>
      </c>
      <c r="D115" s="11">
        <v>20.887</v>
      </c>
      <c r="E115" s="3"/>
    </row>
    <row r="116" spans="1:7" x14ac:dyDescent="0.3">
      <c r="A116" s="3" t="s">
        <v>57</v>
      </c>
      <c r="B116" s="11">
        <v>775.11320000000001</v>
      </c>
      <c r="C116" s="11">
        <v>836.44600000000003</v>
      </c>
      <c r="D116" s="11">
        <v>1.8526</v>
      </c>
      <c r="E116" s="3"/>
    </row>
    <row r="117" spans="1:7" x14ac:dyDescent="0.3">
      <c r="A117" s="3" t="s">
        <v>108</v>
      </c>
      <c r="B117" s="11"/>
      <c r="C117" s="11"/>
      <c r="D117" s="11"/>
      <c r="E117" s="3"/>
    </row>
    <row r="118" spans="1:7" x14ac:dyDescent="0.3">
      <c r="A118" s="3" t="s">
        <v>21</v>
      </c>
      <c r="B118" s="11">
        <v>373.09649999999999</v>
      </c>
      <c r="C118" s="11">
        <v>395.69929999999999</v>
      </c>
      <c r="D118" s="11">
        <v>3.1242000000000001</v>
      </c>
      <c r="E118" s="3"/>
    </row>
    <row r="119" spans="1:7" x14ac:dyDescent="0.3">
      <c r="A119" s="2" t="s">
        <v>9</v>
      </c>
      <c r="B119" s="2" t="s">
        <v>24</v>
      </c>
      <c r="C119" s="2" t="s">
        <v>10</v>
      </c>
      <c r="D119" s="2" t="s">
        <v>10</v>
      </c>
      <c r="E119" s="2" t="s">
        <v>98</v>
      </c>
      <c r="F119" s="4" t="str">
        <f>CONCATENATE($E119," ",C119)</f>
        <v>Intel® Core™Ultra7-155H NPU INT8</v>
      </c>
      <c r="G119" s="4" t="str">
        <f>CONCATENATE($E119," ",B119)</f>
        <v>Intel® Core™Ultra7-155H NPU FP16</v>
      </c>
    </row>
    <row r="120" spans="1:7" x14ac:dyDescent="0.3">
      <c r="A120" s="3" t="s">
        <v>12</v>
      </c>
      <c r="B120" s="3">
        <v>73.98</v>
      </c>
      <c r="C120" s="11">
        <v>90.02</v>
      </c>
      <c r="D120" s="11">
        <v>11.95</v>
      </c>
      <c r="E120" s="3"/>
    </row>
    <row r="121" spans="1:7" x14ac:dyDescent="0.3">
      <c r="A121" s="3" t="s">
        <v>51</v>
      </c>
      <c r="B121" s="3">
        <v>36.53</v>
      </c>
      <c r="C121" s="11">
        <v>40.22</v>
      </c>
      <c r="D121" s="11">
        <v>25.76</v>
      </c>
      <c r="E121" s="3"/>
    </row>
    <row r="122" spans="1:7" x14ac:dyDescent="0.3">
      <c r="A122" s="3" t="s">
        <v>56</v>
      </c>
      <c r="B122" s="11"/>
      <c r="C122" s="11"/>
      <c r="D122" s="11"/>
      <c r="E122" s="3"/>
    </row>
    <row r="123" spans="1:7" x14ac:dyDescent="0.3">
      <c r="A123" s="3" t="s">
        <v>20</v>
      </c>
      <c r="B123" s="11">
        <v>1350.53</v>
      </c>
      <c r="C123" s="11">
        <v>1964.24</v>
      </c>
      <c r="D123" s="11">
        <v>0.77</v>
      </c>
      <c r="E123" s="3"/>
    </row>
    <row r="124" spans="1:7" x14ac:dyDescent="0.3">
      <c r="A124" s="3" t="s">
        <v>15</v>
      </c>
      <c r="B124" s="11">
        <v>383.88</v>
      </c>
      <c r="C124" s="11">
        <v>774.89</v>
      </c>
      <c r="D124" s="11">
        <v>1.56</v>
      </c>
      <c r="E124" s="3"/>
    </row>
    <row r="125" spans="1:7" x14ac:dyDescent="0.3">
      <c r="A125" s="3" t="s">
        <v>16</v>
      </c>
      <c r="B125" s="3"/>
      <c r="C125" s="11"/>
      <c r="D125" s="11"/>
      <c r="E125" s="3"/>
    </row>
    <row r="126" spans="1:7" x14ac:dyDescent="0.3">
      <c r="A126" s="3" t="s">
        <v>57</v>
      </c>
      <c r="B126" s="3"/>
      <c r="C126" s="11">
        <v>699.97</v>
      </c>
      <c r="D126" s="11">
        <v>1.66</v>
      </c>
      <c r="E126" s="3"/>
    </row>
    <row r="127" spans="1:7" x14ac:dyDescent="0.3">
      <c r="A127" s="3" t="s">
        <v>108</v>
      </c>
      <c r="B127" s="3"/>
      <c r="C127" s="11"/>
      <c r="D127" s="11"/>
      <c r="E127" s="3"/>
    </row>
    <row r="128" spans="1:7" x14ac:dyDescent="0.3">
      <c r="A128" s="3" t="s">
        <v>21</v>
      </c>
      <c r="B128" s="3">
        <v>142.27000000000001</v>
      </c>
      <c r="C128" s="11">
        <v>138.71</v>
      </c>
      <c r="D128" s="11">
        <v>7.94</v>
      </c>
      <c r="E128" s="3"/>
    </row>
    <row r="129" spans="1:7" x14ac:dyDescent="0.3">
      <c r="A129" s="2" t="s">
        <v>9</v>
      </c>
      <c r="B129" s="2" t="s">
        <v>24</v>
      </c>
      <c r="C129" s="2" t="s">
        <v>10</v>
      </c>
      <c r="D129" s="2" t="s">
        <v>10</v>
      </c>
      <c r="E129" s="2" t="s">
        <v>121</v>
      </c>
      <c r="F129" s="4" t="str">
        <f>CONCATENATE($E129," ",C129)</f>
        <v>Intel® Core™Ultra9-288V NPU INT8</v>
      </c>
      <c r="G129" s="4" t="str">
        <f>CONCATENATE($E129," ",B129)</f>
        <v>Intel® Core™Ultra9-288V NPU FP16</v>
      </c>
    </row>
    <row r="130" spans="1:7" x14ac:dyDescent="0.3">
      <c r="A130" s="3" t="s">
        <v>12</v>
      </c>
      <c r="B130" s="11">
        <v>194.71665166977201</v>
      </c>
      <c r="C130" s="11">
        <v>260.56735894774749</v>
      </c>
      <c r="D130" s="11">
        <v>4.835</v>
      </c>
      <c r="E130" s="3"/>
    </row>
    <row r="131" spans="1:7" x14ac:dyDescent="0.3">
      <c r="A131" s="3" t="s">
        <v>51</v>
      </c>
      <c r="B131" s="11"/>
      <c r="C131" s="11"/>
      <c r="D131" s="11"/>
      <c r="E131" s="3"/>
    </row>
    <row r="132" spans="1:7" x14ac:dyDescent="0.3">
      <c r="A132" s="3" t="s">
        <v>56</v>
      </c>
      <c r="B132" s="11"/>
      <c r="C132" s="11"/>
      <c r="D132" s="11"/>
      <c r="E132" s="3"/>
    </row>
    <row r="133" spans="1:7" x14ac:dyDescent="0.3">
      <c r="A133" s="3" t="s">
        <v>20</v>
      </c>
      <c r="B133" s="11">
        <v>3055.9306232686572</v>
      </c>
      <c r="C133" s="11">
        <v>3708.8083914316348</v>
      </c>
      <c r="D133" s="11">
        <v>0.3856</v>
      </c>
      <c r="E133" s="3"/>
    </row>
    <row r="134" spans="1:7" x14ac:dyDescent="0.3">
      <c r="A134" s="3" t="s">
        <v>15</v>
      </c>
      <c r="B134" s="11">
        <v>998.42768967105167</v>
      </c>
      <c r="C134" s="11">
        <v>2072.9868693100102</v>
      </c>
      <c r="D134" s="11">
        <v>0.74249999999999994</v>
      </c>
      <c r="E134" s="3"/>
    </row>
    <row r="135" spans="1:7" x14ac:dyDescent="0.3">
      <c r="A135" s="3" t="s">
        <v>16</v>
      </c>
      <c r="B135" s="3"/>
      <c r="C135" s="11"/>
      <c r="D135" s="11"/>
      <c r="E135" s="3"/>
    </row>
    <row r="136" spans="1:7" x14ac:dyDescent="0.3">
      <c r="A136" s="3" t="s">
        <v>57</v>
      </c>
      <c r="B136" s="11"/>
      <c r="C136" s="11"/>
      <c r="D136" s="11"/>
      <c r="E136" s="3"/>
    </row>
    <row r="137" spans="1:7" x14ac:dyDescent="0.3">
      <c r="A137" s="3" t="s">
        <v>108</v>
      </c>
      <c r="B137" s="11"/>
      <c r="C137" s="11"/>
      <c r="D137" s="11"/>
      <c r="E137" s="3"/>
    </row>
    <row r="138" spans="1:7" x14ac:dyDescent="0.3">
      <c r="A138" s="3" t="s">
        <v>21</v>
      </c>
      <c r="B138" s="11">
        <v>498.67924296093162</v>
      </c>
      <c r="C138" s="11">
        <v>398.63702256848319</v>
      </c>
      <c r="D138" s="11">
        <v>3.1440000000000001</v>
      </c>
      <c r="E138" s="3"/>
    </row>
    <row r="139" spans="1:7" x14ac:dyDescent="0.3">
      <c r="A139" s="2" t="s">
        <v>9</v>
      </c>
      <c r="B139" s="2" t="s">
        <v>24</v>
      </c>
      <c r="C139" s="26" t="s">
        <v>10</v>
      </c>
      <c r="D139" s="2" t="s">
        <v>10</v>
      </c>
      <c r="E139" s="2" t="s">
        <v>85</v>
      </c>
      <c r="F139" s="4" t="str">
        <f>CONCATENATE($E139," ",C139)</f>
        <v>Intel® ARC® A770M INT8</v>
      </c>
      <c r="G139" s="4" t="str">
        <f>CONCATENATE($E139," ",B139)</f>
        <v>Intel® ARC® A770M FP16</v>
      </c>
    </row>
    <row r="140" spans="1:7" x14ac:dyDescent="0.3">
      <c r="A140" s="3" t="s">
        <v>12</v>
      </c>
      <c r="B140" s="11">
        <v>348.0523163134776</v>
      </c>
      <c r="C140" s="11">
        <v>314.28107757493609</v>
      </c>
      <c r="D140" s="11">
        <v>4.870787</v>
      </c>
      <c r="E140" s="2"/>
      <c r="F140" s="4"/>
      <c r="G140" s="4"/>
    </row>
    <row r="141" spans="1:7" x14ac:dyDescent="0.3">
      <c r="A141" s="3" t="s">
        <v>51</v>
      </c>
      <c r="B141" s="11">
        <v>284.7747239398517</v>
      </c>
      <c r="C141" s="11">
        <v>329.65417097982157</v>
      </c>
      <c r="D141" s="11">
        <v>5.4211169999999997</v>
      </c>
      <c r="E141" s="3"/>
    </row>
    <row r="142" spans="1:7" x14ac:dyDescent="0.3">
      <c r="A142" s="3" t="s">
        <v>56</v>
      </c>
      <c r="B142" s="11">
        <v>19.44627857428949</v>
      </c>
      <c r="C142" s="11">
        <v>34.839839033725937</v>
      </c>
      <c r="D142" s="11">
        <v>47.576827999999999</v>
      </c>
      <c r="E142" s="3"/>
    </row>
    <row r="143" spans="1:7" x14ac:dyDescent="0.3">
      <c r="A143" s="3" t="s">
        <v>20</v>
      </c>
      <c r="B143" s="11">
        <v>2106.5105867465659</v>
      </c>
      <c r="C143" s="11">
        <v>2380.2812061667519</v>
      </c>
      <c r="D143" s="11">
        <v>1.1800850000000001</v>
      </c>
      <c r="E143" s="3"/>
    </row>
    <row r="144" spans="1:7" x14ac:dyDescent="0.3">
      <c r="A144" s="3" t="s">
        <v>15</v>
      </c>
      <c r="B144" s="11">
        <v>1035.0723222773979</v>
      </c>
      <c r="C144" s="11">
        <v>1407.560358773668</v>
      </c>
      <c r="D144" s="11">
        <v>1.4367259999999999</v>
      </c>
      <c r="E144" s="3"/>
    </row>
    <row r="145" spans="1:7" x14ac:dyDescent="0.3">
      <c r="A145" s="3" t="s">
        <v>16</v>
      </c>
      <c r="B145" s="11">
        <v>73.09964557081787</v>
      </c>
      <c r="C145" s="11">
        <v>112.3607109334111</v>
      </c>
      <c r="D145" s="11">
        <v>14.999796999999999</v>
      </c>
      <c r="E145" s="3"/>
    </row>
    <row r="146" spans="1:7" x14ac:dyDescent="0.3">
      <c r="A146" s="3" t="s">
        <v>57</v>
      </c>
      <c r="B146" s="11">
        <v>1199.611653418242</v>
      </c>
      <c r="C146" s="11">
        <v>1317.1762496700601</v>
      </c>
      <c r="D146" s="11">
        <v>1.463552</v>
      </c>
      <c r="E146" s="3"/>
    </row>
    <row r="147" spans="1:7" x14ac:dyDescent="0.3">
      <c r="A147" s="3" t="s">
        <v>108</v>
      </c>
      <c r="B147" s="11" t="s">
        <v>117</v>
      </c>
      <c r="C147" s="11" t="s">
        <v>117</v>
      </c>
      <c r="D147" s="11" t="s">
        <v>117</v>
      </c>
      <c r="E147" s="3"/>
    </row>
    <row r="148" spans="1:7" x14ac:dyDescent="0.3">
      <c r="A148" s="3" t="s">
        <v>21</v>
      </c>
      <c r="B148" s="11">
        <v>551.12633792284601</v>
      </c>
      <c r="C148" s="11">
        <v>516.7182422555062</v>
      </c>
      <c r="D148" s="11">
        <v>3.3425660000000001</v>
      </c>
      <c r="E148" s="3"/>
    </row>
    <row r="149" spans="1:7" x14ac:dyDescent="0.3">
      <c r="A149" s="2" t="s">
        <v>9</v>
      </c>
      <c r="B149" s="2" t="s">
        <v>24</v>
      </c>
      <c r="C149" s="2" t="s">
        <v>10</v>
      </c>
      <c r="D149" s="2" t="s">
        <v>10</v>
      </c>
      <c r="E149" s="2" t="s">
        <v>18</v>
      </c>
      <c r="F149" s="4" t="str">
        <f>CONCATENATE($E149," ",C149)</f>
        <v>Intel® Flex-170 INT8</v>
      </c>
      <c r="G149" s="4" t="str">
        <f>CONCATENATE($E149," ",B149)</f>
        <v>Intel® Flex-170 FP16</v>
      </c>
    </row>
    <row r="150" spans="1:7" x14ac:dyDescent="0.3">
      <c r="A150" s="3" t="s">
        <v>12</v>
      </c>
      <c r="B150" s="11">
        <v>437.60263408650508</v>
      </c>
      <c r="C150" s="11">
        <v>385.63900447567238</v>
      </c>
      <c r="D150" s="11">
        <v>2.995377</v>
      </c>
      <c r="E150" s="2"/>
      <c r="F150" s="4"/>
      <c r="G150" s="4"/>
    </row>
    <row r="151" spans="1:7" x14ac:dyDescent="0.3">
      <c r="A151" s="3" t="s">
        <v>51</v>
      </c>
      <c r="B151" s="11">
        <v>365.18851900355139</v>
      </c>
      <c r="C151" s="11">
        <v>425.95161834446822</v>
      </c>
      <c r="D151" s="11">
        <v>2.793787</v>
      </c>
      <c r="E151" s="3"/>
    </row>
    <row r="152" spans="1:7" x14ac:dyDescent="0.3">
      <c r="A152" s="3" t="s">
        <v>56</v>
      </c>
      <c r="B152" s="11">
        <v>18.636584595641761</v>
      </c>
      <c r="C152" s="11">
        <v>32.447138037452099</v>
      </c>
      <c r="D152" s="11">
        <v>47.530963999999997</v>
      </c>
      <c r="E152" s="3"/>
    </row>
    <row r="153" spans="1:7" x14ac:dyDescent="0.3">
      <c r="A153" s="3" t="s">
        <v>20</v>
      </c>
      <c r="B153" s="11">
        <v>3132.039457771064</v>
      </c>
      <c r="C153" s="11">
        <v>2978.9259592670392</v>
      </c>
      <c r="D153" s="11">
        <v>0.57331699999999997</v>
      </c>
      <c r="E153" s="3"/>
    </row>
    <row r="154" spans="1:7" x14ac:dyDescent="0.3">
      <c r="A154" s="3" t="s">
        <v>15</v>
      </c>
      <c r="B154" s="11">
        <v>1355.7769794319031</v>
      </c>
      <c r="C154" s="11">
        <v>1971.2743053883471</v>
      </c>
      <c r="D154" s="11">
        <v>0.77865799999999996</v>
      </c>
      <c r="E154" s="3"/>
    </row>
    <row r="155" spans="1:7" x14ac:dyDescent="0.3">
      <c r="A155" s="3" t="s">
        <v>16</v>
      </c>
      <c r="B155" s="11">
        <v>80.378276462211829</v>
      </c>
      <c r="C155" s="11">
        <v>132.8569509234033</v>
      </c>
      <c r="D155" s="11">
        <v>13.814907</v>
      </c>
      <c r="E155" s="3"/>
    </row>
    <row r="156" spans="1:7" x14ac:dyDescent="0.3">
      <c r="A156" s="3" t="s">
        <v>57</v>
      </c>
      <c r="B156" s="11">
        <v>1667.733797005706</v>
      </c>
      <c r="C156" s="11">
        <v>2274.6632583944479</v>
      </c>
      <c r="D156" s="11">
        <v>0.78305499999999995</v>
      </c>
      <c r="E156" s="3"/>
    </row>
    <row r="157" spans="1:7" x14ac:dyDescent="0.3">
      <c r="A157" s="3" t="s">
        <v>108</v>
      </c>
      <c r="B157" s="11" t="s">
        <v>117</v>
      </c>
      <c r="C157" s="11" t="s">
        <v>117</v>
      </c>
      <c r="D157" s="11" t="s">
        <v>117</v>
      </c>
      <c r="E157" s="3"/>
    </row>
    <row r="158" spans="1:7" x14ac:dyDescent="0.3">
      <c r="A158" s="3" t="s">
        <v>21</v>
      </c>
      <c r="B158" s="11">
        <v>691.63676439429253</v>
      </c>
      <c r="C158" s="11">
        <v>756.78769461710442</v>
      </c>
      <c r="D158" s="11">
        <v>1.969841</v>
      </c>
      <c r="E158" s="3"/>
    </row>
    <row r="159" spans="1:7" x14ac:dyDescent="0.3">
      <c r="A159" s="2" t="s">
        <v>9</v>
      </c>
      <c r="B159" s="2" t="s">
        <v>24</v>
      </c>
      <c r="C159" s="2" t="s">
        <v>10</v>
      </c>
      <c r="D159" s="2" t="s">
        <v>10</v>
      </c>
      <c r="E159" s="2" t="s">
        <v>124</v>
      </c>
      <c r="F159" s="4" t="str">
        <f>CONCATENATE($E159," ",C159)</f>
        <v>Intel® Arc™ B570 INT8</v>
      </c>
      <c r="G159" s="4" t="str">
        <f>CONCATENATE($E159," ",B159)</f>
        <v>Intel® Arc™ B570 FP16</v>
      </c>
    </row>
    <row r="160" spans="1:7" x14ac:dyDescent="0.3">
      <c r="A160" s="3" t="s">
        <v>12</v>
      </c>
      <c r="B160" s="11">
        <v>689.29</v>
      </c>
      <c r="C160" s="11">
        <v>788.23</v>
      </c>
      <c r="D160" s="11">
        <v>1.43</v>
      </c>
      <c r="E160" s="2"/>
      <c r="F160" s="4"/>
      <c r="G160" s="4"/>
    </row>
    <row r="161" spans="1:7" x14ac:dyDescent="0.3">
      <c r="A161" s="3" t="s">
        <v>51</v>
      </c>
      <c r="B161" s="11">
        <v>298.77</v>
      </c>
      <c r="C161" s="11">
        <v>298.88</v>
      </c>
      <c r="D161" s="11">
        <v>5.98</v>
      </c>
      <c r="E161" s="3"/>
    </row>
    <row r="162" spans="1:7" x14ac:dyDescent="0.3">
      <c r="A162" s="3" t="s">
        <v>56</v>
      </c>
      <c r="B162" s="11">
        <v>15.06</v>
      </c>
      <c r="C162" s="11">
        <v>26.85</v>
      </c>
      <c r="D162" s="11">
        <v>49.87</v>
      </c>
      <c r="E162" s="3"/>
    </row>
    <row r="163" spans="1:7" x14ac:dyDescent="0.3">
      <c r="A163" s="3" t="s">
        <v>20</v>
      </c>
      <c r="B163" s="11">
        <v>4116.03</v>
      </c>
      <c r="C163" s="11">
        <v>3936.74</v>
      </c>
      <c r="D163" s="11">
        <v>0.4</v>
      </c>
      <c r="E163" s="3"/>
    </row>
    <row r="164" spans="1:7" x14ac:dyDescent="0.3">
      <c r="A164" s="3" t="s">
        <v>15</v>
      </c>
      <c r="B164" s="11">
        <v>1851.03</v>
      </c>
      <c r="C164" s="11">
        <v>2830.65</v>
      </c>
      <c r="D164" s="11">
        <v>0.45</v>
      </c>
      <c r="E164" s="3"/>
    </row>
    <row r="165" spans="1:7" x14ac:dyDescent="0.3">
      <c r="A165" s="3" t="s">
        <v>16</v>
      </c>
      <c r="B165" s="11">
        <v>47.88</v>
      </c>
      <c r="C165" s="11">
        <v>57.74</v>
      </c>
      <c r="D165" s="11">
        <v>21.12</v>
      </c>
      <c r="E165" s="3"/>
    </row>
    <row r="166" spans="1:7" x14ac:dyDescent="0.3">
      <c r="A166" s="3" t="s">
        <v>57</v>
      </c>
      <c r="B166" s="11">
        <v>2063.27</v>
      </c>
      <c r="C166" s="11">
        <v>2202.46</v>
      </c>
      <c r="D166" s="11">
        <v>0.63</v>
      </c>
      <c r="E166" s="3"/>
    </row>
    <row r="167" spans="1:7" x14ac:dyDescent="0.3">
      <c r="A167" s="3" t="s">
        <v>108</v>
      </c>
      <c r="B167" s="11"/>
      <c r="C167" s="11"/>
      <c r="D167" s="11"/>
      <c r="E167" s="3"/>
    </row>
    <row r="168" spans="1:7" x14ac:dyDescent="0.3">
      <c r="A168" s="3" t="s">
        <v>21</v>
      </c>
      <c r="B168" s="11">
        <v>943.72</v>
      </c>
      <c r="C168" s="11">
        <v>946.02</v>
      </c>
      <c r="D168" s="11">
        <v>1.47</v>
      </c>
      <c r="E168" s="3"/>
    </row>
    <row r="169" spans="1:7" x14ac:dyDescent="0.3">
      <c r="A169" s="2" t="s">
        <v>9</v>
      </c>
      <c r="B169" s="2" t="s">
        <v>24</v>
      </c>
      <c r="C169" s="2" t="s">
        <v>10</v>
      </c>
      <c r="D169" s="2" t="s">
        <v>10</v>
      </c>
      <c r="E169" s="2" t="s">
        <v>125</v>
      </c>
      <c r="F169" s="4" t="str">
        <f>CONCATENATE($E169," ",C169)</f>
        <v>Intel® Arc™ B580 INT8</v>
      </c>
      <c r="G169" s="4" t="str">
        <f>CONCATENATE($E169," ",B169)</f>
        <v>Intel® Arc™ B580 FP16</v>
      </c>
    </row>
    <row r="170" spans="1:7" x14ac:dyDescent="0.3">
      <c r="A170" s="3" t="s">
        <v>12</v>
      </c>
      <c r="B170" s="11">
        <v>743.75</v>
      </c>
      <c r="C170" s="11">
        <v>848.32</v>
      </c>
      <c r="D170" s="11">
        <v>1.37</v>
      </c>
      <c r="E170" s="2"/>
      <c r="F170" s="4"/>
      <c r="G170" s="4"/>
    </row>
    <row r="171" spans="1:7" x14ac:dyDescent="0.3">
      <c r="A171" s="3" t="s">
        <v>51</v>
      </c>
      <c r="B171" s="11">
        <v>313.14999999999998</v>
      </c>
      <c r="C171" s="11">
        <v>300.16000000000003</v>
      </c>
      <c r="D171" s="11">
        <v>5.89</v>
      </c>
      <c r="E171" s="3"/>
    </row>
    <row r="172" spans="1:7" x14ac:dyDescent="0.3">
      <c r="A172" s="3" t="s">
        <v>56</v>
      </c>
      <c r="B172" s="11">
        <v>17.239999999999998</v>
      </c>
      <c r="C172" s="11">
        <v>31.77</v>
      </c>
      <c r="D172" s="11">
        <v>43.68</v>
      </c>
      <c r="E172" s="3"/>
    </row>
    <row r="173" spans="1:7" x14ac:dyDescent="0.3">
      <c r="A173" s="3" t="s">
        <v>20</v>
      </c>
      <c r="B173" s="11">
        <v>4159.12</v>
      </c>
      <c r="C173" s="11">
        <v>3947.72</v>
      </c>
      <c r="D173" s="11">
        <v>0.39</v>
      </c>
      <c r="E173" s="3"/>
    </row>
    <row r="174" spans="1:7" x14ac:dyDescent="0.3">
      <c r="A174" s="3" t="s">
        <v>15</v>
      </c>
      <c r="B174" s="11">
        <v>1964.87</v>
      </c>
      <c r="C174" s="11">
        <v>3375.63</v>
      </c>
      <c r="D174" s="11">
        <v>0.42</v>
      </c>
      <c r="E174" s="3"/>
    </row>
    <row r="175" spans="1:7" x14ac:dyDescent="0.3">
      <c r="A175" s="3" t="s">
        <v>16</v>
      </c>
      <c r="B175" s="11">
        <v>50.49</v>
      </c>
      <c r="C175" s="11">
        <v>59.89</v>
      </c>
      <c r="D175" s="11">
        <v>20.41</v>
      </c>
      <c r="E175" s="3"/>
    </row>
    <row r="176" spans="1:7" x14ac:dyDescent="0.3">
      <c r="A176" s="3" t="s">
        <v>57</v>
      </c>
      <c r="B176" s="11">
        <v>2174.73</v>
      </c>
      <c r="C176" s="11">
        <v>2304.4</v>
      </c>
      <c r="D176" s="11">
        <v>0.61</v>
      </c>
      <c r="E176" s="3"/>
    </row>
    <row r="177" spans="1:8" x14ac:dyDescent="0.3">
      <c r="A177" s="3" t="s">
        <v>108</v>
      </c>
      <c r="B177" s="11"/>
      <c r="C177" s="11"/>
      <c r="D177" s="11"/>
      <c r="E177" s="3"/>
    </row>
    <row r="178" spans="1:8" x14ac:dyDescent="0.3">
      <c r="A178" s="3" t="s">
        <v>21</v>
      </c>
      <c r="B178" s="11">
        <v>1076.3900000000001</v>
      </c>
      <c r="C178" s="11">
        <v>1127.03</v>
      </c>
      <c r="D178" s="11">
        <v>1.25</v>
      </c>
      <c r="E178" s="3"/>
    </row>
    <row r="179" spans="1:8" x14ac:dyDescent="0.3">
      <c r="A179" s="2" t="s">
        <v>9</v>
      </c>
      <c r="B179" s="2" t="s">
        <v>24</v>
      </c>
      <c r="C179" s="2" t="s">
        <v>53</v>
      </c>
      <c r="D179" s="2" t="s">
        <v>10</v>
      </c>
      <c r="E179" s="2" t="s">
        <v>18</v>
      </c>
      <c r="F179" s="4" t="str">
        <f>CONCATENATE($E179," ",B179)</f>
        <v>Intel® Flex-170 FP16</v>
      </c>
      <c r="G179" s="4" t="str">
        <f>CONCATENATE($E179," ",C179)</f>
        <v>Intel® Flex-170 INT4</v>
      </c>
      <c r="H179" s="4" t="str">
        <f>CONCATENATE($E179," ",D179)</f>
        <v>Intel® Flex-170 INT8</v>
      </c>
    </row>
    <row r="180" spans="1:8" x14ac:dyDescent="0.3">
      <c r="A180" s="3" t="s">
        <v>111</v>
      </c>
      <c r="B180" s="19" t="s">
        <v>117</v>
      </c>
      <c r="C180" s="19">
        <v>22.514333187365409</v>
      </c>
      <c r="D180" s="19">
        <v>18.2583672162983</v>
      </c>
      <c r="E180" s="3" t="s">
        <v>63</v>
      </c>
      <c r="F180" s="4"/>
      <c r="G180" s="4"/>
    </row>
    <row r="181" spans="1:8" x14ac:dyDescent="0.3">
      <c r="A181" s="3" t="s">
        <v>110</v>
      </c>
      <c r="B181" s="19" t="s">
        <v>117</v>
      </c>
      <c r="C181" s="19" t="s">
        <v>117</v>
      </c>
      <c r="D181" s="19">
        <v>26.759447021379192</v>
      </c>
      <c r="E181" s="3" t="s">
        <v>63</v>
      </c>
      <c r="F181" s="4"/>
      <c r="G181" s="4"/>
    </row>
    <row r="182" spans="1:8" x14ac:dyDescent="0.3">
      <c r="A182" s="3" t="s">
        <v>25</v>
      </c>
      <c r="B182" s="19"/>
      <c r="C182" s="19">
        <v>44.828535335196413</v>
      </c>
      <c r="D182" s="19">
        <v>33.473890198275903</v>
      </c>
      <c r="E182" s="3" t="s">
        <v>63</v>
      </c>
      <c r="F182" s="4"/>
      <c r="G182" s="4"/>
    </row>
    <row r="183" spans="1:8" x14ac:dyDescent="0.3">
      <c r="A183" s="3" t="s">
        <v>105</v>
      </c>
      <c r="B183" s="19" t="s">
        <v>117</v>
      </c>
      <c r="C183" s="19">
        <v>44.895514668711513</v>
      </c>
      <c r="D183" s="19">
        <v>30.59155501768803</v>
      </c>
      <c r="E183" s="3" t="s">
        <v>63</v>
      </c>
      <c r="F183" s="4"/>
      <c r="G183" s="4"/>
    </row>
    <row r="184" spans="1:8" x14ac:dyDescent="0.3">
      <c r="A184" s="3" t="s">
        <v>112</v>
      </c>
      <c r="B184" s="19">
        <v>36.856318223348538</v>
      </c>
      <c r="C184" s="19">
        <v>71.295757617238749</v>
      </c>
      <c r="D184" s="19">
        <v>57.166115585312433</v>
      </c>
      <c r="E184" s="3" t="s">
        <v>63</v>
      </c>
      <c r="F184" s="4"/>
      <c r="G184" s="4"/>
    </row>
    <row r="185" spans="1:8" x14ac:dyDescent="0.3">
      <c r="A185" s="3" t="s">
        <v>59</v>
      </c>
      <c r="B185" s="19" t="s">
        <v>117</v>
      </c>
      <c r="C185" s="19">
        <v>44.537716319688172</v>
      </c>
      <c r="D185" s="19">
        <v>32.135307640940638</v>
      </c>
      <c r="E185" s="3" t="s">
        <v>63</v>
      </c>
      <c r="F185" s="4"/>
      <c r="G185" s="4"/>
    </row>
    <row r="186" spans="1:8" x14ac:dyDescent="0.3">
      <c r="A186" s="3" t="s">
        <v>87</v>
      </c>
      <c r="B186" s="19">
        <v>32.50934074632994</v>
      </c>
      <c r="C186" s="19">
        <v>70.266760730437028</v>
      </c>
      <c r="D186" s="19">
        <v>50.883515928830249</v>
      </c>
      <c r="E186" s="3" t="s">
        <v>63</v>
      </c>
      <c r="F186" s="4"/>
      <c r="G186" s="4"/>
    </row>
    <row r="187" spans="1:8" x14ac:dyDescent="0.3">
      <c r="A187" s="3" t="s">
        <v>113</v>
      </c>
      <c r="B187" s="11" t="s">
        <v>117</v>
      </c>
      <c r="C187" s="19">
        <v>45.224210328757387</v>
      </c>
      <c r="D187" s="19">
        <v>32.476379117558317</v>
      </c>
      <c r="E187" s="3" t="s">
        <v>63</v>
      </c>
    </row>
    <row r="188" spans="1:8" x14ac:dyDescent="0.3">
      <c r="A188" s="3" t="s">
        <v>97</v>
      </c>
      <c r="B188" s="19"/>
      <c r="C188" s="19"/>
      <c r="D188" s="19"/>
      <c r="E188" s="3" t="s">
        <v>64</v>
      </c>
    </row>
    <row r="189" spans="1:8" x14ac:dyDescent="0.3">
      <c r="A189" s="2" t="s">
        <v>9</v>
      </c>
      <c r="B189" s="2" t="s">
        <v>24</v>
      </c>
      <c r="C189" s="2" t="s">
        <v>53</v>
      </c>
      <c r="D189" s="2" t="s">
        <v>10</v>
      </c>
      <c r="E189" s="2" t="s">
        <v>86</v>
      </c>
      <c r="F189" s="4" t="str">
        <f>CONCATENATE($E189," ",B189)</f>
        <v>Intel® Arc™ A770M FP16</v>
      </c>
      <c r="G189" s="4" t="str">
        <f>CONCATENATE($E189," ",C189)</f>
        <v>Intel® Arc™ A770M INT4</v>
      </c>
      <c r="H189" s="4" t="str">
        <f>CONCATENATE($E189," ",D189)</f>
        <v>Intel® Arc™ A770M INT8</v>
      </c>
    </row>
    <row r="190" spans="1:8" x14ac:dyDescent="0.3">
      <c r="A190" s="3" t="s">
        <v>111</v>
      </c>
      <c r="B190" s="19"/>
      <c r="C190" s="19">
        <v>20.282170000000001</v>
      </c>
      <c r="D190" s="19">
        <v>17.704889999999999</v>
      </c>
      <c r="E190" s="3" t="s">
        <v>63</v>
      </c>
    </row>
    <row r="191" spans="1:8" x14ac:dyDescent="0.3">
      <c r="A191" s="3" t="s">
        <v>110</v>
      </c>
      <c r="B191" s="19"/>
      <c r="C191" s="19">
        <v>37.3262</v>
      </c>
      <c r="D191" s="19">
        <v>28.171589999999998</v>
      </c>
      <c r="E191" s="3" t="s">
        <v>63</v>
      </c>
    </row>
    <row r="192" spans="1:8" x14ac:dyDescent="0.3">
      <c r="A192" s="3" t="s">
        <v>25</v>
      </c>
      <c r="B192" s="19">
        <v>22.411580000000001</v>
      </c>
      <c r="C192" s="19">
        <v>42.769660000000002</v>
      </c>
      <c r="D192" s="19">
        <v>33.489910000000002</v>
      </c>
      <c r="E192" s="3" t="s">
        <v>63</v>
      </c>
    </row>
    <row r="193" spans="1:8" x14ac:dyDescent="0.3">
      <c r="A193" s="3" t="s">
        <v>105</v>
      </c>
      <c r="B193" s="19"/>
      <c r="C193" s="19">
        <v>40.036630000000002</v>
      </c>
      <c r="D193" s="19">
        <v>30.931319999999999</v>
      </c>
      <c r="E193" s="3" t="s">
        <v>63</v>
      </c>
    </row>
    <row r="194" spans="1:8" x14ac:dyDescent="0.3">
      <c r="A194" s="3" t="s">
        <v>112</v>
      </c>
      <c r="B194" s="19">
        <v>36.06053</v>
      </c>
      <c r="C194" s="19">
        <v>56.51276</v>
      </c>
      <c r="D194" s="19">
        <v>52.454279999999997</v>
      </c>
      <c r="E194" s="3" t="s">
        <v>63</v>
      </c>
    </row>
    <row r="195" spans="1:8" x14ac:dyDescent="0.3">
      <c r="A195" s="3" t="s">
        <v>59</v>
      </c>
      <c r="B195" s="19"/>
      <c r="C195" s="19">
        <v>43.17597</v>
      </c>
      <c r="D195" s="19">
        <v>32.066879999999998</v>
      </c>
      <c r="E195" s="3" t="s">
        <v>63</v>
      </c>
      <c r="F195" s="4"/>
      <c r="G195" s="4"/>
    </row>
    <row r="196" spans="1:8" x14ac:dyDescent="0.3">
      <c r="A196" s="3" t="s">
        <v>87</v>
      </c>
      <c r="B196" s="19">
        <v>29.168690000000002</v>
      </c>
      <c r="C196" s="19">
        <v>58.373130000000003</v>
      </c>
      <c r="D196" s="19">
        <v>47.343330000000002</v>
      </c>
      <c r="E196" s="3" t="s">
        <v>63</v>
      </c>
    </row>
    <row r="197" spans="1:8" x14ac:dyDescent="0.3">
      <c r="A197" s="3" t="s">
        <v>113</v>
      </c>
      <c r="B197" s="11"/>
      <c r="C197" s="19">
        <v>41.496580000000002</v>
      </c>
      <c r="D197" s="19">
        <v>33.845759999999999</v>
      </c>
      <c r="E197" s="3" t="s">
        <v>63</v>
      </c>
    </row>
    <row r="198" spans="1:8" x14ac:dyDescent="0.3">
      <c r="A198" s="3" t="s">
        <v>97</v>
      </c>
      <c r="B198" s="3"/>
      <c r="C198" s="19"/>
      <c r="D198" s="19"/>
      <c r="E198" s="3" t="s">
        <v>64</v>
      </c>
    </row>
    <row r="199" spans="1:8" x14ac:dyDescent="0.3">
      <c r="A199" s="2" t="s">
        <v>9</v>
      </c>
      <c r="B199" s="2" t="s">
        <v>24</v>
      </c>
      <c r="C199" s="2" t="s">
        <v>53</v>
      </c>
      <c r="D199" s="2" t="s">
        <v>10</v>
      </c>
      <c r="E199" s="2" t="s">
        <v>124</v>
      </c>
      <c r="F199" s="4" t="str">
        <f>CONCATENATE($E199," ",B199)</f>
        <v>Intel® Arc™ B570 FP16</v>
      </c>
      <c r="G199" s="4" t="str">
        <f>CONCATENATE($E199," ",C199)</f>
        <v>Intel® Arc™ B570 INT4</v>
      </c>
      <c r="H199" s="4" t="str">
        <f>CONCATENATE($E199," ",D199)</f>
        <v>Intel® Arc™ B570 INT8</v>
      </c>
    </row>
    <row r="200" spans="1:8" x14ac:dyDescent="0.3">
      <c r="A200" s="3" t="s">
        <v>111</v>
      </c>
      <c r="B200" s="19"/>
      <c r="C200" s="19">
        <v>38.595405139827292</v>
      </c>
      <c r="D200" s="19"/>
      <c r="E200" s="3" t="s">
        <v>63</v>
      </c>
    </row>
    <row r="201" spans="1:8" x14ac:dyDescent="0.3">
      <c r="A201" s="3" t="s">
        <v>110</v>
      </c>
      <c r="B201" s="19"/>
      <c r="C201" s="19">
        <v>55.122780481243922</v>
      </c>
      <c r="D201" s="19"/>
      <c r="E201" s="3" t="s">
        <v>63</v>
      </c>
    </row>
    <row r="202" spans="1:8" x14ac:dyDescent="0.3">
      <c r="A202" s="3" t="s">
        <v>25</v>
      </c>
      <c r="B202" s="19"/>
      <c r="C202" s="19">
        <v>60.943540076167238</v>
      </c>
      <c r="D202" s="19"/>
      <c r="E202" s="3" t="s">
        <v>63</v>
      </c>
    </row>
    <row r="203" spans="1:8" x14ac:dyDescent="0.3">
      <c r="A203" s="3" t="s">
        <v>105</v>
      </c>
      <c r="B203" s="19"/>
      <c r="C203" s="19">
        <v>63.374528889595865</v>
      </c>
      <c r="D203" s="19"/>
      <c r="E203" s="3" t="s">
        <v>63</v>
      </c>
    </row>
    <row r="204" spans="1:8" x14ac:dyDescent="0.3">
      <c r="A204" s="3" t="s">
        <v>112</v>
      </c>
      <c r="B204" s="19"/>
      <c r="C204" s="19">
        <v>110.34616696037138</v>
      </c>
      <c r="D204" s="19"/>
      <c r="E204" s="3" t="s">
        <v>63</v>
      </c>
    </row>
    <row r="205" spans="1:8" x14ac:dyDescent="0.3">
      <c r="A205" s="3" t="s">
        <v>59</v>
      </c>
      <c r="B205" s="19"/>
      <c r="C205" s="19">
        <v>62.670856422321357</v>
      </c>
      <c r="D205" s="19"/>
      <c r="E205" s="3" t="s">
        <v>63</v>
      </c>
      <c r="F205" s="4"/>
      <c r="G205" s="4"/>
    </row>
    <row r="206" spans="1:8" x14ac:dyDescent="0.3">
      <c r="A206" s="3" t="s">
        <v>87</v>
      </c>
      <c r="B206" s="19"/>
      <c r="C206" s="19">
        <v>96.321482580259882</v>
      </c>
      <c r="D206" s="19"/>
      <c r="E206" s="3" t="s">
        <v>63</v>
      </c>
    </row>
    <row r="207" spans="1:8" x14ac:dyDescent="0.3">
      <c r="A207" s="3" t="s">
        <v>113</v>
      </c>
      <c r="B207" s="11"/>
      <c r="C207" s="19">
        <v>68.209892753585621</v>
      </c>
      <c r="D207" s="19"/>
      <c r="E207" s="3" t="s">
        <v>63</v>
      </c>
    </row>
    <row r="208" spans="1:8" x14ac:dyDescent="0.3">
      <c r="A208" s="3" t="s">
        <v>97</v>
      </c>
      <c r="B208" s="3"/>
      <c r="C208" s="19"/>
      <c r="D208" s="19"/>
      <c r="E208" s="3" t="s">
        <v>64</v>
      </c>
    </row>
    <row r="209" spans="1:8" x14ac:dyDescent="0.3">
      <c r="A209" s="2" t="s">
        <v>9</v>
      </c>
      <c r="B209" s="2" t="s">
        <v>24</v>
      </c>
      <c r="C209" s="2" t="s">
        <v>53</v>
      </c>
      <c r="D209" s="2" t="s">
        <v>10</v>
      </c>
      <c r="E209" s="2" t="s">
        <v>125</v>
      </c>
      <c r="F209" s="4" t="str">
        <f>CONCATENATE($E209," ",B209)</f>
        <v>Intel® Arc™ B580 FP16</v>
      </c>
      <c r="G209" s="4" t="str">
        <f>CONCATENATE($E209," ",C209)</f>
        <v>Intel® Arc™ B580 INT4</v>
      </c>
      <c r="H209" s="4" t="str">
        <f>CONCATENATE($E209," ",D209)</f>
        <v>Intel® Arc™ B580 INT8</v>
      </c>
    </row>
    <row r="210" spans="1:8" x14ac:dyDescent="0.3">
      <c r="A210" s="3" t="s">
        <v>111</v>
      </c>
      <c r="B210" s="19"/>
      <c r="C210" s="19">
        <v>45.349520088703663</v>
      </c>
      <c r="D210" s="19"/>
      <c r="E210" s="3" t="s">
        <v>63</v>
      </c>
    </row>
    <row r="211" spans="1:8" x14ac:dyDescent="0.3">
      <c r="A211" s="3" t="s">
        <v>110</v>
      </c>
      <c r="B211" s="19"/>
      <c r="C211" s="19">
        <v>64.514921978879102</v>
      </c>
      <c r="D211" s="19"/>
      <c r="E211" s="3" t="s">
        <v>63</v>
      </c>
    </row>
    <row r="212" spans="1:8" x14ac:dyDescent="0.3">
      <c r="A212" s="3" t="s">
        <v>25</v>
      </c>
      <c r="B212" s="19"/>
      <c r="C212" s="19">
        <v>69.70142002703021</v>
      </c>
      <c r="D212" s="19"/>
      <c r="E212" s="3" t="s">
        <v>63</v>
      </c>
    </row>
    <row r="213" spans="1:8" x14ac:dyDescent="0.3">
      <c r="A213" s="3" t="s">
        <v>105</v>
      </c>
      <c r="B213" s="19"/>
      <c r="C213" s="19">
        <v>72.127226657645949</v>
      </c>
      <c r="D213" s="19"/>
      <c r="E213" s="3" t="s">
        <v>63</v>
      </c>
    </row>
    <row r="214" spans="1:8" x14ac:dyDescent="0.3">
      <c r="A214" s="3" t="s">
        <v>112</v>
      </c>
      <c r="B214" s="19"/>
      <c r="C214" s="19">
        <v>121.4</v>
      </c>
      <c r="D214" s="19"/>
      <c r="E214" s="3" t="s">
        <v>63</v>
      </c>
    </row>
    <row r="215" spans="1:8" x14ac:dyDescent="0.3">
      <c r="A215" s="3" t="s">
        <v>59</v>
      </c>
      <c r="B215" s="19"/>
      <c r="C215" s="19">
        <v>70.296694227657255</v>
      </c>
      <c r="D215" s="19"/>
      <c r="E215" s="3" t="s">
        <v>63</v>
      </c>
      <c r="F215" s="4"/>
      <c r="G215" s="4"/>
    </row>
    <row r="216" spans="1:8" x14ac:dyDescent="0.3">
      <c r="A216" s="3" t="s">
        <v>87</v>
      </c>
      <c r="B216" s="19"/>
      <c r="C216" s="19">
        <v>108.54310192305813</v>
      </c>
      <c r="D216" s="19"/>
      <c r="E216" s="3" t="s">
        <v>63</v>
      </c>
    </row>
    <row r="217" spans="1:8" x14ac:dyDescent="0.3">
      <c r="A217" s="3" t="s">
        <v>113</v>
      </c>
      <c r="B217" s="11"/>
      <c r="C217" s="19">
        <v>78.401303343266775</v>
      </c>
      <c r="D217" s="19"/>
      <c r="E217" s="3" t="s">
        <v>63</v>
      </c>
    </row>
    <row r="218" spans="1:8" x14ac:dyDescent="0.3">
      <c r="A218" s="3" t="s">
        <v>97</v>
      </c>
      <c r="B218" s="3"/>
      <c r="C218" s="19"/>
      <c r="D218" s="19"/>
      <c r="E218" s="3" t="s">
        <v>64</v>
      </c>
    </row>
    <row r="219" spans="1:8" x14ac:dyDescent="0.3">
      <c r="A219" s="2" t="str">
        <f>'Performance Tables  CPU'!A232</f>
        <v>Model name</v>
      </c>
      <c r="B219" s="2" t="s">
        <v>24</v>
      </c>
      <c r="C219" s="2" t="s">
        <v>53</v>
      </c>
      <c r="D219" s="2" t="s">
        <v>10</v>
      </c>
      <c r="E219" s="2" t="s">
        <v>94</v>
      </c>
      <c r="F219" s="4" t="str">
        <f>CONCATENATE($E219," ",B219)</f>
        <v>Intel® Core™ i7-1355U iGPU FP16</v>
      </c>
      <c r="G219" s="4" t="str">
        <f>CONCATENATE($E219," ",C219)</f>
        <v>Intel® Core™ i7-1355U iGPU INT4</v>
      </c>
      <c r="H219" s="4" t="str">
        <f>CONCATENATE($E219," ",D219)</f>
        <v>Intel® Core™ i7-1355U iGPU INT8</v>
      </c>
    </row>
    <row r="220" spans="1:8" x14ac:dyDescent="0.3">
      <c r="A220" s="3" t="s">
        <v>111</v>
      </c>
      <c r="B220" s="19" t="s">
        <v>117</v>
      </c>
      <c r="C220" s="19">
        <v>6.2042040555268816</v>
      </c>
      <c r="D220" s="19" t="s">
        <v>117</v>
      </c>
      <c r="E220" s="3" t="s">
        <v>63</v>
      </c>
    </row>
    <row r="221" spans="1:8" x14ac:dyDescent="0.3">
      <c r="A221" s="3" t="s">
        <v>110</v>
      </c>
      <c r="B221" s="19" t="s">
        <v>117</v>
      </c>
      <c r="C221" s="19">
        <v>7.3559836329364172</v>
      </c>
      <c r="D221" s="19">
        <v>4.3241289204444602</v>
      </c>
      <c r="E221" s="3" t="s">
        <v>63</v>
      </c>
    </row>
    <row r="222" spans="1:8" x14ac:dyDescent="0.3">
      <c r="A222" s="3" t="s">
        <v>25</v>
      </c>
      <c r="B222" s="19" t="s">
        <v>117</v>
      </c>
      <c r="C222" s="19">
        <v>8.4996531291557993</v>
      </c>
      <c r="D222" s="19">
        <v>5.7074266919566554</v>
      </c>
      <c r="E222" s="3" t="s">
        <v>63</v>
      </c>
    </row>
    <row r="223" spans="1:8" x14ac:dyDescent="0.3">
      <c r="A223" s="3" t="s">
        <v>105</v>
      </c>
      <c r="B223" s="19" t="s">
        <v>117</v>
      </c>
      <c r="C223" s="19">
        <v>8.6755859208774417</v>
      </c>
      <c r="D223" s="19">
        <v>5.1050514943991709</v>
      </c>
      <c r="E223" s="3" t="s">
        <v>63</v>
      </c>
    </row>
    <row r="224" spans="1:8" x14ac:dyDescent="0.3">
      <c r="A224" s="3" t="s">
        <v>112</v>
      </c>
      <c r="B224" s="19">
        <v>6.4936776904637883</v>
      </c>
      <c r="C224" s="19">
        <v>16.313466521911842</v>
      </c>
      <c r="D224" s="19">
        <v>11.966981661557959</v>
      </c>
      <c r="E224" s="3" t="s">
        <v>63</v>
      </c>
    </row>
    <row r="225" spans="1:8" x14ac:dyDescent="0.3">
      <c r="A225" s="3" t="s">
        <v>59</v>
      </c>
      <c r="B225" s="19" t="s">
        <v>117</v>
      </c>
      <c r="C225" s="19">
        <v>8.9597031972880057</v>
      </c>
      <c r="D225" s="19">
        <v>5.5520115215343093</v>
      </c>
      <c r="E225" s="3" t="s">
        <v>63</v>
      </c>
      <c r="F225" s="4"/>
      <c r="G225" s="4"/>
    </row>
    <row r="226" spans="1:8" x14ac:dyDescent="0.3">
      <c r="A226" s="3" t="s">
        <v>87</v>
      </c>
      <c r="B226" s="19">
        <v>5.3443521047287792</v>
      </c>
      <c r="C226" s="19"/>
      <c r="D226" s="19">
        <v>9.9841352091526563</v>
      </c>
      <c r="E226" s="3" t="s">
        <v>63</v>
      </c>
    </row>
    <row r="227" spans="1:8" x14ac:dyDescent="0.3">
      <c r="A227" s="3" t="s">
        <v>113</v>
      </c>
      <c r="B227" s="19" t="s">
        <v>117</v>
      </c>
      <c r="C227" s="19">
        <v>9.1156232027979129</v>
      </c>
      <c r="D227" s="19">
        <v>5.4123053633510612</v>
      </c>
      <c r="E227" s="3" t="s">
        <v>63</v>
      </c>
    </row>
    <row r="228" spans="1:8" x14ac:dyDescent="0.3">
      <c r="A228" s="3" t="s">
        <v>97</v>
      </c>
      <c r="B228" s="19"/>
      <c r="C228" s="19"/>
      <c r="D228" s="19"/>
      <c r="E228" s="3" t="s">
        <v>64</v>
      </c>
    </row>
    <row r="229" spans="1:8" x14ac:dyDescent="0.3">
      <c r="A229" s="2" t="str">
        <f>'Performance Tables  CPU'!A242</f>
        <v>Model name</v>
      </c>
      <c r="B229" s="2" t="s">
        <v>24</v>
      </c>
      <c r="C229" s="2" t="s">
        <v>53</v>
      </c>
      <c r="D229" s="2" t="s">
        <v>10</v>
      </c>
      <c r="E229" s="2" t="s">
        <v>122</v>
      </c>
      <c r="F229" s="4" t="str">
        <f>CONCATENATE($E229," ",B229)</f>
        <v>Intel® Core™ Ultra 9-288V iGPU FP16</v>
      </c>
      <c r="G229" s="4" t="str">
        <f>CONCATENATE($E229," ",C229)</f>
        <v>Intel® Core™ Ultra 9-288V iGPU INT4</v>
      </c>
      <c r="H229" s="4" t="str">
        <f>CONCATENATE($E229," ",D229)</f>
        <v>Intel® Core™ Ultra 9-288V iGPU INT8</v>
      </c>
    </row>
    <row r="230" spans="1:8" x14ac:dyDescent="0.3">
      <c r="A230" s="3" t="s">
        <v>111</v>
      </c>
      <c r="B230" s="19"/>
      <c r="C230" s="19">
        <v>13.030189999999999</v>
      </c>
      <c r="D230" s="19">
        <v>7.6414289999999996</v>
      </c>
      <c r="E230" s="3" t="s">
        <v>63</v>
      </c>
    </row>
    <row r="231" spans="1:8" x14ac:dyDescent="0.3">
      <c r="A231" s="3" t="s">
        <v>110</v>
      </c>
      <c r="B231" s="19"/>
      <c r="C231" s="19">
        <v>15.23194</v>
      </c>
      <c r="D231" s="19">
        <v>8.1143079999999994</v>
      </c>
      <c r="E231" s="3" t="s">
        <v>63</v>
      </c>
    </row>
    <row r="232" spans="1:8" x14ac:dyDescent="0.3">
      <c r="A232" s="3" t="s">
        <v>25</v>
      </c>
      <c r="B232" s="19">
        <v>4.5747520000000002</v>
      </c>
      <c r="C232" s="19">
        <v>16.805009999999999</v>
      </c>
      <c r="D232" s="19">
        <v>10.774889999999999</v>
      </c>
      <c r="E232" s="3" t="s">
        <v>63</v>
      </c>
    </row>
    <row r="233" spans="1:8" x14ac:dyDescent="0.3">
      <c r="A233" s="3" t="s">
        <v>105</v>
      </c>
      <c r="B233" s="19"/>
      <c r="C233" s="19">
        <v>17.364560000000001</v>
      </c>
      <c r="D233" s="19">
        <v>9.5552010000000003</v>
      </c>
      <c r="E233" s="3" t="s">
        <v>63</v>
      </c>
    </row>
    <row r="234" spans="1:8" x14ac:dyDescent="0.3">
      <c r="A234" s="3" t="s">
        <v>112</v>
      </c>
      <c r="B234" s="19">
        <v>11.56643</v>
      </c>
      <c r="C234" s="19">
        <v>31.229749999999999</v>
      </c>
      <c r="D234" s="19">
        <v>20.44969</v>
      </c>
      <c r="E234" s="3" t="s">
        <v>63</v>
      </c>
      <c r="F234" s="4"/>
      <c r="G234" s="4"/>
    </row>
    <row r="235" spans="1:8" x14ac:dyDescent="0.3">
      <c r="A235" s="3" t="s">
        <v>59</v>
      </c>
      <c r="B235" s="19">
        <v>5.0024119999999996</v>
      </c>
      <c r="C235" s="19">
        <v>17.13607</v>
      </c>
      <c r="D235" s="19">
        <v>10.234310000000001</v>
      </c>
      <c r="E235" s="3" t="s">
        <v>63</v>
      </c>
      <c r="F235" s="4"/>
      <c r="G235" s="4"/>
    </row>
    <row r="236" spans="1:8" x14ac:dyDescent="0.3">
      <c r="A236" s="3" t="s">
        <v>87</v>
      </c>
      <c r="B236" s="19">
        <v>10.169359999999999</v>
      </c>
      <c r="C236" s="19">
        <v>26.92698</v>
      </c>
      <c r="D236" s="19">
        <v>17.852160000000001</v>
      </c>
      <c r="E236" s="3" t="s">
        <v>63</v>
      </c>
    </row>
    <row r="237" spans="1:8" x14ac:dyDescent="0.3">
      <c r="A237" s="3" t="s">
        <v>113</v>
      </c>
      <c r="B237" s="19">
        <v>5.1061519999999998</v>
      </c>
      <c r="C237" s="19">
        <v>18.110150000000001</v>
      </c>
      <c r="D237" s="19">
        <v>10.8598</v>
      </c>
      <c r="E237" s="3" t="s">
        <v>63</v>
      </c>
    </row>
    <row r="238" spans="1:8" x14ac:dyDescent="0.3">
      <c r="A238" s="3" t="s">
        <v>97</v>
      </c>
      <c r="B238" s="19"/>
      <c r="C238" s="19"/>
      <c r="D238" s="19"/>
      <c r="E238" s="3" t="s">
        <v>64</v>
      </c>
    </row>
    <row r="239" spans="1:8" hidden="1" x14ac:dyDescent="0.3">
      <c r="A239" s="2" t="str">
        <f>'Performance Tables  CPU'!A252</f>
        <v>Model name</v>
      </c>
      <c r="B239" s="2" t="s">
        <v>24</v>
      </c>
      <c r="C239" s="2" t="s">
        <v>53</v>
      </c>
      <c r="D239" s="2" t="s">
        <v>10</v>
      </c>
      <c r="E239" s="2" t="s">
        <v>115</v>
      </c>
      <c r="F239" s="4" t="str">
        <f>CONCATENATE($E239," ",B239)</f>
        <v>Intel® Core™ Ultra 7-155H iGPU FP16</v>
      </c>
      <c r="G239" s="4" t="str">
        <f>CONCATENATE($E239," ",C239)</f>
        <v>Intel® Core™ Ultra 7-155H iGPU INT4</v>
      </c>
      <c r="H239" s="4" t="str">
        <f>CONCATENATE($E239," ",D239)</f>
        <v>Intel® Core™ Ultra 7-155H iGPU INT8</v>
      </c>
    </row>
    <row r="240" spans="1:8" hidden="1" x14ac:dyDescent="0.3">
      <c r="A240" s="3" t="s">
        <v>111</v>
      </c>
      <c r="B240" s="19"/>
      <c r="C240" s="19"/>
      <c r="D240" s="19"/>
      <c r="E240" s="3" t="s">
        <v>63</v>
      </c>
    </row>
    <row r="241" spans="1:7" hidden="1" x14ac:dyDescent="0.3">
      <c r="A241" s="3" t="s">
        <v>110</v>
      </c>
      <c r="B241" s="19"/>
      <c r="C241" s="19"/>
      <c r="D241" s="19"/>
      <c r="E241" s="3" t="s">
        <v>63</v>
      </c>
    </row>
    <row r="242" spans="1:7" hidden="1" x14ac:dyDescent="0.3">
      <c r="A242" s="3" t="s">
        <v>25</v>
      </c>
      <c r="B242" s="19"/>
      <c r="C242" s="19"/>
      <c r="D242" s="19"/>
      <c r="E242" s="3" t="s">
        <v>63</v>
      </c>
    </row>
    <row r="243" spans="1:7" hidden="1" x14ac:dyDescent="0.3">
      <c r="A243" s="3" t="s">
        <v>105</v>
      </c>
      <c r="B243" s="19"/>
      <c r="C243" s="19"/>
      <c r="D243" s="19"/>
      <c r="E243" s="3" t="s">
        <v>63</v>
      </c>
    </row>
    <row r="244" spans="1:7" hidden="1" x14ac:dyDescent="0.3">
      <c r="A244" s="3" t="s">
        <v>112</v>
      </c>
      <c r="B244" s="19"/>
      <c r="C244" s="19"/>
      <c r="D244" s="19"/>
      <c r="E244" s="3" t="s">
        <v>63</v>
      </c>
    </row>
    <row r="245" spans="1:7" hidden="1" x14ac:dyDescent="0.3">
      <c r="A245" s="3" t="s">
        <v>59</v>
      </c>
      <c r="B245" s="19"/>
      <c r="C245" s="19"/>
      <c r="D245" s="19"/>
      <c r="E245" s="3" t="s">
        <v>63</v>
      </c>
      <c r="F245" s="4"/>
      <c r="G245" s="4"/>
    </row>
    <row r="246" spans="1:7" hidden="1" x14ac:dyDescent="0.3">
      <c r="A246" s="3" t="s">
        <v>87</v>
      </c>
      <c r="B246" s="19"/>
      <c r="C246" s="19"/>
      <c r="D246" s="19"/>
      <c r="E246" s="3" t="s">
        <v>63</v>
      </c>
    </row>
    <row r="247" spans="1:7" hidden="1" x14ac:dyDescent="0.3">
      <c r="A247" s="3" t="s">
        <v>113</v>
      </c>
      <c r="B247" s="19"/>
      <c r="C247" s="19"/>
      <c r="D247" s="19"/>
      <c r="E247" s="3" t="s">
        <v>63</v>
      </c>
    </row>
    <row r="248" spans="1:7" hidden="1" x14ac:dyDescent="0.3">
      <c r="A248" s="3" t="s">
        <v>97</v>
      </c>
      <c r="B248" s="19"/>
      <c r="C248" s="19"/>
      <c r="D248" s="19"/>
      <c r="E248" s="3" t="s">
        <v>64</v>
      </c>
    </row>
  </sheetData>
  <sheetProtection selectLockedCells="1" selectUnlockedCells="1"/>
  <protectedRanges>
    <protectedRange algorithmName="SHA-512" hashValue="obtUc9z1SKpT2QgXGuBnBLMmP2Ruyrh4vLLC3J0+e2BoEQOdS3LNnQ1C54Wqf3ghA5JEEmSNQX0NVuijjCKrgA==" saltValue="t0gF7AecxnRApM1ODdLL/w==" spinCount="100000" sqref="I22:I28 I14:I19 I5:I10" name="Range1_1_1"/>
    <protectedRange algorithmName="SHA-512" hashValue="obtUc9z1SKpT2QgXGuBnBLMmP2Ruyrh4vLLC3J0+e2BoEQOdS3LNnQ1C54Wqf3ghA5JEEmSNQX0NVuijjCKrgA==" saltValue="t0gF7AecxnRApM1ODdLL/w==" spinCount="100000" sqref="I29" name="Range1_1_1_2"/>
  </protectedRanges>
  <mergeCells count="1">
    <mergeCell ref="B1:C1"/>
  </mergeCells>
  <hyperlinks>
    <hyperlink ref="J32" r:id="rId1" xr:uid="{882CB19C-47ED-47D6-9CF2-B2B2A04911ED}"/>
  </hyperlinks>
  <pageMargins left="0.7" right="0.7" top="0.75" bottom="0.75" header="0.3" footer="0.3"/>
  <pageSetup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29091-EF33-401B-8E92-7F20021BF024}">
  <sheetPr codeName="Sheet13"/>
  <dimension ref="A1:I111"/>
  <sheetViews>
    <sheetView workbookViewId="0"/>
  </sheetViews>
  <sheetFormatPr defaultRowHeight="14.4" x14ac:dyDescent="0.3"/>
  <cols>
    <col min="1" max="1" width="49.44140625" bestFit="1" customWidth="1"/>
    <col min="2" max="2" width="11.5546875" bestFit="1" customWidth="1"/>
    <col min="3" max="3" width="9.6640625" customWidth="1"/>
    <col min="4" max="4" width="23.109375" bestFit="1" customWidth="1"/>
    <col min="5" max="6" width="22" hidden="1" customWidth="1"/>
    <col min="7" max="7" width="10.88671875" customWidth="1"/>
    <col min="8" max="8" width="22.44140625" customWidth="1"/>
  </cols>
  <sheetData>
    <row r="1" spans="1:9" x14ac:dyDescent="0.3">
      <c r="A1" s="2" t="s">
        <v>119</v>
      </c>
      <c r="B1" s="27" t="s">
        <v>6</v>
      </c>
      <c r="C1" s="28"/>
      <c r="D1" s="2" t="s">
        <v>8</v>
      </c>
      <c r="E1" s="4"/>
      <c r="F1" s="4"/>
      <c r="H1" s="1"/>
    </row>
    <row r="2" spans="1:9" hidden="1" x14ac:dyDescent="0.3">
      <c r="A2" s="2" t="s">
        <v>9</v>
      </c>
      <c r="B2" s="2" t="s">
        <v>11</v>
      </c>
      <c r="C2" s="2" t="s">
        <v>10</v>
      </c>
      <c r="D2" s="2" t="s">
        <v>55</v>
      </c>
      <c r="E2" s="4" t="str">
        <f>CONCATENATE($D2," ",C2)</f>
        <v>Intel® Celeron®  6305E INT8</v>
      </c>
      <c r="F2" s="4" t="str">
        <f>CONCATENATE($D2," ",B2)</f>
        <v>Intel® Celeron®  6305E FP32</v>
      </c>
    </row>
    <row r="3" spans="1:9" hidden="1" x14ac:dyDescent="0.3">
      <c r="A3" s="3" t="s">
        <v>12</v>
      </c>
      <c r="B3" s="11"/>
      <c r="C3" s="11"/>
      <c r="D3" s="2"/>
      <c r="E3" s="4"/>
      <c r="F3" s="4"/>
    </row>
    <row r="4" spans="1:9" hidden="1" x14ac:dyDescent="0.3">
      <c r="A4" s="3" t="s">
        <v>51</v>
      </c>
      <c r="B4" s="11"/>
      <c r="C4" s="11"/>
      <c r="D4" s="2"/>
      <c r="E4" s="4"/>
      <c r="F4" s="4"/>
    </row>
    <row r="5" spans="1:9" hidden="1" x14ac:dyDescent="0.3">
      <c r="A5" s="3" t="s">
        <v>56</v>
      </c>
      <c r="B5" s="11"/>
      <c r="C5" s="11"/>
      <c r="D5" s="2"/>
      <c r="E5" s="4"/>
      <c r="F5" s="4"/>
    </row>
    <row r="6" spans="1:9" hidden="1" x14ac:dyDescent="0.3">
      <c r="A6" s="3" t="s">
        <v>20</v>
      </c>
      <c r="B6" s="11"/>
      <c r="C6" s="11"/>
      <c r="D6" s="2"/>
      <c r="E6" s="4"/>
      <c r="F6" s="4"/>
      <c r="H6" s="1"/>
    </row>
    <row r="7" spans="1:9" hidden="1" x14ac:dyDescent="0.3">
      <c r="A7" s="3" t="s">
        <v>15</v>
      </c>
      <c r="B7" s="11"/>
      <c r="C7" s="11"/>
      <c r="D7" s="2"/>
      <c r="E7" s="4"/>
      <c r="F7" s="4"/>
      <c r="H7" s="1"/>
    </row>
    <row r="8" spans="1:9" hidden="1" x14ac:dyDescent="0.3">
      <c r="A8" s="3" t="s">
        <v>16</v>
      </c>
      <c r="B8" s="11"/>
      <c r="C8" s="11"/>
      <c r="D8" s="2"/>
      <c r="E8" s="4"/>
      <c r="F8" s="4"/>
      <c r="H8" s="1"/>
    </row>
    <row r="9" spans="1:9" hidden="1" x14ac:dyDescent="0.3">
      <c r="A9" s="3" t="s">
        <v>57</v>
      </c>
      <c r="B9" s="11"/>
      <c r="C9" s="11"/>
      <c r="D9" s="2"/>
      <c r="E9" s="4"/>
      <c r="F9" s="4"/>
      <c r="H9" s="1"/>
    </row>
    <row r="10" spans="1:9" hidden="1" x14ac:dyDescent="0.3">
      <c r="A10" s="3" t="s">
        <v>108</v>
      </c>
      <c r="B10" s="11"/>
      <c r="C10" s="11"/>
      <c r="D10" s="2"/>
      <c r="E10" s="4"/>
      <c r="F10" s="4"/>
      <c r="H10" s="1"/>
    </row>
    <row r="11" spans="1:9" hidden="1" x14ac:dyDescent="0.3">
      <c r="A11" s="3" t="s">
        <v>21</v>
      </c>
      <c r="B11" s="11"/>
      <c r="C11" s="11"/>
      <c r="D11" s="2"/>
      <c r="E11" s="4"/>
      <c r="F11" s="4"/>
      <c r="H11" s="1"/>
    </row>
    <row r="12" spans="1:9" x14ac:dyDescent="0.3">
      <c r="A12" s="2" t="s">
        <v>9</v>
      </c>
      <c r="B12" s="2" t="s">
        <v>11</v>
      </c>
      <c r="C12" s="2" t="s">
        <v>10</v>
      </c>
      <c r="D12" s="2" t="s">
        <v>90</v>
      </c>
      <c r="E12" s="4" t="str">
        <f>CONCATENATE($D12," ",C12)</f>
        <v>Intel® Processor N100 INT8</v>
      </c>
      <c r="F12" s="4" t="str">
        <f>CONCATENATE($D12," ",B12)</f>
        <v>Intel® Processor N100 FP32</v>
      </c>
      <c r="H12" s="1" t="s">
        <v>0</v>
      </c>
    </row>
    <row r="13" spans="1:9" x14ac:dyDescent="0.3">
      <c r="A13" s="3" t="s">
        <v>12</v>
      </c>
      <c r="B13" s="11"/>
      <c r="C13" s="11"/>
      <c r="D13" s="2"/>
      <c r="E13" s="4"/>
      <c r="F13" s="4"/>
      <c r="H13" t="s">
        <v>2</v>
      </c>
      <c r="I13" s="6"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14" spans="1:9" x14ac:dyDescent="0.3">
      <c r="A14" s="3" t="s">
        <v>51</v>
      </c>
      <c r="B14" s="11">
        <v>27.662432176155889</v>
      </c>
      <c r="C14" s="11">
        <v>36.815358378900591</v>
      </c>
      <c r="D14" s="2"/>
      <c r="E14" s="4"/>
      <c r="F14" s="4"/>
      <c r="H14" t="s">
        <v>3</v>
      </c>
      <c r="I14" s="6" t="str">
        <f>'Legal Notices and Disclaimers'!A6</f>
        <v>and for configurations visit: https://docs.openvino.ai/2024/_static/benchmarks_files/OV-2024.6-platform_list.pdf</v>
      </c>
    </row>
    <row r="15" spans="1:9" x14ac:dyDescent="0.3">
      <c r="A15" s="3" t="s">
        <v>56</v>
      </c>
      <c r="B15" s="11"/>
      <c r="C15" s="11"/>
      <c r="D15" s="2"/>
      <c r="E15" s="4"/>
      <c r="F15" s="4"/>
      <c r="H15" t="s">
        <v>4</v>
      </c>
      <c r="I15" s="6" t="s">
        <v>5</v>
      </c>
    </row>
    <row r="16" spans="1:9" x14ac:dyDescent="0.3">
      <c r="A16" s="3" t="s">
        <v>20</v>
      </c>
      <c r="B16" s="11">
        <v>276.66784728078801</v>
      </c>
      <c r="C16" s="11">
        <v>486.90383417652481</v>
      </c>
      <c r="D16" s="3"/>
    </row>
    <row r="17" spans="1:6" x14ac:dyDescent="0.3">
      <c r="A17" s="3" t="s">
        <v>15</v>
      </c>
      <c r="B17" s="11">
        <v>42.162450032309899</v>
      </c>
      <c r="C17" s="11">
        <v>112.1769484233057</v>
      </c>
      <c r="D17" s="3"/>
    </row>
    <row r="18" spans="1:6" x14ac:dyDescent="0.3">
      <c r="A18" s="3" t="s">
        <v>16</v>
      </c>
      <c r="B18" s="11">
        <v>0.59807079087912063</v>
      </c>
      <c r="C18" s="11">
        <v>2.040435513060078</v>
      </c>
      <c r="D18" s="3"/>
    </row>
    <row r="19" spans="1:6" x14ac:dyDescent="0.3">
      <c r="A19" s="3" t="s">
        <v>57</v>
      </c>
      <c r="B19" s="11">
        <v>94.709682725335384</v>
      </c>
      <c r="C19" s="11">
        <v>216.60599689625499</v>
      </c>
      <c r="D19" s="3"/>
    </row>
    <row r="20" spans="1:6" x14ac:dyDescent="0.3">
      <c r="A20" s="3" t="s">
        <v>108</v>
      </c>
      <c r="B20" s="11">
        <v>34.257872160701858</v>
      </c>
      <c r="C20" s="11" t="s">
        <v>117</v>
      </c>
      <c r="D20" s="3"/>
    </row>
    <row r="21" spans="1:6" x14ac:dyDescent="0.3">
      <c r="A21" s="3" t="s">
        <v>21</v>
      </c>
      <c r="B21" s="11">
        <v>28.434629247707221</v>
      </c>
      <c r="C21" s="11">
        <v>60.90633883916631</v>
      </c>
      <c r="D21" s="3"/>
    </row>
    <row r="22" spans="1:6" x14ac:dyDescent="0.3">
      <c r="A22" s="2" t="s">
        <v>9</v>
      </c>
      <c r="B22" s="2" t="s">
        <v>11</v>
      </c>
      <c r="C22" s="2" t="s">
        <v>10</v>
      </c>
      <c r="D22" s="2" t="s">
        <v>72</v>
      </c>
      <c r="E22" s="4" t="str">
        <f>CONCATENATE($D22," ",C22)</f>
        <v>Intel® Core™ i7-1185GRE INT8</v>
      </c>
      <c r="F22" s="4" t="str">
        <f>CONCATENATE($D22," ",B22)</f>
        <v>Intel® Core™ i7-1185GRE FP32</v>
      </c>
    </row>
    <row r="23" spans="1:6" x14ac:dyDescent="0.3">
      <c r="A23" s="3" t="s">
        <v>12</v>
      </c>
      <c r="B23" s="11">
        <v>26.48424912252224</v>
      </c>
      <c r="C23" s="11">
        <v>51.125327912159733</v>
      </c>
      <c r="D23" s="2"/>
      <c r="E23" s="4"/>
      <c r="F23" s="4"/>
    </row>
    <row r="24" spans="1:6" x14ac:dyDescent="0.3">
      <c r="A24" s="3" t="s">
        <v>51</v>
      </c>
      <c r="B24" s="11">
        <v>28.258447000757041</v>
      </c>
      <c r="C24" s="11">
        <v>58.22344674455114</v>
      </c>
      <c r="D24" s="2"/>
      <c r="E24" s="4"/>
      <c r="F24" s="4"/>
    </row>
    <row r="25" spans="1:6" x14ac:dyDescent="0.3">
      <c r="A25" s="3" t="s">
        <v>56</v>
      </c>
      <c r="B25" s="11">
        <v>0.32517221446031103</v>
      </c>
      <c r="C25" s="11">
        <v>0.72268272985969495</v>
      </c>
      <c r="D25" s="3"/>
    </row>
    <row r="26" spans="1:6" x14ac:dyDescent="0.3">
      <c r="A26" s="3" t="s">
        <v>20</v>
      </c>
      <c r="B26" s="11">
        <v>347.74146590462641</v>
      </c>
      <c r="C26" s="11">
        <v>977.87213659607551</v>
      </c>
      <c r="D26" s="3"/>
    </row>
    <row r="27" spans="1:6" x14ac:dyDescent="0.3">
      <c r="A27" s="3" t="s">
        <v>15</v>
      </c>
      <c r="B27" s="11">
        <v>87.700483161444822</v>
      </c>
      <c r="C27" s="11">
        <v>234.93186150764811</v>
      </c>
      <c r="D27" s="3"/>
    </row>
    <row r="28" spans="1:6" x14ac:dyDescent="0.3">
      <c r="A28" s="3" t="s">
        <v>16</v>
      </c>
      <c r="B28" s="11">
        <v>1.7743985030305791</v>
      </c>
      <c r="C28" s="11">
        <v>4.4373333393430876</v>
      </c>
      <c r="D28" s="3"/>
    </row>
    <row r="29" spans="1:6" x14ac:dyDescent="0.3">
      <c r="A29" s="3" t="s">
        <v>57</v>
      </c>
      <c r="B29" s="11">
        <v>163.76451279276009</v>
      </c>
      <c r="C29" s="11">
        <v>457.5866323875502</v>
      </c>
      <c r="D29" s="3"/>
    </row>
    <row r="30" spans="1:6" x14ac:dyDescent="0.3">
      <c r="A30" s="3" t="s">
        <v>108</v>
      </c>
      <c r="B30" s="11">
        <v>55.704612089453697</v>
      </c>
      <c r="C30" s="11" t="s">
        <v>117</v>
      </c>
      <c r="D30" s="3"/>
    </row>
    <row r="31" spans="1:6" x14ac:dyDescent="0.3">
      <c r="A31" s="3" t="s">
        <v>21</v>
      </c>
      <c r="B31" s="11">
        <v>53.554308039219329</v>
      </c>
      <c r="C31" s="11">
        <v>103.0121664208072</v>
      </c>
      <c r="D31" s="3"/>
    </row>
    <row r="32" spans="1:6" hidden="1" x14ac:dyDescent="0.3">
      <c r="A32" s="2" t="s">
        <v>9</v>
      </c>
      <c r="B32" s="2" t="s">
        <v>11</v>
      </c>
      <c r="C32" s="2" t="s">
        <v>10</v>
      </c>
      <c r="D32" s="2" t="s">
        <v>54</v>
      </c>
      <c r="E32" s="4" t="str">
        <f>CONCATENATE($D32," ",C32)</f>
        <v>Intel® Atom x6425E INT8</v>
      </c>
      <c r="F32" s="4" t="str">
        <f>CONCATENATE($D32," ",B32)</f>
        <v>Intel® Atom x6425E FP32</v>
      </c>
    </row>
    <row r="33" spans="1:6" hidden="1" x14ac:dyDescent="0.3">
      <c r="A33" s="3" t="s">
        <v>12</v>
      </c>
      <c r="B33" s="11"/>
      <c r="C33" s="11"/>
      <c r="D33" s="2"/>
      <c r="E33" s="4"/>
      <c r="F33" s="4"/>
    </row>
    <row r="34" spans="1:6" hidden="1" x14ac:dyDescent="0.3">
      <c r="A34" s="3" t="s">
        <v>51</v>
      </c>
      <c r="B34" s="11"/>
      <c r="C34" s="11"/>
      <c r="D34" s="2"/>
      <c r="E34" s="4"/>
      <c r="F34" s="4"/>
    </row>
    <row r="35" spans="1:6" hidden="1" x14ac:dyDescent="0.3">
      <c r="A35" s="3" t="s">
        <v>56</v>
      </c>
      <c r="B35" s="11"/>
      <c r="C35" s="11"/>
      <c r="D35" s="3"/>
    </row>
    <row r="36" spans="1:6" hidden="1" x14ac:dyDescent="0.3">
      <c r="A36" s="3" t="s">
        <v>20</v>
      </c>
      <c r="B36" s="11"/>
      <c r="C36" s="11"/>
      <c r="D36" s="3"/>
    </row>
    <row r="37" spans="1:6" hidden="1" x14ac:dyDescent="0.3">
      <c r="A37" s="3" t="s">
        <v>15</v>
      </c>
      <c r="B37" s="11"/>
      <c r="C37" s="11"/>
      <c r="D37" s="3"/>
    </row>
    <row r="38" spans="1:6" hidden="1" x14ac:dyDescent="0.3">
      <c r="A38" s="3" t="s">
        <v>16</v>
      </c>
      <c r="B38" s="11"/>
      <c r="C38" s="11"/>
      <c r="D38" s="3"/>
    </row>
    <row r="39" spans="1:6" hidden="1" x14ac:dyDescent="0.3">
      <c r="A39" s="3" t="s">
        <v>57</v>
      </c>
      <c r="B39" s="11"/>
      <c r="C39" s="11"/>
      <c r="D39" s="3"/>
    </row>
    <row r="40" spans="1:6" hidden="1" x14ac:dyDescent="0.3">
      <c r="A40" s="3" t="s">
        <v>108</v>
      </c>
      <c r="B40" s="11"/>
      <c r="C40" s="11"/>
      <c r="D40" s="3"/>
    </row>
    <row r="41" spans="1:6" hidden="1" x14ac:dyDescent="0.3">
      <c r="A41" s="3" t="s">
        <v>21</v>
      </c>
      <c r="B41" s="11"/>
      <c r="C41" s="11"/>
      <c r="D41" s="3"/>
    </row>
    <row r="42" spans="1:6" hidden="1" x14ac:dyDescent="0.3">
      <c r="A42" s="2" t="s">
        <v>9</v>
      </c>
      <c r="B42" s="2" t="s">
        <v>11</v>
      </c>
      <c r="C42" s="2" t="s">
        <v>10</v>
      </c>
      <c r="D42" s="2" t="s">
        <v>68</v>
      </c>
      <c r="E42" s="4" t="str">
        <f>CONCATENATE($D42," ",C42)</f>
        <v>Intel® Atom x7425E INT8</v>
      </c>
      <c r="F42" s="4" t="str">
        <f>CONCATENATE($D42," ",B42)</f>
        <v>Intel® Atom x7425E FP32</v>
      </c>
    </row>
    <row r="43" spans="1:6" hidden="1" x14ac:dyDescent="0.3">
      <c r="A43" s="3" t="s">
        <v>12</v>
      </c>
      <c r="B43" s="11"/>
      <c r="C43" s="11"/>
      <c r="D43" s="2"/>
      <c r="E43" s="4"/>
      <c r="F43" s="4"/>
    </row>
    <row r="44" spans="1:6" hidden="1" x14ac:dyDescent="0.3">
      <c r="A44" s="3" t="s">
        <v>51</v>
      </c>
      <c r="B44" s="11"/>
      <c r="C44" s="11"/>
      <c r="D44" s="2"/>
      <c r="E44" s="4"/>
      <c r="F44" s="4"/>
    </row>
    <row r="45" spans="1:6" hidden="1" x14ac:dyDescent="0.3">
      <c r="A45" s="3" t="s">
        <v>56</v>
      </c>
      <c r="B45" s="11"/>
      <c r="C45" s="11"/>
      <c r="D45" s="3"/>
    </row>
    <row r="46" spans="1:6" hidden="1" x14ac:dyDescent="0.3">
      <c r="A46" s="3" t="s">
        <v>20</v>
      </c>
      <c r="B46" s="11"/>
      <c r="C46" s="11"/>
      <c r="D46" s="3"/>
    </row>
    <row r="47" spans="1:6" hidden="1" x14ac:dyDescent="0.3">
      <c r="A47" s="3" t="s">
        <v>15</v>
      </c>
      <c r="B47" s="11"/>
      <c r="C47" s="11"/>
      <c r="D47" s="3"/>
    </row>
    <row r="48" spans="1:6" hidden="1" x14ac:dyDescent="0.3">
      <c r="A48" s="3" t="s">
        <v>16</v>
      </c>
      <c r="B48" s="11"/>
      <c r="C48" s="11"/>
      <c r="D48" s="3"/>
    </row>
    <row r="49" spans="1:6" hidden="1" x14ac:dyDescent="0.3">
      <c r="A49" s="3" t="s">
        <v>57</v>
      </c>
      <c r="B49" s="11"/>
      <c r="C49" s="11"/>
      <c r="D49" s="3"/>
    </row>
    <row r="50" spans="1:6" hidden="1" x14ac:dyDescent="0.3">
      <c r="A50" s="3" t="s">
        <v>108</v>
      </c>
      <c r="B50" s="11"/>
      <c r="C50" s="11"/>
      <c r="D50" s="3"/>
    </row>
    <row r="51" spans="1:6" hidden="1" x14ac:dyDescent="0.3">
      <c r="A51" s="3" t="s">
        <v>21</v>
      </c>
      <c r="B51" s="11"/>
      <c r="C51" s="11"/>
      <c r="D51" s="3"/>
    </row>
    <row r="52" spans="1:6" x14ac:dyDescent="0.3">
      <c r="A52" s="2" t="s">
        <v>9</v>
      </c>
      <c r="B52" s="2" t="s">
        <v>11</v>
      </c>
      <c r="C52" s="2" t="s">
        <v>10</v>
      </c>
      <c r="D52" s="2" t="s">
        <v>70</v>
      </c>
      <c r="E52" s="4" t="str">
        <f>CONCATENATE($D52," ",C52)</f>
        <v>Intel® Core™ i7-1185G7 INT8</v>
      </c>
      <c r="F52" s="4" t="str">
        <f>CONCATENATE($D52," ",B52)</f>
        <v>Intel® Core™ i7-1185G7 FP32</v>
      </c>
    </row>
    <row r="53" spans="1:6" x14ac:dyDescent="0.3">
      <c r="A53" s="3" t="s">
        <v>12</v>
      </c>
      <c r="B53" s="11">
        <v>50.766004706809468</v>
      </c>
      <c r="C53" s="11">
        <v>84.237917317264447</v>
      </c>
      <c r="D53" s="2"/>
    </row>
    <row r="54" spans="1:6" x14ac:dyDescent="0.3">
      <c r="A54" s="3" t="s">
        <v>51</v>
      </c>
      <c r="B54" s="11">
        <v>65.50929404904879</v>
      </c>
      <c r="C54" s="11">
        <v>99.377940401279204</v>
      </c>
      <c r="D54" s="2"/>
    </row>
    <row r="55" spans="1:6" x14ac:dyDescent="0.3">
      <c r="A55" s="3" t="s">
        <v>56</v>
      </c>
      <c r="B55" s="11">
        <v>0.64212824897783982</v>
      </c>
      <c r="C55" s="11">
        <v>1.1543263226904159</v>
      </c>
      <c r="D55" s="3"/>
    </row>
    <row r="56" spans="1:6" x14ac:dyDescent="0.3">
      <c r="A56" s="3" t="s">
        <v>20</v>
      </c>
      <c r="B56" s="11">
        <v>680.17823672811858</v>
      </c>
      <c r="C56" s="11">
        <v>1350.004041717905</v>
      </c>
      <c r="D56" s="3"/>
    </row>
    <row r="57" spans="1:6" x14ac:dyDescent="0.3">
      <c r="A57" s="3" t="s">
        <v>15</v>
      </c>
      <c r="B57" s="11">
        <v>162.30096076088469</v>
      </c>
      <c r="C57" s="11">
        <v>361.15045596380833</v>
      </c>
      <c r="D57" s="3"/>
    </row>
    <row r="58" spans="1:6" x14ac:dyDescent="0.3">
      <c r="A58" s="3" t="s">
        <v>16</v>
      </c>
      <c r="B58" s="11">
        <v>3.781920616435392</v>
      </c>
      <c r="C58" s="11" t="s">
        <v>117</v>
      </c>
      <c r="D58" s="3"/>
    </row>
    <row r="59" spans="1:6" x14ac:dyDescent="0.3">
      <c r="A59" s="3" t="s">
        <v>57</v>
      </c>
      <c r="B59" s="11">
        <v>290.66519896007111</v>
      </c>
      <c r="C59" s="11">
        <v>653.43723897739164</v>
      </c>
      <c r="D59" s="3"/>
    </row>
    <row r="60" spans="1:6" x14ac:dyDescent="0.3">
      <c r="A60" s="3" t="s">
        <v>108</v>
      </c>
      <c r="B60" s="11">
        <v>106.6328731658016</v>
      </c>
      <c r="C60" s="11" t="s">
        <v>117</v>
      </c>
      <c r="D60" s="3"/>
    </row>
    <row r="61" spans="1:6" x14ac:dyDescent="0.3">
      <c r="A61" s="3" t="s">
        <v>21</v>
      </c>
      <c r="B61" s="11">
        <v>101.2530048826443</v>
      </c>
      <c r="C61" s="11">
        <v>181.2605196546761</v>
      </c>
      <c r="D61" s="3"/>
    </row>
    <row r="62" spans="1:6" x14ac:dyDescent="0.3">
      <c r="A62" s="2" t="s">
        <v>9</v>
      </c>
      <c r="B62" s="2" t="s">
        <v>11</v>
      </c>
      <c r="C62" s="2" t="s">
        <v>10</v>
      </c>
      <c r="D62" s="2" t="s">
        <v>101</v>
      </c>
      <c r="E62" s="4" t="str">
        <f>CONCATENATE($D62," ",C62)</f>
        <v>Intel® Core™i7-1355U INT8</v>
      </c>
      <c r="F62" s="4" t="str">
        <f>CONCATENATE($D62," ",B62)</f>
        <v>Intel® Core™i7-1355U FP32</v>
      </c>
    </row>
    <row r="63" spans="1:6" x14ac:dyDescent="0.3">
      <c r="A63" s="3" t="s">
        <v>12</v>
      </c>
      <c r="B63" s="11">
        <v>32.081388881772618</v>
      </c>
      <c r="C63" s="11">
        <v>60.89178810836232</v>
      </c>
      <c r="D63" s="2"/>
    </row>
    <row r="64" spans="1:6" x14ac:dyDescent="0.3">
      <c r="A64" s="3" t="s">
        <v>51</v>
      </c>
      <c r="B64" s="11">
        <v>58.381836856138911</v>
      </c>
      <c r="C64" s="11">
        <v>87.912838744964816</v>
      </c>
      <c r="D64" s="2"/>
    </row>
    <row r="65" spans="1:6" x14ac:dyDescent="0.3">
      <c r="A65" s="3" t="s">
        <v>56</v>
      </c>
      <c r="B65" s="11"/>
      <c r="C65" s="11">
        <v>0.81291689775069753</v>
      </c>
      <c r="D65" s="3"/>
    </row>
    <row r="66" spans="1:6" x14ac:dyDescent="0.3">
      <c r="A66" s="3" t="s">
        <v>20</v>
      </c>
      <c r="B66" s="11">
        <v>636.00362902317738</v>
      </c>
      <c r="C66" s="11">
        <v>1202.564571535873</v>
      </c>
      <c r="D66" s="3"/>
    </row>
    <row r="67" spans="1:6" x14ac:dyDescent="0.3">
      <c r="A67" s="3" t="s">
        <v>15</v>
      </c>
      <c r="B67" s="11">
        <v>108.1912085127542</v>
      </c>
      <c r="C67" s="11">
        <v>282.14860282042582</v>
      </c>
      <c r="D67" s="3"/>
    </row>
    <row r="68" spans="1:6" x14ac:dyDescent="0.3">
      <c r="A68" s="3" t="s">
        <v>16</v>
      </c>
      <c r="B68" s="11">
        <v>2.149575342012588</v>
      </c>
      <c r="C68" s="11">
        <v>5.6666640981783072</v>
      </c>
      <c r="D68" s="3"/>
    </row>
    <row r="69" spans="1:6" x14ac:dyDescent="0.3">
      <c r="A69" s="3" t="s">
        <v>57</v>
      </c>
      <c r="B69" s="11">
        <v>228.26362204749839</v>
      </c>
      <c r="C69" s="11">
        <v>549.37112595940903</v>
      </c>
      <c r="D69" s="3"/>
    </row>
    <row r="70" spans="1:6" x14ac:dyDescent="0.3">
      <c r="A70" s="3" t="s">
        <v>108</v>
      </c>
      <c r="B70" s="11">
        <v>79.728182505406252</v>
      </c>
      <c r="C70" s="11" t="s">
        <v>117</v>
      </c>
      <c r="D70" s="3"/>
    </row>
    <row r="71" spans="1:6" x14ac:dyDescent="0.3">
      <c r="A71" s="3" t="s">
        <v>21</v>
      </c>
      <c r="B71" s="11">
        <v>71.37103260121134</v>
      </c>
      <c r="C71" s="11">
        <v>152.16403977328969</v>
      </c>
      <c r="D71" s="3"/>
    </row>
    <row r="72" spans="1:6" x14ac:dyDescent="0.3">
      <c r="A72" s="2" t="s">
        <v>9</v>
      </c>
      <c r="B72" s="2" t="s">
        <v>11</v>
      </c>
      <c r="C72" s="2" t="s">
        <v>10</v>
      </c>
      <c r="D72" s="2" t="s">
        <v>102</v>
      </c>
      <c r="E72" s="4" t="str">
        <f>CONCATENATE($D72," ",C72)</f>
        <v>Intel® Core™Ultra7-155H INT8</v>
      </c>
      <c r="F72" s="4" t="str">
        <f>CONCATENATE($D72," ",B72)</f>
        <v>Intel® Core™Ultra7-155H FP32</v>
      </c>
    </row>
    <row r="73" spans="1:6" x14ac:dyDescent="0.3">
      <c r="A73" s="3" t="s">
        <v>12</v>
      </c>
      <c r="B73" s="11">
        <v>159.6</v>
      </c>
      <c r="C73" s="11">
        <v>245.17</v>
      </c>
      <c r="D73" s="2"/>
    </row>
    <row r="74" spans="1:6" x14ac:dyDescent="0.3">
      <c r="A74" s="3" t="s">
        <v>51</v>
      </c>
      <c r="B74" s="11"/>
      <c r="C74" s="11"/>
      <c r="D74" s="2"/>
    </row>
    <row r="75" spans="1:6" x14ac:dyDescent="0.3">
      <c r="A75" s="3" t="s">
        <v>56</v>
      </c>
      <c r="B75" s="11">
        <v>1.19</v>
      </c>
      <c r="C75" s="11">
        <v>2.5</v>
      </c>
      <c r="D75" s="3"/>
    </row>
    <row r="76" spans="1:6" x14ac:dyDescent="0.3">
      <c r="A76" s="3" t="s">
        <v>20</v>
      </c>
      <c r="B76" s="11">
        <v>2395.0700000000002</v>
      </c>
      <c r="C76" s="11">
        <v>4444.9799999999996</v>
      </c>
      <c r="D76" s="3"/>
    </row>
    <row r="77" spans="1:6" x14ac:dyDescent="0.3">
      <c r="A77" s="3" t="s">
        <v>15</v>
      </c>
      <c r="B77" s="11">
        <v>472.1</v>
      </c>
      <c r="C77" s="11">
        <v>1071.42</v>
      </c>
      <c r="D77" s="3"/>
    </row>
    <row r="78" spans="1:6" x14ac:dyDescent="0.3">
      <c r="A78" s="3" t="s">
        <v>16</v>
      </c>
      <c r="B78" s="11" t="s">
        <v>117</v>
      </c>
      <c r="C78" s="11" t="s">
        <v>117</v>
      </c>
      <c r="D78" s="3"/>
    </row>
    <row r="79" spans="1:6" x14ac:dyDescent="0.3">
      <c r="A79" s="3" t="s">
        <v>57</v>
      </c>
      <c r="B79" s="11">
        <v>622.51</v>
      </c>
      <c r="C79" s="11">
        <v>1104.8</v>
      </c>
      <c r="D79" s="3"/>
    </row>
    <row r="80" spans="1:6" x14ac:dyDescent="0.3">
      <c r="A80" s="3" t="s">
        <v>108</v>
      </c>
      <c r="B80" s="11">
        <v>275.86</v>
      </c>
      <c r="C80" s="11" t="s">
        <v>117</v>
      </c>
      <c r="D80" s="3"/>
    </row>
    <row r="81" spans="1:6" x14ac:dyDescent="0.3">
      <c r="A81" s="3" t="s">
        <v>21</v>
      </c>
      <c r="B81" s="11">
        <v>235.45</v>
      </c>
      <c r="C81" s="11">
        <v>376.6</v>
      </c>
      <c r="D81" s="3"/>
    </row>
    <row r="82" spans="1:6" x14ac:dyDescent="0.3">
      <c r="A82" s="2" t="s">
        <v>9</v>
      </c>
      <c r="B82" s="2" t="s">
        <v>11</v>
      </c>
      <c r="C82" s="2" t="s">
        <v>10</v>
      </c>
      <c r="D82" s="2" t="s">
        <v>103</v>
      </c>
      <c r="E82" s="4" t="str">
        <f>CONCATENATE($D82," ",C82)</f>
        <v>Intel® Core™i5-1235U INT8</v>
      </c>
      <c r="F82" s="4" t="str">
        <f>CONCATENATE($D82," ",B82)</f>
        <v>Intel® Core™i5-1235U FP32</v>
      </c>
    </row>
    <row r="83" spans="1:6" x14ac:dyDescent="0.3">
      <c r="A83" s="3" t="s">
        <v>12</v>
      </c>
      <c r="B83" s="11">
        <v>15.526867852976279</v>
      </c>
      <c r="C83" s="11">
        <v>35.359367090366213</v>
      </c>
      <c r="D83" s="2"/>
    </row>
    <row r="84" spans="1:6" x14ac:dyDescent="0.3">
      <c r="A84" s="3" t="s">
        <v>51</v>
      </c>
      <c r="B84" s="11">
        <v>29.858480482136411</v>
      </c>
      <c r="C84" s="11">
        <v>47.590805089891361</v>
      </c>
      <c r="D84" s="2"/>
    </row>
    <row r="85" spans="1:6" x14ac:dyDescent="0.3">
      <c r="A85" s="3" t="s">
        <v>56</v>
      </c>
      <c r="B85" s="11" t="s">
        <v>117</v>
      </c>
      <c r="C85" s="11">
        <v>0.4950435347560998</v>
      </c>
      <c r="D85" s="3"/>
    </row>
    <row r="86" spans="1:6" x14ac:dyDescent="0.3">
      <c r="A86" s="3" t="s">
        <v>20</v>
      </c>
      <c r="B86" s="11">
        <v>322.13170899208143</v>
      </c>
      <c r="C86" s="11">
        <v>745.03670464325774</v>
      </c>
      <c r="D86" s="3"/>
    </row>
    <row r="87" spans="1:6" x14ac:dyDescent="0.3">
      <c r="A87" s="3" t="s">
        <v>15</v>
      </c>
      <c r="B87" s="11">
        <v>52.30635149784181</v>
      </c>
      <c r="C87" s="11">
        <v>165.629169892287</v>
      </c>
      <c r="D87" s="3"/>
    </row>
    <row r="88" spans="1:6" x14ac:dyDescent="0.3">
      <c r="A88" s="3" t="s">
        <v>16</v>
      </c>
      <c r="B88" s="11">
        <v>1.085086364421243</v>
      </c>
      <c r="C88" s="11">
        <v>3.3718629044392601</v>
      </c>
      <c r="D88" s="3"/>
    </row>
    <row r="89" spans="1:6" x14ac:dyDescent="0.3">
      <c r="A89" s="3" t="s">
        <v>57</v>
      </c>
      <c r="B89" s="11">
        <v>113.3763924299526</v>
      </c>
      <c r="C89" s="11">
        <v>329.75360572029399</v>
      </c>
      <c r="D89" s="3"/>
    </row>
    <row r="90" spans="1:6" x14ac:dyDescent="0.3">
      <c r="A90" s="3" t="s">
        <v>108</v>
      </c>
      <c r="B90" s="11"/>
      <c r="C90" s="11" t="s">
        <v>117</v>
      </c>
      <c r="D90" s="3"/>
    </row>
    <row r="91" spans="1:6" x14ac:dyDescent="0.3">
      <c r="A91" s="3" t="s">
        <v>21</v>
      </c>
      <c r="B91" s="11">
        <v>35.513052273670013</v>
      </c>
      <c r="C91" s="11">
        <v>77.329170232896203</v>
      </c>
      <c r="D91" s="3"/>
    </row>
    <row r="92" spans="1:6" x14ac:dyDescent="0.3">
      <c r="A92" s="2" t="s">
        <v>9</v>
      </c>
      <c r="B92" s="2" t="s">
        <v>11</v>
      </c>
      <c r="C92" s="2" t="s">
        <v>10</v>
      </c>
      <c r="D92" s="2" t="s">
        <v>104</v>
      </c>
      <c r="E92" s="4" t="str">
        <f>CONCATENATE($D92," ",C92)</f>
        <v>Intel® Core™i5-1335U INT8</v>
      </c>
      <c r="F92" s="4" t="str">
        <f>CONCATENATE($D92," ",B92)</f>
        <v>Intel® Core™i5-1335U FP32</v>
      </c>
    </row>
    <row r="93" spans="1:6" x14ac:dyDescent="0.3">
      <c r="A93" s="3" t="s">
        <v>12</v>
      </c>
      <c r="B93" s="11">
        <v>26.806682685218881</v>
      </c>
      <c r="C93" s="11">
        <v>49.737731712159807</v>
      </c>
      <c r="D93" s="2"/>
    </row>
    <row r="94" spans="1:6" x14ac:dyDescent="0.3">
      <c r="A94" s="3" t="s">
        <v>51</v>
      </c>
      <c r="B94" s="11">
        <v>48.375917379724449</v>
      </c>
      <c r="C94" s="11">
        <v>73.582449708176725</v>
      </c>
      <c r="D94" s="2"/>
    </row>
    <row r="95" spans="1:6" x14ac:dyDescent="0.3">
      <c r="A95" s="3" t="s">
        <v>56</v>
      </c>
      <c r="B95" s="11">
        <v>0.30791295538439561</v>
      </c>
      <c r="C95" s="11">
        <v>0.69811186946429493</v>
      </c>
      <c r="D95" s="3"/>
    </row>
    <row r="96" spans="1:6" x14ac:dyDescent="0.3">
      <c r="A96" s="3" t="s">
        <v>20</v>
      </c>
      <c r="B96" s="11">
        <v>530.7639572021983</v>
      </c>
      <c r="C96" s="11">
        <v>1047.6010972634281</v>
      </c>
      <c r="D96" s="3"/>
    </row>
    <row r="97" spans="1:6" x14ac:dyDescent="0.3">
      <c r="A97" s="3" t="s">
        <v>15</v>
      </c>
      <c r="B97" s="11">
        <v>87.808198008116605</v>
      </c>
      <c r="C97" s="11">
        <v>234.1387270139586</v>
      </c>
      <c r="D97" s="3"/>
    </row>
    <row r="98" spans="1:6" x14ac:dyDescent="0.3">
      <c r="A98" s="3" t="s">
        <v>16</v>
      </c>
      <c r="B98" s="11">
        <v>1.7478618860792789</v>
      </c>
      <c r="C98" s="11" t="s">
        <v>117</v>
      </c>
      <c r="D98" s="3"/>
    </row>
    <row r="99" spans="1:6" x14ac:dyDescent="0.3">
      <c r="A99" s="3" t="s">
        <v>57</v>
      </c>
      <c r="B99" s="11">
        <v>188.24459868894169</v>
      </c>
      <c r="C99" s="11">
        <v>466.04344858374719</v>
      </c>
      <c r="D99" s="3"/>
    </row>
    <row r="100" spans="1:6" x14ac:dyDescent="0.3">
      <c r="A100" s="3" t="s">
        <v>108</v>
      </c>
      <c r="B100" s="11">
        <v>65.206715845398762</v>
      </c>
      <c r="C100" s="11" t="s">
        <v>117</v>
      </c>
      <c r="D100" s="3"/>
    </row>
    <row r="101" spans="1:6" x14ac:dyDescent="0.3">
      <c r="A101" s="3" t="s">
        <v>21</v>
      </c>
      <c r="B101" s="11">
        <v>58.024851092314222</v>
      </c>
      <c r="C101" s="11">
        <v>124.4362568350849</v>
      </c>
      <c r="D101" s="3"/>
    </row>
    <row r="102" spans="1:6" hidden="1" x14ac:dyDescent="0.3">
      <c r="A102" s="2" t="s">
        <v>9</v>
      </c>
      <c r="B102" s="2" t="s">
        <v>11</v>
      </c>
      <c r="C102" s="2" t="s">
        <v>10</v>
      </c>
      <c r="D102" s="2" t="s">
        <v>96</v>
      </c>
      <c r="E102" s="4" t="str">
        <f>CONCATENATE($D102," ",C102)</f>
        <v>Intel® Core™Ultra7-268V INT8</v>
      </c>
      <c r="F102" s="4" t="str">
        <f>CONCATENATE($D102," ",B102)</f>
        <v>Intel® Core™Ultra7-268V FP32</v>
      </c>
    </row>
    <row r="103" spans="1:6" hidden="1" x14ac:dyDescent="0.3">
      <c r="A103" s="3" t="s">
        <v>12</v>
      </c>
      <c r="B103" s="11"/>
      <c r="C103" s="11"/>
      <c r="D103" s="2"/>
    </row>
    <row r="104" spans="1:6" hidden="1" x14ac:dyDescent="0.3">
      <c r="A104" s="3" t="s">
        <v>51</v>
      </c>
      <c r="B104" s="11"/>
      <c r="C104" s="11"/>
      <c r="D104" s="2"/>
    </row>
    <row r="105" spans="1:6" hidden="1" x14ac:dyDescent="0.3">
      <c r="A105" s="3" t="s">
        <v>56</v>
      </c>
      <c r="B105" s="11"/>
      <c r="C105" s="11"/>
      <c r="D105" s="3"/>
    </row>
    <row r="106" spans="1:6" hidden="1" x14ac:dyDescent="0.3">
      <c r="A106" s="3" t="s">
        <v>20</v>
      </c>
      <c r="B106" s="11"/>
      <c r="C106" s="11"/>
      <c r="D106" s="3"/>
    </row>
    <row r="107" spans="1:6" hidden="1" x14ac:dyDescent="0.3">
      <c r="A107" s="3" t="s">
        <v>15</v>
      </c>
      <c r="B107" s="11"/>
      <c r="C107" s="11"/>
      <c r="D107" s="3"/>
    </row>
    <row r="108" spans="1:6" hidden="1" x14ac:dyDescent="0.3">
      <c r="A108" s="3" t="s">
        <v>16</v>
      </c>
      <c r="B108" s="11"/>
      <c r="C108" s="11"/>
      <c r="D108" s="3"/>
    </row>
    <row r="109" spans="1:6" hidden="1" x14ac:dyDescent="0.3">
      <c r="A109" s="3" t="s">
        <v>57</v>
      </c>
      <c r="B109" s="11"/>
      <c r="C109" s="11"/>
      <c r="D109" s="3"/>
    </row>
    <row r="110" spans="1:6" hidden="1" x14ac:dyDescent="0.3">
      <c r="A110" s="3" t="s">
        <v>108</v>
      </c>
      <c r="B110" s="11"/>
      <c r="C110" s="11"/>
      <c r="D110" s="3"/>
    </row>
    <row r="111" spans="1:6" hidden="1" x14ac:dyDescent="0.3">
      <c r="A111" s="3" t="s">
        <v>21</v>
      </c>
      <c r="B111" s="11"/>
      <c r="C111" s="11"/>
      <c r="D111" s="3"/>
    </row>
  </sheetData>
  <sheetProtection selectLockedCells="1" selectUnlockedCells="1"/>
  <protectedRanges>
    <protectedRange algorithmName="SHA-512" hashValue="obtUc9z1SKpT2QgXGuBnBLMmP2Ruyrh4vLLC3J0+e2BoEQOdS3LNnQ1C54Wqf3ghA5JEEmSNQX0NVuijjCKrgA==" saltValue="t0gF7AecxnRApM1ODdLL/w==" spinCount="100000" sqref="H1 H6:H11" name="Range1_1_1"/>
    <protectedRange algorithmName="SHA-512" hashValue="obtUc9z1SKpT2QgXGuBnBLMmP2Ruyrh4vLLC3J0+e2BoEQOdS3LNnQ1C54Wqf3ghA5JEEmSNQX0NVuijjCKrgA==" saltValue="t0gF7AecxnRApM1ODdLL/w==" spinCount="100000" sqref="H12" name="Range1_1_1_1"/>
  </protectedRanges>
  <mergeCells count="1">
    <mergeCell ref="B1:C1"/>
  </mergeCells>
  <hyperlinks>
    <hyperlink ref="I15" r:id="rId1" xr:uid="{0092D730-49CD-4D3D-9A83-1CA37AF08154}"/>
  </hyperlinks>
  <pageMargins left="0.7" right="0.7" top="0.75" bottom="0.75" header="0.3" footer="0.3"/>
  <pageSetup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E5CEB-F416-4EB7-9A57-0D7C4D182C66}">
  <sheetPr codeName="Sheet14"/>
  <dimension ref="A1:F154"/>
  <sheetViews>
    <sheetView workbookViewId="0"/>
  </sheetViews>
  <sheetFormatPr defaultRowHeight="14.4" x14ac:dyDescent="0.3"/>
  <cols>
    <col min="1" max="1" width="32.88671875" customWidth="1"/>
    <col min="2" max="2" width="30.44140625" bestFit="1" customWidth="1"/>
    <col min="3" max="3" width="11.109375" bestFit="1" customWidth="1"/>
    <col min="5" max="5" width="22.5546875" customWidth="1"/>
    <col min="6" max="6" width="9.109375" customWidth="1"/>
  </cols>
  <sheetData>
    <row r="1" spans="1:6" x14ac:dyDescent="0.3">
      <c r="A1" s="4" t="s">
        <v>123</v>
      </c>
      <c r="B1" s="4" t="s">
        <v>26</v>
      </c>
      <c r="C1" s="4"/>
      <c r="E1" s="1" t="s">
        <v>0</v>
      </c>
    </row>
    <row r="2" spans="1:6" x14ac:dyDescent="0.3">
      <c r="A2" s="4" t="s">
        <v>27</v>
      </c>
      <c r="B2" s="14" t="s">
        <v>28</v>
      </c>
      <c r="C2" s="14" t="s">
        <v>29</v>
      </c>
      <c r="E2" t="s">
        <v>2</v>
      </c>
      <c r="F2" s="6"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6" x14ac:dyDescent="0.3">
      <c r="A3" t="s">
        <v>30</v>
      </c>
      <c r="B3" s="15">
        <v>180.76400000000001</v>
      </c>
      <c r="C3" s="15">
        <v>181.958</v>
      </c>
      <c r="E3" t="s">
        <v>3</v>
      </c>
      <c r="F3" s="6" t="str">
        <f>'Legal Notices and Disclaimers'!A6</f>
        <v>and for configurations visit: https://docs.openvino.ai/2024/_static/benchmarks_files/OV-2024.6-platform_list.pdf</v>
      </c>
    </row>
    <row r="4" spans="1:6" x14ac:dyDescent="0.3">
      <c r="A4" s="17" t="s">
        <v>31</v>
      </c>
      <c r="B4" s="15">
        <v>157.334</v>
      </c>
      <c r="C4" s="15">
        <v>159.53399999999999</v>
      </c>
      <c r="E4" t="s">
        <v>4</v>
      </c>
      <c r="F4" s="6" t="s">
        <v>5</v>
      </c>
    </row>
    <row r="5" spans="1:6" x14ac:dyDescent="0.3">
      <c r="A5" s="17" t="s">
        <v>81</v>
      </c>
      <c r="B5" s="15">
        <v>35.646000000000001</v>
      </c>
      <c r="C5" s="15">
        <v>36.226999999999997</v>
      </c>
      <c r="F5" s="6"/>
    </row>
    <row r="6" spans="1:6" x14ac:dyDescent="0.3">
      <c r="A6" s="17" t="s">
        <v>82</v>
      </c>
      <c r="B6" s="15">
        <v>34.381</v>
      </c>
      <c r="C6" s="15">
        <v>35.914999999999999</v>
      </c>
      <c r="F6" s="16"/>
    </row>
    <row r="7" spans="1:6" x14ac:dyDescent="0.3">
      <c r="A7" s="17" t="s">
        <v>32</v>
      </c>
      <c r="B7" s="15">
        <v>17.123999999999999</v>
      </c>
      <c r="C7" s="15">
        <v>17.053999999999998</v>
      </c>
      <c r="F7" s="16"/>
    </row>
    <row r="8" spans="1:6" x14ac:dyDescent="0.3">
      <c r="B8" s="4" t="s">
        <v>33</v>
      </c>
    </row>
    <row r="9" spans="1:6" x14ac:dyDescent="0.3">
      <c r="A9" s="4" t="s">
        <v>27</v>
      </c>
      <c r="B9" s="14" t="str">
        <f>B2</f>
        <v>OpenVINO™ Model Server</v>
      </c>
      <c r="C9" s="14" t="str">
        <f>C2</f>
        <v>OpenVINO™</v>
      </c>
    </row>
    <row r="10" spans="1:6" x14ac:dyDescent="0.3">
      <c r="A10" t="str">
        <f>A3</f>
        <v>Intel® Xeon® Platinum 8260M</v>
      </c>
      <c r="B10" s="15">
        <v>472.84199999999998</v>
      </c>
      <c r="C10" s="15">
        <v>485.82</v>
      </c>
    </row>
    <row r="11" spans="1:6" x14ac:dyDescent="0.3">
      <c r="A11" t="str">
        <f>A4</f>
        <v>Intel® Xeon® Gold 6238M</v>
      </c>
      <c r="B11" s="15">
        <v>420.79300000000001</v>
      </c>
      <c r="C11" s="15">
        <v>432.339</v>
      </c>
    </row>
    <row r="12" spans="1:6" x14ac:dyDescent="0.3">
      <c r="A12" s="17" t="s">
        <v>81</v>
      </c>
      <c r="B12" s="15">
        <v>100.38200000000001</v>
      </c>
      <c r="C12" s="15">
        <v>101.562</v>
      </c>
    </row>
    <row r="13" spans="1:6" x14ac:dyDescent="0.3">
      <c r="A13" s="17" t="s">
        <v>82</v>
      </c>
      <c r="B13" s="15">
        <v>99.024000000000001</v>
      </c>
      <c r="C13" s="15">
        <v>101.976</v>
      </c>
    </row>
    <row r="14" spans="1:6" x14ac:dyDescent="0.3">
      <c r="A14" t="str">
        <f>A7</f>
        <v>Intel® Core™ i3-10100</v>
      </c>
      <c r="B14" s="15">
        <v>25.872</v>
      </c>
      <c r="C14" s="15">
        <v>26.042999999999999</v>
      </c>
    </row>
    <row r="15" spans="1:6" x14ac:dyDescent="0.3">
      <c r="B15" s="4" t="s">
        <v>34</v>
      </c>
    </row>
    <row r="16" spans="1:6" x14ac:dyDescent="0.3">
      <c r="A16" s="4" t="s">
        <v>27</v>
      </c>
      <c r="B16" s="14" t="str">
        <f>B2</f>
        <v>OpenVINO™ Model Server</v>
      </c>
      <c r="C16" s="14" t="str">
        <f>C2</f>
        <v>OpenVINO™</v>
      </c>
    </row>
    <row r="17" spans="1:3" x14ac:dyDescent="0.3">
      <c r="A17" t="str">
        <f>A10</f>
        <v>Intel® Xeon® Platinum 8260M</v>
      </c>
      <c r="B17" s="15">
        <v>15.132</v>
      </c>
      <c r="C17" s="15">
        <v>14.59</v>
      </c>
    </row>
    <row r="18" spans="1:3" x14ac:dyDescent="0.3">
      <c r="A18" t="str">
        <f>A11</f>
        <v>Intel® Xeon® Gold 6238M</v>
      </c>
      <c r="B18" s="15">
        <v>13.254</v>
      </c>
      <c r="C18" s="15">
        <v>13.125</v>
      </c>
    </row>
    <row r="19" spans="1:3" x14ac:dyDescent="0.3">
      <c r="A19" s="17" t="s">
        <v>81</v>
      </c>
      <c r="B19" s="15">
        <v>3.254</v>
      </c>
      <c r="C19" s="15">
        <v>3.23</v>
      </c>
    </row>
    <row r="20" spans="1:3" x14ac:dyDescent="0.3">
      <c r="A20" s="17" t="s">
        <v>82</v>
      </c>
      <c r="B20" s="15">
        <v>3.266</v>
      </c>
      <c r="C20" s="15">
        <v>3.2320000000000002</v>
      </c>
    </row>
    <row r="21" spans="1:3" x14ac:dyDescent="0.3">
      <c r="A21" t="str">
        <f>A14</f>
        <v>Intel® Core™ i3-10100</v>
      </c>
      <c r="B21" s="15">
        <v>1.456</v>
      </c>
      <c r="C21" s="15">
        <v>1.4339999999999999</v>
      </c>
    </row>
    <row r="22" spans="1:3" x14ac:dyDescent="0.3">
      <c r="B22" s="4" t="s">
        <v>35</v>
      </c>
    </row>
    <row r="23" spans="1:3" x14ac:dyDescent="0.3">
      <c r="A23" s="4" t="s">
        <v>27</v>
      </c>
      <c r="B23" s="14" t="str">
        <f>B9</f>
        <v>OpenVINO™ Model Server</v>
      </c>
      <c r="C23" s="14" t="str">
        <f>C9</f>
        <v>OpenVINO™</v>
      </c>
    </row>
    <row r="24" spans="1:3" x14ac:dyDescent="0.3">
      <c r="A24" t="str">
        <f>A17</f>
        <v>Intel® Xeon® Platinum 8260M</v>
      </c>
      <c r="B24" s="15">
        <v>42.405999999999999</v>
      </c>
      <c r="C24" s="15">
        <v>42.884999999999998</v>
      </c>
    </row>
    <row r="25" spans="1:3" x14ac:dyDescent="0.3">
      <c r="A25" t="str">
        <f>A18</f>
        <v>Intel® Xeon® Gold 6238M</v>
      </c>
      <c r="B25" s="15">
        <v>37.622999999999998</v>
      </c>
      <c r="C25" s="15">
        <v>38.151000000000003</v>
      </c>
    </row>
    <row r="26" spans="1:3" x14ac:dyDescent="0.3">
      <c r="A26" s="17" t="s">
        <v>81</v>
      </c>
      <c r="B26" s="15">
        <v>10.092000000000001</v>
      </c>
      <c r="C26" s="15">
        <v>10.050000000000001</v>
      </c>
    </row>
    <row r="27" spans="1:3" x14ac:dyDescent="0.3">
      <c r="A27" s="17" t="s">
        <v>82</v>
      </c>
      <c r="B27" s="15">
        <v>10.132999999999999</v>
      </c>
      <c r="C27" s="15">
        <v>10.132</v>
      </c>
    </row>
    <row r="28" spans="1:3" x14ac:dyDescent="0.3">
      <c r="A28" t="str">
        <f>A21</f>
        <v>Intel® Core™ i3-10100</v>
      </c>
      <c r="B28" s="15">
        <v>2.4500000000000002</v>
      </c>
      <c r="C28" s="15">
        <v>2.4209999999999998</v>
      </c>
    </row>
    <row r="29" spans="1:3" x14ac:dyDescent="0.3">
      <c r="B29" s="4" t="s">
        <v>36</v>
      </c>
      <c r="C29" s="4"/>
    </row>
    <row r="30" spans="1:3" x14ac:dyDescent="0.3">
      <c r="A30" s="4" t="s">
        <v>27</v>
      </c>
      <c r="B30" s="14" t="str">
        <f>B16</f>
        <v>OpenVINO™ Model Server</v>
      </c>
      <c r="C30" s="14" t="str">
        <f>C16</f>
        <v>OpenVINO™</v>
      </c>
    </row>
    <row r="31" spans="1:3" x14ac:dyDescent="0.3">
      <c r="A31" t="str">
        <f>A24</f>
        <v>Intel® Xeon® Platinum 8260M</v>
      </c>
      <c r="B31" s="15">
        <v>278.548</v>
      </c>
      <c r="C31" s="15">
        <v>288.53100000000001</v>
      </c>
    </row>
    <row r="32" spans="1:3" x14ac:dyDescent="0.3">
      <c r="A32" t="str">
        <f>A25</f>
        <v>Intel® Xeon® Gold 6238M</v>
      </c>
      <c r="B32" s="15">
        <v>253.09</v>
      </c>
      <c r="C32" s="15">
        <v>247.44499999999999</v>
      </c>
    </row>
    <row r="33" spans="1:3" x14ac:dyDescent="0.3">
      <c r="A33" s="17" t="s">
        <v>81</v>
      </c>
      <c r="B33" s="15">
        <v>55.850999999999999</v>
      </c>
      <c r="C33" s="15">
        <v>59.759</v>
      </c>
    </row>
    <row r="34" spans="1:3" x14ac:dyDescent="0.3">
      <c r="A34" s="17" t="s">
        <v>82</v>
      </c>
      <c r="B34" s="15">
        <v>48.905999999999999</v>
      </c>
      <c r="C34" s="15">
        <v>51.747</v>
      </c>
    </row>
    <row r="35" spans="1:3" x14ac:dyDescent="0.3">
      <c r="A35" t="str">
        <f>A28</f>
        <v>Intel® Core™ i3-10100</v>
      </c>
      <c r="B35" s="15">
        <v>30.315999999999999</v>
      </c>
      <c r="C35" s="15">
        <v>31.321000000000002</v>
      </c>
    </row>
    <row r="36" spans="1:3" x14ac:dyDescent="0.3">
      <c r="B36" s="4" t="s">
        <v>37</v>
      </c>
      <c r="C36" s="4"/>
    </row>
    <row r="37" spans="1:3" x14ac:dyDescent="0.3">
      <c r="A37" s="4" t="s">
        <v>27</v>
      </c>
      <c r="B37" s="14" t="str">
        <f>B23</f>
        <v>OpenVINO™ Model Server</v>
      </c>
      <c r="C37" s="14" t="str">
        <f>C23</f>
        <v>OpenVINO™</v>
      </c>
    </row>
    <row r="38" spans="1:3" x14ac:dyDescent="0.3">
      <c r="A38" t="str">
        <f>A31</f>
        <v>Intel® Xeon® Platinum 8260M</v>
      </c>
      <c r="B38" s="15">
        <v>443.03199999999998</v>
      </c>
      <c r="C38" s="15">
        <v>483.43799999999999</v>
      </c>
    </row>
    <row r="39" spans="1:3" x14ac:dyDescent="0.3">
      <c r="A39" t="str">
        <f>A32</f>
        <v>Intel® Xeon® Gold 6238M</v>
      </c>
      <c r="B39" s="15">
        <v>377.84399999999999</v>
      </c>
      <c r="C39" s="15">
        <v>413.08300000000003</v>
      </c>
    </row>
    <row r="40" spans="1:3" x14ac:dyDescent="0.3">
      <c r="A40" s="17" t="s">
        <v>81</v>
      </c>
      <c r="B40" s="15">
        <v>131.453</v>
      </c>
      <c r="C40" s="15">
        <v>149.505</v>
      </c>
    </row>
    <row r="41" spans="1:3" x14ac:dyDescent="0.3">
      <c r="A41" s="17" t="s">
        <v>82</v>
      </c>
      <c r="B41" s="15">
        <v>124.167</v>
      </c>
      <c r="C41" s="15">
        <v>142.489</v>
      </c>
    </row>
    <row r="42" spans="1:3" x14ac:dyDescent="0.3">
      <c r="A42" t="str">
        <f>A35</f>
        <v>Intel® Core™ i3-10100</v>
      </c>
      <c r="B42" s="15">
        <v>47.377000000000002</v>
      </c>
      <c r="C42" s="15">
        <v>50.628999999999998</v>
      </c>
    </row>
    <row r="43" spans="1:3" x14ac:dyDescent="0.3">
      <c r="B43" s="4" t="s">
        <v>66</v>
      </c>
      <c r="C43" s="4"/>
    </row>
    <row r="44" spans="1:3" x14ac:dyDescent="0.3">
      <c r="A44" s="4" t="s">
        <v>27</v>
      </c>
      <c r="B44" s="14" t="str">
        <f>B30</f>
        <v>OpenVINO™ Model Server</v>
      </c>
      <c r="C44" s="14" t="str">
        <f>C30</f>
        <v>OpenVINO™</v>
      </c>
    </row>
    <row r="45" spans="1:3" x14ac:dyDescent="0.3">
      <c r="A45" t="str">
        <f>A38</f>
        <v>Intel® Xeon® Platinum 8260M</v>
      </c>
      <c r="B45" s="15">
        <v>1.95</v>
      </c>
      <c r="C45" s="15">
        <v>1.871</v>
      </c>
    </row>
    <row r="46" spans="1:3" x14ac:dyDescent="0.3">
      <c r="A46" t="str">
        <f>A39</f>
        <v>Intel® Xeon® Gold 6238M</v>
      </c>
      <c r="B46" s="15">
        <v>1.714</v>
      </c>
      <c r="C46" s="15">
        <v>1.6379999999999999</v>
      </c>
    </row>
    <row r="47" spans="1:3" x14ac:dyDescent="0.3">
      <c r="A47" s="17" t="s">
        <v>81</v>
      </c>
      <c r="B47" s="15">
        <v>0.39400000000000002</v>
      </c>
      <c r="C47" s="15">
        <v>0.36799999999999999</v>
      </c>
    </row>
    <row r="48" spans="1:3" x14ac:dyDescent="0.3">
      <c r="A48" s="17" t="s">
        <v>82</v>
      </c>
      <c r="B48" s="15">
        <v>0.36399999999999999</v>
      </c>
      <c r="C48" s="15">
        <v>0.35199999999999998</v>
      </c>
    </row>
    <row r="49" spans="1:3" x14ac:dyDescent="0.3">
      <c r="A49" t="str">
        <f>A42</f>
        <v>Intel® Core™ i3-10100</v>
      </c>
      <c r="B49" s="15">
        <v>0.182</v>
      </c>
      <c r="C49" s="15">
        <v>0.151</v>
      </c>
    </row>
    <row r="50" spans="1:3" x14ac:dyDescent="0.3">
      <c r="B50" s="4" t="s">
        <v>67</v>
      </c>
      <c r="C50" s="4"/>
    </row>
    <row r="51" spans="1:3" x14ac:dyDescent="0.3">
      <c r="A51" s="4" t="s">
        <v>27</v>
      </c>
      <c r="B51" s="14" t="str">
        <f>B37</f>
        <v>OpenVINO™ Model Server</v>
      </c>
      <c r="C51" s="14" t="str">
        <f>C37</f>
        <v>OpenVINO™</v>
      </c>
    </row>
    <row r="52" spans="1:3" x14ac:dyDescent="0.3">
      <c r="A52" t="str">
        <f>A45</f>
        <v>Intel® Xeon® Platinum 8260M</v>
      </c>
      <c r="B52" s="15">
        <v>6.7629999999999999</v>
      </c>
      <c r="C52" s="15">
        <v>6.8239999999999998</v>
      </c>
    </row>
    <row r="53" spans="1:3" x14ac:dyDescent="0.3">
      <c r="A53" t="str">
        <f>A46</f>
        <v>Intel® Xeon® Gold 6238M</v>
      </c>
      <c r="B53" s="15">
        <v>6.1260000000000003</v>
      </c>
      <c r="C53" s="15">
        <v>6.202</v>
      </c>
    </row>
    <row r="54" spans="1:3" x14ac:dyDescent="0.3">
      <c r="A54" s="17" t="s">
        <v>81</v>
      </c>
      <c r="B54" s="15">
        <v>1.3380000000000001</v>
      </c>
      <c r="C54" s="15">
        <v>1.3080000000000001</v>
      </c>
    </row>
    <row r="55" spans="1:3" x14ac:dyDescent="0.3">
      <c r="A55" s="17" t="s">
        <v>82</v>
      </c>
      <c r="B55" s="15">
        <v>1.3360000000000001</v>
      </c>
      <c r="C55" s="15">
        <v>1.3220000000000001</v>
      </c>
    </row>
    <row r="56" spans="1:3" x14ac:dyDescent="0.3">
      <c r="A56" t="str">
        <f>A49</f>
        <v>Intel® Core™ i3-10100</v>
      </c>
      <c r="B56" s="15">
        <v>0.38900000000000001</v>
      </c>
      <c r="C56" s="15">
        <v>0.36099999999999999</v>
      </c>
    </row>
    <row r="57" spans="1:3" x14ac:dyDescent="0.3">
      <c r="B57" s="4" t="s">
        <v>38</v>
      </c>
      <c r="C57" s="4"/>
    </row>
    <row r="58" spans="1:3" x14ac:dyDescent="0.3">
      <c r="A58" s="4" t="s">
        <v>27</v>
      </c>
      <c r="B58" s="14" t="str">
        <f>B44</f>
        <v>OpenVINO™ Model Server</v>
      </c>
      <c r="C58" s="14" t="str">
        <f>C44</f>
        <v>OpenVINO™</v>
      </c>
    </row>
    <row r="59" spans="1:3" x14ac:dyDescent="0.3">
      <c r="A59" t="str">
        <f>A52</f>
        <v>Intel® Xeon® Platinum 8260M</v>
      </c>
      <c r="B59" s="15">
        <v>3327.6210000000001</v>
      </c>
      <c r="C59" s="15">
        <v>3909.1239999999998</v>
      </c>
    </row>
    <row r="60" spans="1:3" x14ac:dyDescent="0.3">
      <c r="A60" t="str">
        <f>A53</f>
        <v>Intel® Xeon® Gold 6238M</v>
      </c>
      <c r="B60" s="15">
        <v>2905.1709999999998</v>
      </c>
      <c r="C60" s="15">
        <v>3333.3989999999999</v>
      </c>
    </row>
    <row r="61" spans="1:3" x14ac:dyDescent="0.3">
      <c r="A61" s="17" t="s">
        <v>81</v>
      </c>
      <c r="B61" s="15">
        <v>734.822</v>
      </c>
      <c r="C61" s="15">
        <v>865.80600000000004</v>
      </c>
    </row>
    <row r="62" spans="1:3" x14ac:dyDescent="0.3">
      <c r="A62" s="17" t="s">
        <v>82</v>
      </c>
      <c r="B62" s="15">
        <v>664.84199999999998</v>
      </c>
      <c r="C62" s="15">
        <v>795.18</v>
      </c>
    </row>
    <row r="63" spans="1:3" x14ac:dyDescent="0.3">
      <c r="A63" t="str">
        <f>A56</f>
        <v>Intel® Core™ i3-10100</v>
      </c>
      <c r="B63" s="15">
        <v>380.661</v>
      </c>
      <c r="C63" s="15">
        <v>442.76299999999998</v>
      </c>
    </row>
    <row r="64" spans="1:3" x14ac:dyDescent="0.3">
      <c r="B64" s="4" t="s">
        <v>39</v>
      </c>
      <c r="C64" s="4"/>
    </row>
    <row r="65" spans="1:3" x14ac:dyDescent="0.3">
      <c r="A65" s="4" t="s">
        <v>27</v>
      </c>
      <c r="B65" s="14" t="str">
        <f>B51</f>
        <v>OpenVINO™ Model Server</v>
      </c>
      <c r="C65" s="14" t="str">
        <f>C51</f>
        <v>OpenVINO™</v>
      </c>
    </row>
    <row r="66" spans="1:3" x14ac:dyDescent="0.3">
      <c r="A66" t="str">
        <f>A59</f>
        <v>Intel® Xeon® Platinum 8260M</v>
      </c>
      <c r="B66" s="15">
        <v>7554.2349999999997</v>
      </c>
      <c r="C66" s="15">
        <v>12375.018</v>
      </c>
    </row>
    <row r="67" spans="1:3" x14ac:dyDescent="0.3">
      <c r="A67" t="str">
        <f>A60</f>
        <v>Intel® Xeon® Gold 6238M</v>
      </c>
      <c r="B67" s="15">
        <v>7461.99</v>
      </c>
      <c r="C67" s="15">
        <v>10422.241</v>
      </c>
    </row>
    <row r="68" spans="1:3" x14ac:dyDescent="0.3">
      <c r="A68" s="17" t="s">
        <v>81</v>
      </c>
      <c r="B68" s="15">
        <v>2163.4119999999998</v>
      </c>
      <c r="C68" s="15">
        <v>2743.201</v>
      </c>
    </row>
    <row r="69" spans="1:3" x14ac:dyDescent="0.3">
      <c r="A69" s="17" t="s">
        <v>82</v>
      </c>
      <c r="B69" s="15">
        <v>2063.761</v>
      </c>
      <c r="C69" s="15">
        <v>2721.4540000000002</v>
      </c>
    </row>
    <row r="70" spans="1:3" x14ac:dyDescent="0.3">
      <c r="A70" t="str">
        <f>A63</f>
        <v>Intel® Core™ i3-10100</v>
      </c>
      <c r="B70" s="15">
        <v>617.39300000000003</v>
      </c>
      <c r="C70" s="15">
        <v>724.23199999999997</v>
      </c>
    </row>
    <row r="71" spans="1:3" x14ac:dyDescent="0.3">
      <c r="B71" s="4" t="s">
        <v>40</v>
      </c>
      <c r="C71" s="4"/>
    </row>
    <row r="72" spans="1:3" x14ac:dyDescent="0.3">
      <c r="A72" s="4" t="s">
        <v>27</v>
      </c>
      <c r="B72" s="14" t="str">
        <f>B58</f>
        <v>OpenVINO™ Model Server</v>
      </c>
      <c r="C72" s="14" t="str">
        <f>C58</f>
        <v>OpenVINO™</v>
      </c>
    </row>
    <row r="73" spans="1:3" x14ac:dyDescent="0.3">
      <c r="A73" t="str">
        <f>A66</f>
        <v>Intel® Xeon® Platinum 8260M</v>
      </c>
      <c r="B73" s="15">
        <v>634.10199999999998</v>
      </c>
      <c r="C73" s="15">
        <v>634.73199999999997</v>
      </c>
    </row>
    <row r="74" spans="1:3" x14ac:dyDescent="0.3">
      <c r="A74" t="str">
        <f>A67</f>
        <v>Intel® Xeon® Gold 6238M</v>
      </c>
      <c r="B74" s="15">
        <v>569.92499999999995</v>
      </c>
      <c r="C74" s="15">
        <v>575.20799999999997</v>
      </c>
    </row>
    <row r="75" spans="1:3" x14ac:dyDescent="0.3">
      <c r="A75" s="17" t="s">
        <v>81</v>
      </c>
      <c r="B75" s="15">
        <v>113.04600000000001</v>
      </c>
      <c r="C75" s="15">
        <v>116.78400000000001</v>
      </c>
    </row>
    <row r="76" spans="1:3" x14ac:dyDescent="0.3">
      <c r="A76" s="17" t="s">
        <v>82</v>
      </c>
      <c r="B76" s="15">
        <v>110.83499999999999</v>
      </c>
      <c r="C76" s="15">
        <v>114.85899999999999</v>
      </c>
    </row>
    <row r="77" spans="1:3" x14ac:dyDescent="0.3">
      <c r="A77" t="str">
        <f>A70</f>
        <v>Intel® Core™ i3-10100</v>
      </c>
      <c r="B77" s="15">
        <v>57.037999999999997</v>
      </c>
      <c r="C77" s="15">
        <v>57.978000000000002</v>
      </c>
    </row>
    <row r="78" spans="1:3" x14ac:dyDescent="0.3">
      <c r="B78" s="4" t="s">
        <v>41</v>
      </c>
      <c r="C78" s="4"/>
    </row>
    <row r="79" spans="1:3" x14ac:dyDescent="0.3">
      <c r="A79" s="4" t="s">
        <v>27</v>
      </c>
      <c r="B79" s="14" t="str">
        <f>B65</f>
        <v>OpenVINO™ Model Server</v>
      </c>
      <c r="C79" s="14" t="str">
        <f>C65</f>
        <v>OpenVINO™</v>
      </c>
    </row>
    <row r="80" spans="1:3" x14ac:dyDescent="0.3">
      <c r="A80" t="str">
        <f>A73</f>
        <v>Intel® Xeon® Platinum 8260M</v>
      </c>
      <c r="B80" s="15">
        <v>2349.8719999999998</v>
      </c>
      <c r="C80" s="15">
        <v>2481.2559999999999</v>
      </c>
    </row>
    <row r="81" spans="1:3" x14ac:dyDescent="0.3">
      <c r="A81" t="str">
        <f>A74</f>
        <v>Intel® Xeon® Gold 6238M</v>
      </c>
      <c r="B81" s="15">
        <v>2064.5810000000001</v>
      </c>
      <c r="C81" s="15">
        <v>2199.0720000000001</v>
      </c>
    </row>
    <row r="82" spans="1:3" x14ac:dyDescent="0.3">
      <c r="A82" s="17" t="s">
        <v>81</v>
      </c>
      <c r="B82" s="15">
        <v>440.92399999999998</v>
      </c>
      <c r="C82" s="15">
        <v>457.358</v>
      </c>
    </row>
    <row r="83" spans="1:3" x14ac:dyDescent="0.3">
      <c r="A83" s="17" t="s">
        <v>82</v>
      </c>
      <c r="B83" s="15">
        <v>445.40800000000002</v>
      </c>
      <c r="C83" s="15">
        <v>467.59100000000001</v>
      </c>
    </row>
    <row r="84" spans="1:3" x14ac:dyDescent="0.3">
      <c r="A84" t="str">
        <f>A77</f>
        <v>Intel® Core™ i3-10100</v>
      </c>
      <c r="B84" s="15">
        <v>113.691</v>
      </c>
      <c r="C84" s="15">
        <v>118.21299999999999</v>
      </c>
    </row>
    <row r="85" spans="1:3" x14ac:dyDescent="0.3">
      <c r="B85" s="4" t="s">
        <v>42</v>
      </c>
      <c r="C85" s="4"/>
    </row>
    <row r="86" spans="1:3" x14ac:dyDescent="0.3">
      <c r="A86" s="4" t="s">
        <v>27</v>
      </c>
      <c r="B86" s="14" t="str">
        <f>B72</f>
        <v>OpenVINO™ Model Server</v>
      </c>
      <c r="C86" s="14" t="str">
        <f>C72</f>
        <v>OpenVINO™</v>
      </c>
    </row>
    <row r="87" spans="1:3" x14ac:dyDescent="0.3">
      <c r="A87" t="str">
        <f>A80</f>
        <v>Intel® Xeon® Platinum 8260M</v>
      </c>
      <c r="B87" s="15">
        <v>12.026999999999999</v>
      </c>
      <c r="C87" s="15">
        <v>12.166</v>
      </c>
    </row>
    <row r="88" spans="1:3" x14ac:dyDescent="0.3">
      <c r="A88" t="str">
        <f>A81</f>
        <v>Intel® Xeon® Gold 6238M</v>
      </c>
      <c r="B88" s="15">
        <v>10.472</v>
      </c>
      <c r="C88" s="15">
        <v>10.598000000000001</v>
      </c>
    </row>
    <row r="89" spans="1:3" x14ac:dyDescent="0.3">
      <c r="A89" s="17" t="s">
        <v>81</v>
      </c>
      <c r="B89" s="15">
        <v>2.0310000000000001</v>
      </c>
      <c r="C89" s="15">
        <v>2.0059999999999998</v>
      </c>
    </row>
    <row r="90" spans="1:3" x14ac:dyDescent="0.3">
      <c r="A90" s="17" t="s">
        <v>82</v>
      </c>
      <c r="B90" s="15">
        <v>2.0739999999999998</v>
      </c>
      <c r="C90" s="15">
        <v>2.0529999999999999</v>
      </c>
    </row>
    <row r="91" spans="1:3" x14ac:dyDescent="0.3">
      <c r="A91" t="str">
        <f>A84</f>
        <v>Intel® Core™ i3-10100</v>
      </c>
      <c r="B91" s="15">
        <v>1.0309999999999999</v>
      </c>
      <c r="C91" s="15">
        <v>1</v>
      </c>
    </row>
    <row r="92" spans="1:3" x14ac:dyDescent="0.3">
      <c r="B92" s="4" t="s">
        <v>43</v>
      </c>
      <c r="C92" s="4"/>
    </row>
    <row r="93" spans="1:3" x14ac:dyDescent="0.3">
      <c r="A93" s="4" t="s">
        <v>27</v>
      </c>
      <c r="B93" s="14" t="str">
        <f>B79</f>
        <v>OpenVINO™ Model Server</v>
      </c>
      <c r="C93" s="14" t="str">
        <f>C79</f>
        <v>OpenVINO™</v>
      </c>
    </row>
    <row r="94" spans="1:3" x14ac:dyDescent="0.3">
      <c r="A94" t="str">
        <f>A87</f>
        <v>Intel® Xeon® Platinum 8260M</v>
      </c>
      <c r="B94" s="15">
        <v>44.524999999999999</v>
      </c>
      <c r="C94" s="15">
        <v>47.271999999999998</v>
      </c>
    </row>
    <row r="95" spans="1:3" x14ac:dyDescent="0.3">
      <c r="A95" t="str">
        <f>A88</f>
        <v>Intel® Xeon® Gold 6238M</v>
      </c>
      <c r="B95" s="15">
        <v>38.737000000000002</v>
      </c>
      <c r="C95" s="15">
        <v>40.683</v>
      </c>
    </row>
    <row r="96" spans="1:3" x14ac:dyDescent="0.3">
      <c r="A96" s="17" t="s">
        <v>81</v>
      </c>
      <c r="B96" s="15">
        <v>7.75</v>
      </c>
      <c r="C96" s="15">
        <v>7.8170000000000002</v>
      </c>
    </row>
    <row r="97" spans="1:3" x14ac:dyDescent="0.3">
      <c r="A97" s="17" t="s">
        <v>82</v>
      </c>
      <c r="B97" s="15">
        <v>7.9870000000000001</v>
      </c>
      <c r="C97" s="15">
        <v>8.0229999999999997</v>
      </c>
    </row>
    <row r="98" spans="1:3" x14ac:dyDescent="0.3">
      <c r="A98" t="str">
        <f>A91</f>
        <v>Intel® Core™ i3-10100</v>
      </c>
      <c r="B98" s="15">
        <v>1.954</v>
      </c>
      <c r="C98" s="15">
        <v>1.9370000000000001</v>
      </c>
    </row>
    <row r="99" spans="1:3" x14ac:dyDescent="0.3">
      <c r="B99" s="4" t="s">
        <v>48</v>
      </c>
      <c r="C99" s="4"/>
    </row>
    <row r="100" spans="1:3" x14ac:dyDescent="0.3">
      <c r="A100" s="4" t="s">
        <v>27</v>
      </c>
      <c r="B100" s="14" t="str">
        <f>B86</f>
        <v>OpenVINO™ Model Server</v>
      </c>
      <c r="C100" s="14" t="str">
        <f>C86</f>
        <v>OpenVINO™</v>
      </c>
    </row>
    <row r="101" spans="1:3" x14ac:dyDescent="0.3">
      <c r="A101" t="str">
        <f>A94</f>
        <v>Intel® Xeon® Platinum 8260M</v>
      </c>
      <c r="B101" s="15">
        <v>1356.126</v>
      </c>
      <c r="C101" s="15">
        <v>1384.145</v>
      </c>
    </row>
    <row r="102" spans="1:3" x14ac:dyDescent="0.3">
      <c r="A102" t="str">
        <f>A95</f>
        <v>Intel® Xeon® Gold 6238M</v>
      </c>
      <c r="B102" s="15">
        <v>1201.096</v>
      </c>
      <c r="C102" s="15">
        <v>1219.441</v>
      </c>
    </row>
    <row r="103" spans="1:3" x14ac:dyDescent="0.3">
      <c r="A103" s="17" t="s">
        <v>81</v>
      </c>
      <c r="B103" s="15">
        <v>264.15300000000002</v>
      </c>
      <c r="C103" s="15">
        <v>274.42</v>
      </c>
    </row>
    <row r="104" spans="1:3" x14ac:dyDescent="0.3">
      <c r="A104" s="17" t="s">
        <v>82</v>
      </c>
      <c r="B104" s="15">
        <v>250.09399999999999</v>
      </c>
      <c r="C104" s="15">
        <v>260.10399999999998</v>
      </c>
    </row>
    <row r="105" spans="1:3" x14ac:dyDescent="0.3">
      <c r="A105" t="str">
        <f>A98</f>
        <v>Intel® Core™ i3-10100</v>
      </c>
      <c r="B105" s="15">
        <v>129.94900000000001</v>
      </c>
      <c r="C105" s="15">
        <v>133.42099999999999</v>
      </c>
    </row>
    <row r="106" spans="1:3" x14ac:dyDescent="0.3">
      <c r="B106" s="4" t="s">
        <v>49</v>
      </c>
      <c r="C106" s="4"/>
    </row>
    <row r="107" spans="1:3" x14ac:dyDescent="0.3">
      <c r="A107" s="4" t="s">
        <v>27</v>
      </c>
      <c r="B107" s="14" t="str">
        <f>B93</f>
        <v>OpenVINO™ Model Server</v>
      </c>
      <c r="C107" s="14" t="str">
        <f>C93</f>
        <v>OpenVINO™</v>
      </c>
    </row>
    <row r="108" spans="1:3" x14ac:dyDescent="0.3">
      <c r="A108" t="str">
        <f>A101</f>
        <v>Intel® Xeon® Platinum 8260M</v>
      </c>
      <c r="B108" s="15">
        <v>4834.0450000000001</v>
      </c>
      <c r="C108" s="15">
        <v>5036.7520000000004</v>
      </c>
    </row>
    <row r="109" spans="1:3" x14ac:dyDescent="0.3">
      <c r="A109" t="str">
        <f>A102</f>
        <v>Intel® Xeon® Gold 6238M</v>
      </c>
      <c r="B109" s="15">
        <v>4270.7020000000002</v>
      </c>
      <c r="C109" s="15">
        <v>4400.4709999999995</v>
      </c>
    </row>
    <row r="110" spans="1:3" x14ac:dyDescent="0.3">
      <c r="A110" s="17" t="s">
        <v>81</v>
      </c>
      <c r="B110" s="15">
        <v>915.68100000000004</v>
      </c>
      <c r="C110" s="15">
        <v>997.98699999999997</v>
      </c>
    </row>
    <row r="111" spans="1:3" x14ac:dyDescent="0.3">
      <c r="A111" s="17" t="s">
        <v>82</v>
      </c>
      <c r="B111" s="15">
        <v>930.12800000000004</v>
      </c>
      <c r="C111" s="15">
        <v>991.06399999999996</v>
      </c>
    </row>
    <row r="112" spans="1:3" x14ac:dyDescent="0.3">
      <c r="A112" t="str">
        <f>A105</f>
        <v>Intel® Core™ i3-10100</v>
      </c>
      <c r="B112" s="15">
        <v>256.82100000000003</v>
      </c>
      <c r="C112" s="15">
        <v>267.14100000000002</v>
      </c>
    </row>
    <row r="113" spans="1:3" x14ac:dyDescent="0.3">
      <c r="B113" s="4" t="s">
        <v>44</v>
      </c>
      <c r="C113" s="4"/>
    </row>
    <row r="114" spans="1:3" x14ac:dyDescent="0.3">
      <c r="A114" s="4" t="s">
        <v>27</v>
      </c>
      <c r="B114" s="14" t="str">
        <f>B100</f>
        <v>OpenVINO™ Model Server</v>
      </c>
      <c r="C114" s="14" t="str">
        <f>C100</f>
        <v>OpenVINO™</v>
      </c>
    </row>
    <row r="115" spans="1:3" x14ac:dyDescent="0.3">
      <c r="A115" t="str">
        <f>A108</f>
        <v>Intel® Xeon® Platinum 8260M</v>
      </c>
      <c r="B115" s="15">
        <v>18.052</v>
      </c>
      <c r="C115" s="15">
        <v>18.260000000000002</v>
      </c>
    </row>
    <row r="116" spans="1:3" x14ac:dyDescent="0.3">
      <c r="A116" t="str">
        <f>A109</f>
        <v>Intel® Xeon® Gold 6238M</v>
      </c>
      <c r="B116" s="15">
        <v>15.763</v>
      </c>
      <c r="C116" s="15">
        <v>15.923999999999999</v>
      </c>
    </row>
    <row r="117" spans="1:3" x14ac:dyDescent="0.3">
      <c r="A117" s="17" t="s">
        <v>81</v>
      </c>
      <c r="B117" s="15">
        <v>3.2719999999999998</v>
      </c>
      <c r="C117" s="15">
        <v>3.246</v>
      </c>
    </row>
    <row r="118" spans="1:3" x14ac:dyDescent="0.3">
      <c r="A118" s="17" t="s">
        <v>82</v>
      </c>
      <c r="B118" s="15">
        <v>3.3</v>
      </c>
      <c r="C118" s="15">
        <v>3.2730000000000001</v>
      </c>
    </row>
    <row r="119" spans="1:3" x14ac:dyDescent="0.3">
      <c r="A119" t="str">
        <f>A112</f>
        <v>Intel® Core™ i3-10100</v>
      </c>
      <c r="B119" s="15">
        <v>1.534</v>
      </c>
      <c r="C119" s="15">
        <v>1.5149999999999999</v>
      </c>
    </row>
    <row r="120" spans="1:3" x14ac:dyDescent="0.3">
      <c r="B120" s="4" t="s">
        <v>45</v>
      </c>
      <c r="C120" s="4"/>
    </row>
    <row r="121" spans="1:3" x14ac:dyDescent="0.3">
      <c r="A121" s="4" t="s">
        <v>27</v>
      </c>
      <c r="B121" s="14" t="str">
        <f>B107</f>
        <v>OpenVINO™ Model Server</v>
      </c>
      <c r="C121" s="14" t="str">
        <f>C107</f>
        <v>OpenVINO™</v>
      </c>
    </row>
    <row r="122" spans="1:3" x14ac:dyDescent="0.3">
      <c r="A122" t="str">
        <f>A115</f>
        <v>Intel® Xeon® Platinum 8260M</v>
      </c>
      <c r="B122" s="15">
        <v>73.527000000000001</v>
      </c>
      <c r="C122" s="15">
        <v>77.933000000000007</v>
      </c>
    </row>
    <row r="123" spans="1:3" x14ac:dyDescent="0.3">
      <c r="A123" t="str">
        <f>A116</f>
        <v>Intel® Xeon® Gold 6238M</v>
      </c>
      <c r="B123" s="15">
        <v>64.658000000000001</v>
      </c>
      <c r="C123" s="15">
        <v>67.730999999999995</v>
      </c>
    </row>
    <row r="124" spans="1:3" x14ac:dyDescent="0.3">
      <c r="A124" s="17" t="s">
        <v>81</v>
      </c>
      <c r="B124" s="15">
        <v>12.583</v>
      </c>
      <c r="C124" s="15">
        <v>12.667999999999999</v>
      </c>
    </row>
    <row r="125" spans="1:3" x14ac:dyDescent="0.3">
      <c r="A125" s="17" t="s">
        <v>82</v>
      </c>
      <c r="B125" s="15">
        <v>12.727</v>
      </c>
      <c r="C125" s="15">
        <v>12.884</v>
      </c>
    </row>
    <row r="126" spans="1:3" x14ac:dyDescent="0.3">
      <c r="A126" t="str">
        <f>A119</f>
        <v>Intel® Core™ i3-10100</v>
      </c>
      <c r="B126" s="15">
        <v>2.9729999999999999</v>
      </c>
      <c r="C126" s="15">
        <v>2.96</v>
      </c>
    </row>
    <row r="127" spans="1:3" x14ac:dyDescent="0.3">
      <c r="B127" s="4" t="s">
        <v>106</v>
      </c>
      <c r="C127" s="4"/>
    </row>
    <row r="128" spans="1:3" x14ac:dyDescent="0.3">
      <c r="A128" s="4" t="s">
        <v>27</v>
      </c>
      <c r="B128" s="14" t="str">
        <f>B114</f>
        <v>OpenVINO™ Model Server</v>
      </c>
      <c r="C128" s="14" t="str">
        <f>C114</f>
        <v>OpenVINO™</v>
      </c>
    </row>
    <row r="129" spans="1:3" x14ac:dyDescent="0.3">
      <c r="A129" t="str">
        <f>A122</f>
        <v>Intel® Xeon® Platinum 8260M</v>
      </c>
      <c r="B129" s="15">
        <v>78.204999999999998</v>
      </c>
      <c r="C129" s="15">
        <v>85.149000000000001</v>
      </c>
    </row>
    <row r="130" spans="1:3" x14ac:dyDescent="0.3">
      <c r="A130" t="str">
        <f>A123</f>
        <v>Intel® Xeon® Gold 6238M</v>
      </c>
      <c r="B130" s="15">
        <v>68.787999999999997</v>
      </c>
      <c r="C130" s="15">
        <v>74.188999999999993</v>
      </c>
    </row>
    <row r="131" spans="1:3" x14ac:dyDescent="0.3">
      <c r="A131" s="17" t="s">
        <v>81</v>
      </c>
      <c r="B131" s="15">
        <v>14.513999999999999</v>
      </c>
      <c r="C131" s="15">
        <v>14.984999999999999</v>
      </c>
    </row>
    <row r="132" spans="1:3" x14ac:dyDescent="0.3">
      <c r="A132" s="17" t="s">
        <v>82</v>
      </c>
      <c r="B132" s="15">
        <v>14.243</v>
      </c>
      <c r="C132" s="15">
        <v>14.714</v>
      </c>
    </row>
    <row r="133" spans="1:3" x14ac:dyDescent="0.3">
      <c r="A133" t="str">
        <f>A126</f>
        <v>Intel® Core™ i3-10100</v>
      </c>
      <c r="B133" s="15">
        <v>7.5110000000000001</v>
      </c>
      <c r="C133" s="15">
        <v>7.6909999999999998</v>
      </c>
    </row>
    <row r="134" spans="1:3" x14ac:dyDescent="0.3">
      <c r="B134" s="4" t="s">
        <v>107</v>
      </c>
      <c r="C134" s="4"/>
    </row>
    <row r="135" spans="1:3" x14ac:dyDescent="0.3">
      <c r="A135" s="4" t="s">
        <v>27</v>
      </c>
      <c r="B135" s="14" t="str">
        <f>B121</f>
        <v>OpenVINO™ Model Server</v>
      </c>
      <c r="C135" s="14" t="str">
        <f>C121</f>
        <v>OpenVINO™</v>
      </c>
    </row>
    <row r="136" spans="1:3" x14ac:dyDescent="0.3">
      <c r="A136" t="str">
        <f>A129</f>
        <v>Intel® Xeon® Platinum 8260M</v>
      </c>
      <c r="B136" s="15">
        <v>204.35300000000001</v>
      </c>
      <c r="C136" s="15">
        <v>281.88900000000001</v>
      </c>
    </row>
    <row r="137" spans="1:3" x14ac:dyDescent="0.3">
      <c r="A137" t="str">
        <f>A130</f>
        <v>Intel® Xeon® Gold 6238M</v>
      </c>
      <c r="B137" s="15">
        <v>180.30199999999999</v>
      </c>
      <c r="C137" s="15">
        <v>247.75700000000001</v>
      </c>
    </row>
    <row r="138" spans="1:3" x14ac:dyDescent="0.3">
      <c r="A138" s="17" t="s">
        <v>81</v>
      </c>
      <c r="B138" s="15">
        <v>47.767000000000003</v>
      </c>
      <c r="C138" s="15">
        <v>54.936999999999998</v>
      </c>
    </row>
    <row r="139" spans="1:3" x14ac:dyDescent="0.3">
      <c r="A139" s="17" t="s">
        <v>82</v>
      </c>
      <c r="B139" s="15">
        <v>47.548000000000002</v>
      </c>
      <c r="C139" s="15">
        <v>55.058</v>
      </c>
    </row>
    <row r="140" spans="1:3" x14ac:dyDescent="0.3">
      <c r="A140" t="str">
        <f>A133</f>
        <v>Intel® Core™ i3-10100</v>
      </c>
      <c r="B140" s="15">
        <v>13.832000000000001</v>
      </c>
      <c r="C140" s="15">
        <v>14.919</v>
      </c>
    </row>
    <row r="141" spans="1:3" x14ac:dyDescent="0.3">
      <c r="B141" s="4" t="s">
        <v>46</v>
      </c>
      <c r="C141" s="4"/>
    </row>
    <row r="142" spans="1:3" x14ac:dyDescent="0.3">
      <c r="A142" s="4" t="s">
        <v>27</v>
      </c>
      <c r="B142" s="14" t="str">
        <f>B128</f>
        <v>OpenVINO™ Model Server</v>
      </c>
      <c r="C142" s="14" t="str">
        <f>C128</f>
        <v>OpenVINO™</v>
      </c>
    </row>
    <row r="143" spans="1:3" x14ac:dyDescent="0.3">
      <c r="A143" t="str">
        <f>A136</f>
        <v>Intel® Xeon® Platinum 8260M</v>
      </c>
      <c r="B143" s="15">
        <v>312.18099999999998</v>
      </c>
      <c r="C143" s="15">
        <v>376.07900000000001</v>
      </c>
    </row>
    <row r="144" spans="1:3" x14ac:dyDescent="0.3">
      <c r="A144" t="str">
        <f>A137</f>
        <v>Intel® Xeon® Gold 6238M</v>
      </c>
      <c r="B144" s="15">
        <v>278.05399999999997</v>
      </c>
      <c r="C144" s="15">
        <v>332.32600000000002</v>
      </c>
    </row>
    <row r="145" spans="1:3" x14ac:dyDescent="0.3">
      <c r="A145" s="17" t="s">
        <v>81</v>
      </c>
      <c r="B145" s="15">
        <v>67.471999999999994</v>
      </c>
      <c r="C145" s="15">
        <v>74.099999999999994</v>
      </c>
    </row>
    <row r="146" spans="1:3" x14ac:dyDescent="0.3">
      <c r="A146" s="17" t="s">
        <v>82</v>
      </c>
      <c r="B146" s="15">
        <v>64.775000000000006</v>
      </c>
      <c r="C146" s="15">
        <v>71.445999999999998</v>
      </c>
    </row>
    <row r="147" spans="1:3" x14ac:dyDescent="0.3">
      <c r="A147" t="str">
        <f>A140</f>
        <v>Intel® Core™ i3-10100</v>
      </c>
      <c r="B147" s="15">
        <v>34.512999999999998</v>
      </c>
      <c r="C147" s="15">
        <v>38.481999999999999</v>
      </c>
    </row>
    <row r="148" spans="1:3" x14ac:dyDescent="0.3">
      <c r="B148" s="4" t="s">
        <v>47</v>
      </c>
      <c r="C148" s="4"/>
    </row>
    <row r="149" spans="1:3" x14ac:dyDescent="0.3">
      <c r="A149" s="4" t="s">
        <v>27</v>
      </c>
      <c r="B149" s="14" t="str">
        <f>B135</f>
        <v>OpenVINO™ Model Server</v>
      </c>
      <c r="C149" s="14" t="str">
        <f>C135</f>
        <v>OpenVINO™</v>
      </c>
    </row>
    <row r="150" spans="1:3" x14ac:dyDescent="0.3">
      <c r="A150" t="str">
        <f>A143</f>
        <v>Intel® Xeon® Platinum 8260M</v>
      </c>
      <c r="B150" s="15">
        <v>678.92899999999997</v>
      </c>
      <c r="C150" s="15">
        <v>801.55600000000004</v>
      </c>
    </row>
    <row r="151" spans="1:3" x14ac:dyDescent="0.3">
      <c r="A151" t="str">
        <f>A144</f>
        <v>Intel® Xeon® Gold 6238M</v>
      </c>
      <c r="B151" s="15">
        <v>609.06200000000001</v>
      </c>
      <c r="C151" s="15">
        <v>740.98500000000001</v>
      </c>
    </row>
    <row r="152" spans="1:3" x14ac:dyDescent="0.3">
      <c r="A152" s="17" t="s">
        <v>81</v>
      </c>
      <c r="B152" s="15">
        <v>150.71899999999999</v>
      </c>
      <c r="C152" s="15">
        <v>203.49299999999999</v>
      </c>
    </row>
    <row r="153" spans="1:3" x14ac:dyDescent="0.3">
      <c r="A153" s="17" t="s">
        <v>82</v>
      </c>
      <c r="B153" s="15">
        <v>144.792</v>
      </c>
      <c r="C153" s="15">
        <v>200.88499999999999</v>
      </c>
    </row>
    <row r="154" spans="1:3" x14ac:dyDescent="0.3">
      <c r="A154" t="str">
        <f>A147</f>
        <v>Intel® Core™ i3-10100</v>
      </c>
      <c r="B154" s="15">
        <v>55.698</v>
      </c>
      <c r="C154" s="15">
        <v>68.126000000000005</v>
      </c>
    </row>
  </sheetData>
  <sheetProtection selectLockedCells="1" selectUnlockedCells="1"/>
  <protectedRanges>
    <protectedRange algorithmName="SHA-512" hashValue="obtUc9z1SKpT2QgXGuBnBLMmP2Ruyrh4vLLC3J0+e2BoEQOdS3LNnQ1C54Wqf3ghA5JEEmSNQX0NVuijjCKrgA==" saltValue="t0gF7AecxnRApM1ODdLL/w==" spinCount="100000" sqref="E1" name="Range1_1_1"/>
  </protectedRanges>
  <hyperlinks>
    <hyperlink ref="F4" r:id="rId1" xr:uid="{654B8C88-E1A4-4186-AB27-846EDF0E1835}"/>
  </hyperlinks>
  <pageMargins left="0.7" right="0.7" top="0.75" bottom="0.75" header="0.3" footer="0.3"/>
  <pageSetup orientation="portrait" horizontalDpi="4294967293" verticalDpi="3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F135F-9D53-44F0-A46D-A1B6BD9DAEDB}">
  <sheetPr codeName="Sheet2"/>
  <dimension ref="A1:B19"/>
  <sheetViews>
    <sheetView workbookViewId="0">
      <selection activeCell="A6" sqref="A6"/>
    </sheetView>
  </sheetViews>
  <sheetFormatPr defaultRowHeight="14.4" x14ac:dyDescent="0.3"/>
  <cols>
    <col min="1" max="1" width="195.5546875" customWidth="1"/>
  </cols>
  <sheetData>
    <row r="1" spans="1:1" ht="18" x14ac:dyDescent="0.3">
      <c r="A1" s="20" t="s">
        <v>74</v>
      </c>
    </row>
    <row r="2" spans="1:1" ht="36" x14ac:dyDescent="0.3">
      <c r="A2" s="21" t="s">
        <v>75</v>
      </c>
    </row>
    <row r="3" spans="1:1" ht="36" x14ac:dyDescent="0.3">
      <c r="A3" s="21" t="s">
        <v>76</v>
      </c>
    </row>
    <row r="4" spans="1:1" ht="18" x14ac:dyDescent="0.3">
      <c r="A4" s="21" t="s">
        <v>77</v>
      </c>
    </row>
    <row r="5" spans="1:1" ht="36" x14ac:dyDescent="0.35">
      <c r="A5" s="23" t="s">
        <v>78</v>
      </c>
    </row>
    <row r="6" spans="1:1" ht="18" x14ac:dyDescent="0.3">
      <c r="A6" s="24" t="s">
        <v>116</v>
      </c>
    </row>
    <row r="7" spans="1:1" ht="36" x14ac:dyDescent="0.3">
      <c r="A7" s="21" t="s">
        <v>79</v>
      </c>
    </row>
    <row r="8" spans="1:1" x14ac:dyDescent="0.3">
      <c r="A8" s="22"/>
    </row>
    <row r="9" spans="1:1" ht="18.600000000000001" thickBot="1" x14ac:dyDescent="0.35">
      <c r="A9" s="25" t="s">
        <v>80</v>
      </c>
    </row>
    <row r="18" spans="1:2" x14ac:dyDescent="0.3">
      <c r="A18" s="8"/>
    </row>
    <row r="19" spans="1:2" x14ac:dyDescent="0.3">
      <c r="B19" s="8"/>
    </row>
  </sheetData>
  <sheetProtection selectLockedCells="1" selectUnlockedCells="1"/>
  <hyperlinks>
    <hyperlink ref="A9" r:id="rId1" xr:uid="{EC58AAA9-936B-4148-88E9-3FA8C0627074}"/>
    <hyperlink ref="A5" r:id="rId2" location="performance-information-f-a-q" xr:uid="{3A93B741-1FE8-4413-B24D-89943E353F8C}"/>
    <hyperlink ref="A6" r:id="rId3" display="and for configurations visit: https://docs.openvino.ai/2024/_static/benchmarks_files/OV-2024.3-platform_list.pdf" xr:uid="{6657D3C1-70CB-4602-94FC-CE51EC5780D9}"/>
  </hyperlinks>
  <pageMargins left="0.7" right="0.7" top="0.75" bottom="0.75" header="0.3" footer="0.3"/>
  <pageSetup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8DB2A-D305-45E8-BD60-3D75722BA7F9}">
  <sheetPr codeName="Sheet3"/>
  <dimension ref="A1:E4"/>
  <sheetViews>
    <sheetView workbookViewId="0">
      <selection activeCell="A2" sqref="A2"/>
    </sheetView>
  </sheetViews>
  <sheetFormatPr defaultRowHeight="14.4" x14ac:dyDescent="0.3"/>
  <cols>
    <col min="1" max="1" width="45.44140625" customWidth="1"/>
    <col min="2" max="2" width="22.33203125" customWidth="1"/>
    <col min="3" max="3" width="47.88671875" bestFit="1" customWidth="1"/>
    <col min="4" max="4" width="33.6640625" customWidth="1"/>
    <col min="5" max="5" width="4" bestFit="1" customWidth="1"/>
  </cols>
  <sheetData>
    <row r="1" spans="1:5" x14ac:dyDescent="0.3">
      <c r="A1" s="4" t="str">
        <f>'Performance Tables  CPU'!A1</f>
        <v>Test Date: December 16, 2024</v>
      </c>
      <c r="B1" s="1" t="s">
        <v>0</v>
      </c>
      <c r="E1" s="5"/>
    </row>
    <row r="2" spans="1:5" x14ac:dyDescent="0.3">
      <c r="A2" t="s">
        <v>1</v>
      </c>
      <c r="B2" t="s">
        <v>2</v>
      </c>
      <c r="C2" s="6"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5" x14ac:dyDescent="0.3">
      <c r="A3" s="4"/>
      <c r="B3" t="s">
        <v>3</v>
      </c>
      <c r="C3" s="6" t="str">
        <f>'Legal Notices and Disclaimers'!A6</f>
        <v>and for configurations visit: https://docs.openvino.ai/2024/_static/benchmarks_files/OV-2024.6-platform_list.pdf</v>
      </c>
    </row>
    <row r="4" spans="1:5" x14ac:dyDescent="0.3">
      <c r="A4" s="4"/>
      <c r="B4" t="s">
        <v>4</v>
      </c>
      <c r="C4" s="6" t="s">
        <v>5</v>
      </c>
    </row>
  </sheetData>
  <protectedRanges>
    <protectedRange algorithmName="SHA-512" hashValue="obtUc9z1SKpT2QgXGuBnBLMmP2Ruyrh4vLLC3J0+e2BoEQOdS3LNnQ1C54Wqf3ghA5JEEmSNQX0NVuijjCKrgA==" saltValue="t0gF7AecxnRApM1ODdLL/w==" spinCount="100000" sqref="B1" name="Range1_1"/>
  </protectedRanges>
  <hyperlinks>
    <hyperlink ref="C4" r:id="rId1" xr:uid="{D0EDD72F-DECF-46E1-A247-28E0700925E2}"/>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8AB0E-149E-4245-9DE6-116AC892C5D3}">
  <sheetPr codeName="Sheet4"/>
  <dimension ref="A1:F4"/>
  <sheetViews>
    <sheetView tabSelected="1" workbookViewId="0">
      <selection activeCell="Q18" sqref="Q18"/>
    </sheetView>
  </sheetViews>
  <sheetFormatPr defaultRowHeight="14.4" x14ac:dyDescent="0.3"/>
  <cols>
    <col min="1" max="1" width="43.88671875" customWidth="1"/>
    <col min="2" max="2" width="11" customWidth="1"/>
    <col min="3" max="3" width="47.88671875" bestFit="1" customWidth="1"/>
    <col min="4" max="4" width="31.33203125" bestFit="1" customWidth="1"/>
    <col min="5" max="5" width="4" bestFit="1" customWidth="1"/>
  </cols>
  <sheetData>
    <row r="1" spans="1:6" x14ac:dyDescent="0.3">
      <c r="A1" s="4" t="str">
        <f>'Performance Tables GPU, NPU'!A1</f>
        <v>Test Date: December 16, 2024</v>
      </c>
      <c r="B1" s="1" t="s">
        <v>0</v>
      </c>
      <c r="D1" s="6"/>
      <c r="E1" s="7"/>
      <c r="F1" s="6"/>
    </row>
    <row r="2" spans="1:6" x14ac:dyDescent="0.3">
      <c r="A2" t="s">
        <v>1</v>
      </c>
      <c r="B2" t="s">
        <v>2</v>
      </c>
      <c r="C2" s="6"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6" x14ac:dyDescent="0.3">
      <c r="A3" s="4"/>
      <c r="B3" t="s">
        <v>3</v>
      </c>
      <c r="C3" s="6" t="str">
        <f>'Legal Notices and Disclaimers'!A6</f>
        <v>and for configurations visit: https://docs.openvino.ai/2024/_static/benchmarks_files/OV-2024.6-platform_list.pdf</v>
      </c>
    </row>
    <row r="4" spans="1:6" x14ac:dyDescent="0.3">
      <c r="A4" s="4"/>
      <c r="B4" t="s">
        <v>4</v>
      </c>
      <c r="C4" s="6" t="s">
        <v>5</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AFE638D0-35D9-4109-890D-993EF4BC3651}"/>
  </hyperlink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59893-B2B6-41CA-AC92-80CE4720D790}">
  <sheetPr codeName="Sheet5"/>
  <dimension ref="A1:F4"/>
  <sheetViews>
    <sheetView workbookViewId="0">
      <selection activeCell="A3" sqref="A3"/>
    </sheetView>
  </sheetViews>
  <sheetFormatPr defaultRowHeight="14.4" x14ac:dyDescent="0.3"/>
  <cols>
    <col min="1" max="1" width="43.88671875" customWidth="1"/>
    <col min="2" max="2" width="11" customWidth="1"/>
    <col min="3" max="3" width="47.88671875" bestFit="1" customWidth="1"/>
    <col min="4" max="4" width="31.33203125" bestFit="1" customWidth="1"/>
    <col min="5" max="5" width="4" bestFit="1" customWidth="1"/>
  </cols>
  <sheetData>
    <row r="1" spans="1:6" x14ac:dyDescent="0.3">
      <c r="A1" s="4" t="str">
        <f>'Performance Tables GPU, NPU'!A1</f>
        <v>Test Date: December 16, 2024</v>
      </c>
      <c r="B1" s="1" t="s">
        <v>0</v>
      </c>
      <c r="D1" s="6"/>
      <c r="E1" s="7"/>
      <c r="F1" s="6"/>
    </row>
    <row r="2" spans="1:6" x14ac:dyDescent="0.3">
      <c r="A2" t="s">
        <v>1</v>
      </c>
      <c r="B2" t="s">
        <v>2</v>
      </c>
      <c r="C2" s="6"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6" x14ac:dyDescent="0.3">
      <c r="A3" s="4"/>
      <c r="B3" t="s">
        <v>3</v>
      </c>
      <c r="C3" s="6" t="str">
        <f>'Legal Notices and Disclaimers'!A6</f>
        <v>and for configurations visit: https://docs.openvino.ai/2024/_static/benchmarks_files/OV-2024.6-platform_list.pdf</v>
      </c>
    </row>
    <row r="4" spans="1:6" x14ac:dyDescent="0.3">
      <c r="A4" s="4"/>
      <c r="B4" t="s">
        <v>4</v>
      </c>
      <c r="C4" s="6" t="s">
        <v>5</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D1956FA3-D3C8-4D30-A905-8512F5AD5155}"/>
  </hyperlinks>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2949F-DBF1-45E9-A2CD-511C0B47B05C}">
  <sheetPr codeName="Sheet6"/>
  <dimension ref="A1:F4"/>
  <sheetViews>
    <sheetView workbookViewId="0"/>
  </sheetViews>
  <sheetFormatPr defaultRowHeight="14.4" x14ac:dyDescent="0.3"/>
  <cols>
    <col min="1" max="1" width="47.5546875" customWidth="1"/>
    <col min="2" max="2" width="11" customWidth="1"/>
    <col min="3" max="3" width="47.88671875" bestFit="1" customWidth="1"/>
    <col min="4" max="4" width="31.33203125" bestFit="1" customWidth="1"/>
    <col min="5" max="5" width="4" bestFit="1" customWidth="1"/>
  </cols>
  <sheetData>
    <row r="1" spans="1:6" x14ac:dyDescent="0.3">
      <c r="A1" s="4" t="str">
        <f>'OpenVINO Model Server. Perf. Ta'!A1</f>
        <v>Test date:  11/15/2024</v>
      </c>
      <c r="B1" s="1" t="s">
        <v>0</v>
      </c>
      <c r="D1" s="6"/>
      <c r="E1" s="7"/>
      <c r="F1" s="6"/>
    </row>
    <row r="2" spans="1:6" x14ac:dyDescent="0.3">
      <c r="A2" t="s">
        <v>1</v>
      </c>
      <c r="B2" t="s">
        <v>2</v>
      </c>
      <c r="C2" s="6"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6" x14ac:dyDescent="0.3">
      <c r="A3" s="4"/>
      <c r="B3" t="s">
        <v>3</v>
      </c>
      <c r="C3" s="6" t="str">
        <f>'Legal Notices and Disclaimers'!A6</f>
        <v>and for configurations visit: https://docs.openvino.ai/2024/_static/benchmarks_files/OV-2024.6-platform_list.pdf</v>
      </c>
    </row>
    <row r="4" spans="1:6" x14ac:dyDescent="0.3">
      <c r="A4" s="4"/>
      <c r="B4" t="s">
        <v>4</v>
      </c>
      <c r="C4" s="6" t="s">
        <v>5</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230AEC1E-4187-4BBE-8C2E-E4D9509ADBF7}"/>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EA748-F140-4B05-B170-BD12DFA36770}">
  <sheetPr codeName="Sheet7"/>
  <dimension ref="A1:F4"/>
  <sheetViews>
    <sheetView workbookViewId="0">
      <selection activeCell="M4" sqref="M4"/>
    </sheetView>
  </sheetViews>
  <sheetFormatPr defaultRowHeight="14.4" x14ac:dyDescent="0.3"/>
  <cols>
    <col min="1" max="1" width="43.44140625" customWidth="1"/>
    <col min="2" max="2" width="22.6640625" customWidth="1"/>
    <col min="3" max="3" width="19.109375" customWidth="1"/>
    <col min="4" max="4" width="31.33203125" bestFit="1" customWidth="1"/>
    <col min="5" max="5" width="4" bestFit="1" customWidth="1"/>
  </cols>
  <sheetData>
    <row r="1" spans="1:6" x14ac:dyDescent="0.3">
      <c r="A1" s="4" t="str">
        <f>'Performance Tables  CPU'!A1</f>
        <v>Test Date: December 16, 2024</v>
      </c>
      <c r="B1" s="1" t="s">
        <v>0</v>
      </c>
      <c r="E1" s="1"/>
    </row>
    <row r="2" spans="1:6" x14ac:dyDescent="0.3">
      <c r="A2" t="s">
        <v>1</v>
      </c>
      <c r="B2" t="s">
        <v>2</v>
      </c>
      <c r="C2" s="6" t="str">
        <f>'Legal Notices and Disclaimers'!A5</f>
        <v>- For workloads visit: https://docs.openvino.ai/2024/about-openvino/performance-benchmarks/performance-benchmarks-faq.html#performance-information-f-a-q FAQ entry: #5 "Where can I find more detailed descriptions of the workloads used for benchmarking?"</v>
      </c>
      <c r="D2" s="9"/>
      <c r="F2" s="9"/>
    </row>
    <row r="3" spans="1:6" x14ac:dyDescent="0.3">
      <c r="A3" s="4"/>
      <c r="B3" t="s">
        <v>3</v>
      </c>
      <c r="C3" s="6" t="str">
        <f>'Legal Notices and Disclaimers'!A6</f>
        <v>and for configurations visit: https://docs.openvino.ai/2024/_static/benchmarks_files/OV-2024.6-platform_list.pdf</v>
      </c>
      <c r="D3" s="10"/>
      <c r="F3" s="10"/>
    </row>
    <row r="4" spans="1:6" x14ac:dyDescent="0.3">
      <c r="A4" s="4"/>
      <c r="B4" t="s">
        <v>4</v>
      </c>
      <c r="C4" s="6" t="s">
        <v>5</v>
      </c>
      <c r="D4" s="9"/>
      <c r="F4" s="9"/>
    </row>
  </sheetData>
  <protectedRanges>
    <protectedRange algorithmName="SHA-512" hashValue="obtUc9z1SKpT2QgXGuBnBLMmP2Ruyrh4vLLC3J0+e2BoEQOdS3LNnQ1C54Wqf3ghA5JEEmSNQX0NVuijjCKrgA==" saltValue="t0gF7AecxnRApM1ODdLL/w==" spinCount="100000" sqref="E1" name="Range1_1_1"/>
    <protectedRange algorithmName="SHA-512" hashValue="obtUc9z1SKpT2QgXGuBnBLMmP2Ruyrh4vLLC3J0+e2BoEQOdS3LNnQ1C54Wqf3ghA5JEEmSNQX0NVuijjCKrgA==" saltValue="t0gF7AecxnRApM1ODdLL/w==" spinCount="100000" sqref="B1" name="Range1_1_1_1"/>
  </protectedRanges>
  <hyperlinks>
    <hyperlink ref="C4" r:id="rId1" xr:uid="{4EFF7456-AA94-440D-A606-8A4C16DAEEF4}"/>
  </hyperlinks>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A2D0C-443E-4F4D-930F-9417DFA35BE1}">
  <sheetPr codeName="Sheet8"/>
  <dimension ref="A1:F4"/>
  <sheetViews>
    <sheetView workbookViewId="0">
      <selection activeCell="A2" sqref="A2"/>
    </sheetView>
  </sheetViews>
  <sheetFormatPr defaultRowHeight="14.4" x14ac:dyDescent="0.3"/>
  <cols>
    <col min="1" max="1" width="43.5546875" customWidth="1"/>
    <col min="2" max="2" width="21.6640625" customWidth="1"/>
    <col min="3" max="3" width="10.109375" customWidth="1"/>
    <col min="4" max="4" width="9.109375" customWidth="1"/>
    <col min="5" max="5" width="6.88671875" customWidth="1"/>
  </cols>
  <sheetData>
    <row r="1" spans="1:6" x14ac:dyDescent="0.3">
      <c r="A1" s="4" t="str">
        <f>'Performance Tables GPU, NPU'!A1</f>
        <v>Test Date: December 16, 2024</v>
      </c>
      <c r="B1" s="1" t="s">
        <v>0</v>
      </c>
      <c r="D1" s="6"/>
      <c r="E1" s="7"/>
      <c r="F1" s="6"/>
    </row>
    <row r="2" spans="1:6" x14ac:dyDescent="0.3">
      <c r="A2" t="s">
        <v>1</v>
      </c>
      <c r="B2" t="s">
        <v>2</v>
      </c>
      <c r="C2" s="6"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6" x14ac:dyDescent="0.3">
      <c r="A3" s="4"/>
      <c r="B3" t="s">
        <v>3</v>
      </c>
      <c r="C3" s="6" t="str">
        <f>'Legal Notices and Disclaimers'!A6</f>
        <v>and for configurations visit: https://docs.openvino.ai/2024/_static/benchmarks_files/OV-2024.6-platform_list.pdf</v>
      </c>
    </row>
    <row r="4" spans="1:6" x14ac:dyDescent="0.3">
      <c r="A4" s="4"/>
      <c r="B4" t="s">
        <v>4</v>
      </c>
      <c r="C4" s="6" t="s">
        <v>5</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468B5C59-054B-4F5B-AAA8-E68BCC23AA1E}"/>
  </hyperlinks>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7519A-0F83-4055-96A6-F175C564EF10}">
  <sheetPr codeName="Sheet11"/>
  <dimension ref="A1:N271"/>
  <sheetViews>
    <sheetView workbookViewId="0">
      <pane ySplit="1" topLeftCell="A2" activePane="bottomLeft" state="frozen"/>
      <selection pane="bottomLeft"/>
    </sheetView>
  </sheetViews>
  <sheetFormatPr defaultRowHeight="14.4" x14ac:dyDescent="0.3"/>
  <cols>
    <col min="1" max="1" width="53.5546875" customWidth="1"/>
    <col min="2" max="3" width="9.5546875" bestFit="1" customWidth="1"/>
    <col min="4" max="4" width="11.5546875" bestFit="1" customWidth="1"/>
    <col min="5" max="5" width="29.88671875" customWidth="1"/>
    <col min="6" max="6" width="26.109375" customWidth="1"/>
    <col min="7" max="7" width="25.88671875" hidden="1" customWidth="1"/>
    <col min="8" max="8" width="28.33203125" hidden="1" customWidth="1"/>
    <col min="9" max="9" width="34.77734375" hidden="1" customWidth="1"/>
    <col min="10" max="10" width="32.44140625" hidden="1" customWidth="1"/>
    <col min="11" max="11" width="31.21875" hidden="1" customWidth="1"/>
    <col min="12" max="12" width="30" hidden="1" customWidth="1"/>
    <col min="13" max="13" width="31.33203125" customWidth="1"/>
    <col min="14" max="14" width="19.6640625" customWidth="1"/>
    <col min="15" max="15" width="67.88671875" bestFit="1" customWidth="1"/>
  </cols>
  <sheetData>
    <row r="1" spans="1:14" x14ac:dyDescent="0.3">
      <c r="A1" s="2" t="s">
        <v>119</v>
      </c>
      <c r="B1" s="27" t="s">
        <v>6</v>
      </c>
      <c r="C1" s="28"/>
      <c r="D1" s="2" t="s">
        <v>7</v>
      </c>
      <c r="E1" s="2" t="s">
        <v>8</v>
      </c>
      <c r="F1" s="4"/>
      <c r="G1" t="s">
        <v>17</v>
      </c>
      <c r="H1" t="s">
        <v>17</v>
      </c>
    </row>
    <row r="2" spans="1:14" x14ac:dyDescent="0.3">
      <c r="A2" s="2" t="s">
        <v>50</v>
      </c>
      <c r="B2" s="2" t="s">
        <v>11</v>
      </c>
      <c r="C2" s="2" t="s">
        <v>10</v>
      </c>
      <c r="D2" s="2" t="s">
        <v>10</v>
      </c>
      <c r="E2" s="2" t="s">
        <v>90</v>
      </c>
      <c r="F2" s="4"/>
      <c r="G2" s="12" t="str">
        <f>CONCATENATE(E2, ," ", C2)</f>
        <v>Intel® Processor N100 INT8</v>
      </c>
      <c r="H2" s="12" t="str">
        <f>CONCATENATE($E2, ," ", B2)</f>
        <v>Intel® Processor N100 FP32</v>
      </c>
      <c r="M2" s="1" t="s">
        <v>0</v>
      </c>
    </row>
    <row r="3" spans="1:14" x14ac:dyDescent="0.3">
      <c r="A3" s="3" t="s">
        <v>12</v>
      </c>
      <c r="B3" s="18"/>
      <c r="C3" s="18"/>
      <c r="D3" s="11"/>
      <c r="E3" s="2"/>
      <c r="F3" s="4"/>
      <c r="M3" t="s">
        <v>2</v>
      </c>
      <c r="N3" s="6"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4" spans="1:14" x14ac:dyDescent="0.3">
      <c r="A4" s="3" t="s">
        <v>51</v>
      </c>
      <c r="B4" s="18">
        <v>12.728777120110109</v>
      </c>
      <c r="C4" s="18">
        <v>15.437136065283459</v>
      </c>
      <c r="D4" s="11">
        <v>66.372782999999998</v>
      </c>
      <c r="E4" s="2"/>
      <c r="F4" s="4"/>
      <c r="M4" t="s">
        <v>3</v>
      </c>
      <c r="N4" s="6" t="str">
        <f>'Legal Notices and Disclaimers'!$A$6</f>
        <v>and for configurations visit: https://docs.openvino.ai/2024/_static/benchmarks_files/OV-2024.6-platform_list.pdf</v>
      </c>
    </row>
    <row r="5" spans="1:14" x14ac:dyDescent="0.3">
      <c r="A5" s="3" t="s">
        <v>56</v>
      </c>
      <c r="B5" s="18"/>
      <c r="C5" s="18"/>
      <c r="D5" s="11"/>
      <c r="E5" s="2"/>
      <c r="F5" s="4"/>
      <c r="I5" s="1"/>
      <c r="M5" t="s">
        <v>4</v>
      </c>
      <c r="N5" s="6" t="s">
        <v>5</v>
      </c>
    </row>
    <row r="6" spans="1:14" x14ac:dyDescent="0.3">
      <c r="A6" s="3" t="s">
        <v>20</v>
      </c>
      <c r="B6" s="18">
        <v>182.70139413627771</v>
      </c>
      <c r="C6" s="18">
        <v>296.05048438487779</v>
      </c>
      <c r="D6" s="11">
        <v>3.8200569999999998</v>
      </c>
      <c r="E6" s="2"/>
      <c r="F6" s="4"/>
      <c r="I6" s="1"/>
    </row>
    <row r="7" spans="1:14" x14ac:dyDescent="0.3">
      <c r="A7" s="3" t="s">
        <v>15</v>
      </c>
      <c r="B7" s="18">
        <v>20.165106789665099</v>
      </c>
      <c r="C7" s="18">
        <v>48.696326514256207</v>
      </c>
      <c r="D7" s="11">
        <v>21.903148000000002</v>
      </c>
      <c r="E7" s="2"/>
      <c r="F7" s="4"/>
      <c r="I7" s="1"/>
    </row>
    <row r="8" spans="1:14" x14ac:dyDescent="0.3">
      <c r="A8" s="3" t="s">
        <v>16</v>
      </c>
      <c r="B8" s="18">
        <v>0.31645442906473792</v>
      </c>
      <c r="C8" s="18">
        <v>0.81968531012134638</v>
      </c>
      <c r="D8" s="11">
        <v>1223.7533900000001</v>
      </c>
      <c r="E8" s="2"/>
      <c r="F8" s="4"/>
      <c r="I8" s="1"/>
    </row>
    <row r="9" spans="1:14" x14ac:dyDescent="0.3">
      <c r="A9" s="3" t="s">
        <v>57</v>
      </c>
      <c r="B9" s="18">
        <v>49.222441564749182</v>
      </c>
      <c r="C9" s="18">
        <v>105.9122167106247</v>
      </c>
      <c r="D9" s="11">
        <v>9.7210129999999992</v>
      </c>
      <c r="E9" s="2"/>
      <c r="F9" s="4"/>
      <c r="I9" s="1"/>
    </row>
    <row r="10" spans="1:14" x14ac:dyDescent="0.3">
      <c r="A10" s="3" t="s">
        <v>108</v>
      </c>
      <c r="B10" s="18">
        <v>15.38541730712447</v>
      </c>
      <c r="C10" s="18" t="s">
        <v>117</v>
      </c>
      <c r="D10" s="11"/>
      <c r="E10" s="2"/>
      <c r="F10" s="4"/>
      <c r="I10" s="1"/>
    </row>
    <row r="11" spans="1:14" x14ac:dyDescent="0.3">
      <c r="A11" s="3" t="s">
        <v>21</v>
      </c>
      <c r="B11" s="18">
        <v>12.80600967237622</v>
      </c>
      <c r="C11" s="18">
        <v>23.616306227564081</v>
      </c>
      <c r="D11" s="11">
        <v>43.431047999999997</v>
      </c>
      <c r="E11" s="2"/>
      <c r="F11" s="4"/>
      <c r="I11" s="1"/>
    </row>
    <row r="12" spans="1:14" hidden="1" x14ac:dyDescent="0.3">
      <c r="A12" s="2" t="s">
        <v>50</v>
      </c>
      <c r="B12" s="2" t="s">
        <v>11</v>
      </c>
      <c r="C12" s="2" t="s">
        <v>10</v>
      </c>
      <c r="D12" s="2" t="s">
        <v>10</v>
      </c>
      <c r="E12" s="2" t="s">
        <v>68</v>
      </c>
      <c r="F12" s="4"/>
      <c r="G12" s="12" t="str">
        <f>CONCATENATE(E12, ," ", C12)</f>
        <v>Intel® Atom x7425E INT8</v>
      </c>
      <c r="H12" s="12" t="str">
        <f>CONCATENATE($E12, ," ", B12)</f>
        <v>Intel® Atom x7425E FP32</v>
      </c>
      <c r="I12" s="1"/>
    </row>
    <row r="13" spans="1:14" hidden="1" x14ac:dyDescent="0.3">
      <c r="A13" s="3" t="s">
        <v>12</v>
      </c>
      <c r="B13" s="18"/>
      <c r="C13" s="18"/>
      <c r="D13" s="11"/>
      <c r="E13" s="2"/>
      <c r="F13" s="4"/>
      <c r="J13" s="6"/>
    </row>
    <row r="14" spans="1:14" hidden="1" x14ac:dyDescent="0.3">
      <c r="A14" s="3" t="s">
        <v>51</v>
      </c>
      <c r="B14" s="18"/>
      <c r="C14" s="18"/>
      <c r="D14" s="11"/>
      <c r="E14" s="2"/>
      <c r="F14" s="4"/>
      <c r="J14" s="6"/>
    </row>
    <row r="15" spans="1:14" hidden="1" x14ac:dyDescent="0.3">
      <c r="A15" s="3" t="s">
        <v>56</v>
      </c>
      <c r="B15" s="18"/>
      <c r="C15" s="18"/>
      <c r="D15" s="11"/>
      <c r="E15" s="2"/>
      <c r="F15" s="4"/>
      <c r="I15" s="1"/>
    </row>
    <row r="16" spans="1:14" hidden="1" x14ac:dyDescent="0.3">
      <c r="A16" s="3" t="s">
        <v>20</v>
      </c>
      <c r="B16" s="18"/>
      <c r="C16" s="18"/>
      <c r="D16" s="11"/>
      <c r="E16" s="2"/>
      <c r="F16" s="4"/>
      <c r="I16" s="1"/>
    </row>
    <row r="17" spans="1:9" hidden="1" x14ac:dyDescent="0.3">
      <c r="A17" s="3" t="s">
        <v>15</v>
      </c>
      <c r="B17" s="18"/>
      <c r="C17" s="18"/>
      <c r="D17" s="11"/>
      <c r="E17" s="2"/>
      <c r="F17" s="4"/>
      <c r="I17" s="1"/>
    </row>
    <row r="18" spans="1:9" hidden="1" x14ac:dyDescent="0.3">
      <c r="A18" s="3" t="s">
        <v>16</v>
      </c>
      <c r="B18" s="18"/>
      <c r="C18" s="18"/>
      <c r="D18" s="11"/>
      <c r="E18" s="2"/>
      <c r="F18" s="4"/>
      <c r="I18" s="1"/>
    </row>
    <row r="19" spans="1:9" hidden="1" x14ac:dyDescent="0.3">
      <c r="A19" s="3" t="s">
        <v>57</v>
      </c>
      <c r="B19" s="18"/>
      <c r="C19" s="18"/>
      <c r="D19" s="11"/>
      <c r="E19" s="2"/>
      <c r="F19" s="4"/>
      <c r="I19" s="1"/>
    </row>
    <row r="20" spans="1:9" hidden="1" x14ac:dyDescent="0.3">
      <c r="A20" s="3" t="s">
        <v>108</v>
      </c>
      <c r="B20" s="18"/>
      <c r="C20" s="18"/>
      <c r="D20" s="11"/>
      <c r="E20" s="2"/>
      <c r="F20" s="4"/>
      <c r="I20" s="1"/>
    </row>
    <row r="21" spans="1:9" hidden="1" x14ac:dyDescent="0.3">
      <c r="A21" s="3" t="s">
        <v>21</v>
      </c>
      <c r="B21" s="18"/>
      <c r="C21" s="18"/>
      <c r="D21" s="11"/>
      <c r="E21" s="2"/>
      <c r="F21" s="4"/>
      <c r="I21" s="1"/>
    </row>
    <row r="22" spans="1:9" hidden="1" x14ac:dyDescent="0.3">
      <c r="A22" s="2" t="s">
        <v>50</v>
      </c>
      <c r="B22" s="2" t="s">
        <v>11</v>
      </c>
      <c r="C22" s="2" t="s">
        <v>10</v>
      </c>
      <c r="D22" s="2" t="s">
        <v>10</v>
      </c>
      <c r="E22" s="2" t="s">
        <v>54</v>
      </c>
      <c r="F22" s="4"/>
      <c r="G22" s="12" t="str">
        <f>CONCATENATE(E22, ," ", C22)</f>
        <v>Intel® Atom x6425E INT8</v>
      </c>
      <c r="H22" s="12" t="str">
        <f>CONCATENATE($E22, ," ", B22)</f>
        <v>Intel® Atom x6425E FP32</v>
      </c>
    </row>
    <row r="23" spans="1:9" hidden="1" x14ac:dyDescent="0.3">
      <c r="A23" s="3" t="s">
        <v>12</v>
      </c>
      <c r="B23" s="18"/>
      <c r="C23" s="18"/>
      <c r="D23" s="11"/>
      <c r="E23" s="2"/>
      <c r="F23" s="4"/>
    </row>
    <row r="24" spans="1:9" hidden="1" x14ac:dyDescent="0.3">
      <c r="A24" s="3" t="s">
        <v>51</v>
      </c>
      <c r="B24" s="18"/>
      <c r="C24" s="18"/>
      <c r="D24" s="11"/>
      <c r="E24" s="2"/>
      <c r="F24" s="4"/>
    </row>
    <row r="25" spans="1:9" hidden="1" x14ac:dyDescent="0.3">
      <c r="A25" s="3" t="s">
        <v>56</v>
      </c>
      <c r="B25" s="18"/>
      <c r="C25" s="18"/>
      <c r="D25" s="11"/>
      <c r="E25" s="2"/>
      <c r="F25" s="4"/>
      <c r="I25" s="1"/>
    </row>
    <row r="26" spans="1:9" hidden="1" x14ac:dyDescent="0.3">
      <c r="A26" s="3" t="s">
        <v>20</v>
      </c>
      <c r="B26" s="18"/>
      <c r="C26" s="18"/>
      <c r="D26" s="11"/>
      <c r="E26" s="2"/>
      <c r="F26" s="4"/>
      <c r="I26" s="1"/>
    </row>
    <row r="27" spans="1:9" hidden="1" x14ac:dyDescent="0.3">
      <c r="A27" s="3" t="s">
        <v>15</v>
      </c>
      <c r="B27" s="18"/>
      <c r="C27" s="18"/>
      <c r="D27" s="11"/>
      <c r="E27" s="2"/>
      <c r="F27" s="4"/>
      <c r="I27" s="1"/>
    </row>
    <row r="28" spans="1:9" hidden="1" x14ac:dyDescent="0.3">
      <c r="A28" s="3" t="s">
        <v>16</v>
      </c>
      <c r="B28" s="18"/>
      <c r="C28" s="18"/>
      <c r="D28" s="11"/>
      <c r="E28" s="2"/>
      <c r="F28" s="4"/>
      <c r="I28" s="1"/>
    </row>
    <row r="29" spans="1:9" hidden="1" x14ac:dyDescent="0.3">
      <c r="A29" s="3" t="s">
        <v>57</v>
      </c>
      <c r="B29" s="18"/>
      <c r="C29" s="18"/>
      <c r="D29" s="11"/>
      <c r="E29" s="2"/>
      <c r="F29" s="4"/>
      <c r="I29" s="1"/>
    </row>
    <row r="30" spans="1:9" hidden="1" x14ac:dyDescent="0.3">
      <c r="A30" s="3" t="s">
        <v>108</v>
      </c>
      <c r="B30" s="18"/>
      <c r="C30" s="18"/>
      <c r="D30" s="11"/>
      <c r="E30" s="2"/>
      <c r="F30" s="4"/>
      <c r="I30" s="1"/>
    </row>
    <row r="31" spans="1:9" hidden="1" x14ac:dyDescent="0.3">
      <c r="A31" s="3" t="s">
        <v>21</v>
      </c>
      <c r="B31" s="18"/>
      <c r="C31" s="18"/>
      <c r="D31" s="11"/>
      <c r="E31" s="2"/>
      <c r="F31" s="4"/>
      <c r="I31" s="1"/>
    </row>
    <row r="32" spans="1:9" hidden="1" x14ac:dyDescent="0.3">
      <c r="A32" s="2" t="s">
        <v>50</v>
      </c>
      <c r="B32" s="2" t="s">
        <v>11</v>
      </c>
      <c r="C32" s="2" t="s">
        <v>10</v>
      </c>
      <c r="D32" s="2" t="s">
        <v>10</v>
      </c>
      <c r="E32" s="2" t="s">
        <v>14</v>
      </c>
      <c r="F32" s="4"/>
      <c r="G32" s="12" t="str">
        <f>CONCATENATE(E32, ," ", C32)</f>
        <v>Intel® Celeron 6305E INT8</v>
      </c>
      <c r="H32" s="12" t="str">
        <f>CONCATENATE($E32, ," ", B32)</f>
        <v>Intel® Celeron 6305E FP32</v>
      </c>
    </row>
    <row r="33" spans="1:9" hidden="1" x14ac:dyDescent="0.3">
      <c r="A33" s="3" t="s">
        <v>12</v>
      </c>
      <c r="B33" s="11"/>
      <c r="C33" s="11"/>
      <c r="D33" s="11"/>
      <c r="E33" s="3"/>
      <c r="G33" s="12"/>
      <c r="H33" s="12"/>
    </row>
    <row r="34" spans="1:9" hidden="1" x14ac:dyDescent="0.3">
      <c r="A34" s="3" t="s">
        <v>51</v>
      </c>
      <c r="B34" s="11"/>
      <c r="C34" s="11"/>
      <c r="D34" s="11"/>
      <c r="E34" s="3"/>
      <c r="G34" s="12"/>
      <c r="H34" s="12"/>
      <c r="I34" s="1"/>
    </row>
    <row r="35" spans="1:9" hidden="1" x14ac:dyDescent="0.3">
      <c r="A35" s="3" t="s">
        <v>56</v>
      </c>
      <c r="B35" s="11"/>
      <c r="C35" s="11"/>
      <c r="D35" s="11"/>
      <c r="E35" s="3"/>
      <c r="G35" s="12"/>
      <c r="H35" s="12"/>
      <c r="I35" s="1"/>
    </row>
    <row r="36" spans="1:9" hidden="1" x14ac:dyDescent="0.3">
      <c r="A36" s="3" t="s">
        <v>20</v>
      </c>
      <c r="B36" s="11"/>
      <c r="C36" s="11"/>
      <c r="D36" s="11"/>
      <c r="E36" s="3"/>
      <c r="G36" s="12"/>
      <c r="H36" s="12"/>
      <c r="I36" s="1"/>
    </row>
    <row r="37" spans="1:9" hidden="1" x14ac:dyDescent="0.3">
      <c r="A37" s="3" t="s">
        <v>15</v>
      </c>
      <c r="B37" s="11"/>
      <c r="C37" s="11"/>
      <c r="D37" s="11"/>
      <c r="E37" s="3"/>
      <c r="G37" s="12"/>
      <c r="H37" s="12"/>
      <c r="I37" s="1"/>
    </row>
    <row r="38" spans="1:9" hidden="1" x14ac:dyDescent="0.3">
      <c r="A38" s="3" t="s">
        <v>16</v>
      </c>
      <c r="B38" s="11"/>
      <c r="C38" s="11"/>
      <c r="D38" s="11"/>
      <c r="E38" s="3"/>
      <c r="G38" s="12"/>
      <c r="H38" s="12"/>
      <c r="I38" s="1"/>
    </row>
    <row r="39" spans="1:9" hidden="1" x14ac:dyDescent="0.3">
      <c r="A39" s="3" t="s">
        <v>57</v>
      </c>
      <c r="B39" s="11"/>
      <c r="C39" s="11"/>
      <c r="D39" s="11"/>
      <c r="E39" s="3"/>
      <c r="G39" s="12"/>
      <c r="H39" s="12"/>
      <c r="I39" s="1"/>
    </row>
    <row r="40" spans="1:9" hidden="1" x14ac:dyDescent="0.3">
      <c r="A40" s="3" t="s">
        <v>108</v>
      </c>
      <c r="B40" s="18"/>
      <c r="C40" s="18"/>
      <c r="D40" s="11"/>
      <c r="E40" s="2"/>
      <c r="F40" s="4"/>
      <c r="I40" s="1"/>
    </row>
    <row r="41" spans="1:9" hidden="1" x14ac:dyDescent="0.3">
      <c r="A41" s="3" t="s">
        <v>21</v>
      </c>
      <c r="B41" s="11"/>
      <c r="C41" s="11"/>
      <c r="D41" s="11"/>
      <c r="E41" s="3"/>
      <c r="G41" s="12"/>
      <c r="H41" s="12"/>
      <c r="I41" s="1"/>
    </row>
    <row r="42" spans="1:9" x14ac:dyDescent="0.3">
      <c r="A42" s="2" t="s">
        <v>50</v>
      </c>
      <c r="B42" s="2" t="s">
        <v>11</v>
      </c>
      <c r="C42" s="2" t="s">
        <v>10</v>
      </c>
      <c r="D42" s="2" t="s">
        <v>10</v>
      </c>
      <c r="E42" s="2" t="s">
        <v>72</v>
      </c>
      <c r="F42" s="4"/>
      <c r="G42" s="12" t="str">
        <f>CONCATENATE(E42, ," ", C42)</f>
        <v>Intel® Core™ i7-1185GRE INT8</v>
      </c>
      <c r="H42" s="12" t="str">
        <f>CONCATENATE($E42, ," ", B42)</f>
        <v>Intel® Core™ i7-1185GRE FP32</v>
      </c>
    </row>
    <row r="43" spans="1:9" x14ac:dyDescent="0.3">
      <c r="A43" s="3" t="s">
        <v>12</v>
      </c>
      <c r="B43" s="11">
        <v>13.806484124820161</v>
      </c>
      <c r="C43" s="11">
        <v>38.290513937287002</v>
      </c>
      <c r="D43" s="11">
        <v>28.274805000000001</v>
      </c>
      <c r="E43" s="3"/>
      <c r="G43" s="12"/>
      <c r="H43" s="12"/>
    </row>
    <row r="44" spans="1:9" x14ac:dyDescent="0.3">
      <c r="A44" s="3" t="s">
        <v>51</v>
      </c>
      <c r="B44" s="11">
        <v>22.126838919235102</v>
      </c>
      <c r="C44" s="11">
        <v>54.050298802322096</v>
      </c>
      <c r="D44" s="11">
        <v>20.103577000000001</v>
      </c>
      <c r="E44" s="3"/>
      <c r="G44" s="12"/>
      <c r="H44" s="12"/>
    </row>
    <row r="45" spans="1:9" x14ac:dyDescent="0.3">
      <c r="A45" s="3" t="s">
        <v>56</v>
      </c>
      <c r="B45" s="11">
        <v>0.13992499175592271</v>
      </c>
      <c r="C45" s="11">
        <v>0.52746408174856418</v>
      </c>
      <c r="D45" s="11">
        <v>1784.453542</v>
      </c>
      <c r="E45" s="3"/>
      <c r="G45" s="12"/>
      <c r="H45" s="12"/>
    </row>
    <row r="46" spans="1:9" x14ac:dyDescent="0.3">
      <c r="A46" s="3" t="s">
        <v>20</v>
      </c>
      <c r="B46" s="11">
        <v>314.77943306477488</v>
      </c>
      <c r="C46" s="11">
        <v>969.46386045436748</v>
      </c>
      <c r="D46" s="11">
        <v>1.2034689999999999</v>
      </c>
      <c r="E46" s="3"/>
      <c r="G46" s="12"/>
      <c r="H46" s="12"/>
    </row>
    <row r="47" spans="1:9" x14ac:dyDescent="0.3">
      <c r="A47" s="3" t="s">
        <v>15</v>
      </c>
      <c r="B47" s="11">
        <v>45.345447475321443</v>
      </c>
      <c r="C47" s="11">
        <v>174.87442225002621</v>
      </c>
      <c r="D47" s="11">
        <v>6.3961739999999994</v>
      </c>
      <c r="E47" s="3"/>
      <c r="G47" s="12"/>
      <c r="H47" s="12"/>
    </row>
    <row r="48" spans="1:9" x14ac:dyDescent="0.3">
      <c r="A48" s="3" t="s">
        <v>16</v>
      </c>
      <c r="B48" s="11"/>
      <c r="C48" s="11">
        <v>2.6311706503540928</v>
      </c>
      <c r="D48" s="11">
        <v>320.71369399999998</v>
      </c>
      <c r="E48" s="3"/>
      <c r="G48" s="12"/>
      <c r="H48" s="12"/>
    </row>
    <row r="49" spans="1:9" x14ac:dyDescent="0.3">
      <c r="A49" s="3" t="s">
        <v>57</v>
      </c>
      <c r="B49" s="11">
        <v>100.06986924741381</v>
      </c>
      <c r="C49" s="11">
        <v>385.99150005221628</v>
      </c>
      <c r="D49" s="11">
        <v>2.8105579999999999</v>
      </c>
      <c r="E49" s="3"/>
      <c r="G49" s="12"/>
      <c r="H49" s="12"/>
    </row>
    <row r="50" spans="1:9" x14ac:dyDescent="0.3">
      <c r="A50" s="3" t="s">
        <v>108</v>
      </c>
      <c r="B50" s="18">
        <v>31.93059347212246</v>
      </c>
      <c r="C50" s="18" t="s">
        <v>117</v>
      </c>
      <c r="D50" s="11" t="s">
        <v>117</v>
      </c>
      <c r="E50" s="2"/>
      <c r="F50" s="4"/>
      <c r="I50" s="1"/>
    </row>
    <row r="51" spans="1:9" x14ac:dyDescent="0.3">
      <c r="A51" s="3" t="s">
        <v>21</v>
      </c>
      <c r="B51" s="11">
        <v>27.789097063889511</v>
      </c>
      <c r="C51" s="11">
        <v>77.309498442244347</v>
      </c>
      <c r="D51" s="11">
        <v>13.196289999999999</v>
      </c>
      <c r="E51" s="3"/>
      <c r="G51" s="12"/>
      <c r="H51" s="12"/>
    </row>
    <row r="52" spans="1:9" x14ac:dyDescent="0.3">
      <c r="A52" s="2" t="s">
        <v>50</v>
      </c>
      <c r="B52" s="2" t="s">
        <v>11</v>
      </c>
      <c r="C52" s="2" t="s">
        <v>10</v>
      </c>
      <c r="D52" s="2" t="s">
        <v>10</v>
      </c>
      <c r="E52" s="2" t="s">
        <v>93</v>
      </c>
      <c r="F52" s="4"/>
      <c r="G52" s="12" t="str">
        <f>CONCATENATE(E52, ," ", C52)</f>
        <v>Intel® Core Ultra 7-155H INT8</v>
      </c>
      <c r="H52" s="12" t="str">
        <f>CONCATENATE($E52, ," ", B52)</f>
        <v>Intel® Core Ultra 7-155H FP32</v>
      </c>
    </row>
    <row r="53" spans="1:9" x14ac:dyDescent="0.3">
      <c r="A53" s="3" t="s">
        <v>12</v>
      </c>
      <c r="B53" s="18">
        <v>30.07</v>
      </c>
      <c r="C53" s="18">
        <v>75.650000000000006</v>
      </c>
      <c r="D53" s="11">
        <v>24.61</v>
      </c>
      <c r="E53" s="2"/>
      <c r="F53" s="4"/>
    </row>
    <row r="54" spans="1:9" x14ac:dyDescent="0.3">
      <c r="A54" s="3" t="s">
        <v>51</v>
      </c>
      <c r="B54" s="18">
        <v>66.540000000000006</v>
      </c>
      <c r="C54" s="18">
        <v>97</v>
      </c>
      <c r="D54" s="11">
        <v>20.2</v>
      </c>
      <c r="E54" s="2"/>
      <c r="F54" s="4"/>
    </row>
    <row r="55" spans="1:9" x14ac:dyDescent="0.3">
      <c r="A55" s="3" t="s">
        <v>56</v>
      </c>
      <c r="B55" s="18">
        <v>0.31</v>
      </c>
      <c r="C55" s="18">
        <v>1.21</v>
      </c>
      <c r="D55" s="11">
        <v>973.29</v>
      </c>
      <c r="E55" s="2"/>
      <c r="F55" s="4"/>
      <c r="I55" s="1"/>
    </row>
    <row r="56" spans="1:9" x14ac:dyDescent="0.3">
      <c r="A56" s="3" t="s">
        <v>20</v>
      </c>
      <c r="B56" s="18">
        <v>810.96</v>
      </c>
      <c r="C56" s="18">
        <v>1955.91</v>
      </c>
      <c r="D56" s="11">
        <v>1.36</v>
      </c>
      <c r="E56" s="2"/>
      <c r="F56" s="4"/>
      <c r="I56" s="1"/>
    </row>
    <row r="57" spans="1:9" x14ac:dyDescent="0.3">
      <c r="A57" s="3" t="s">
        <v>15</v>
      </c>
      <c r="B57" s="18">
        <v>94.25</v>
      </c>
      <c r="C57" s="18">
        <v>389.02</v>
      </c>
      <c r="D57" s="11">
        <v>6.25</v>
      </c>
      <c r="E57" s="2"/>
      <c r="F57" s="4"/>
      <c r="I57" s="1"/>
    </row>
    <row r="58" spans="1:9" x14ac:dyDescent="0.3">
      <c r="A58" s="3" t="s">
        <v>16</v>
      </c>
      <c r="B58" s="18">
        <v>1.64</v>
      </c>
      <c r="C58" s="18">
        <v>6.31</v>
      </c>
      <c r="D58" s="11">
        <v>199.13</v>
      </c>
      <c r="E58" s="2"/>
      <c r="F58" s="4"/>
      <c r="I58" s="1"/>
    </row>
    <row r="59" spans="1:9" x14ac:dyDescent="0.3">
      <c r="A59" s="3" t="s">
        <v>57</v>
      </c>
      <c r="B59" s="18">
        <v>241.47</v>
      </c>
      <c r="C59" s="18">
        <v>678.11</v>
      </c>
      <c r="D59" s="11">
        <v>2.67</v>
      </c>
      <c r="E59" s="2"/>
      <c r="F59" s="4"/>
      <c r="I59" s="1"/>
    </row>
    <row r="60" spans="1:9" x14ac:dyDescent="0.3">
      <c r="A60" s="3" t="s">
        <v>108</v>
      </c>
      <c r="B60" s="18">
        <v>77.900000000000006</v>
      </c>
      <c r="C60" s="18" t="s">
        <v>117</v>
      </c>
      <c r="D60" s="11" t="s">
        <v>117</v>
      </c>
      <c r="E60" s="2"/>
      <c r="F60" s="4"/>
      <c r="I60" s="1"/>
    </row>
    <row r="61" spans="1:9" x14ac:dyDescent="0.3">
      <c r="A61" s="3" t="s">
        <v>21</v>
      </c>
      <c r="B61" s="18">
        <v>64.3</v>
      </c>
      <c r="C61" s="18">
        <v>166.07</v>
      </c>
      <c r="D61" s="11">
        <v>12.57</v>
      </c>
      <c r="E61" s="2"/>
      <c r="F61" s="4"/>
      <c r="I61" s="1"/>
    </row>
    <row r="62" spans="1:9" x14ac:dyDescent="0.3">
      <c r="A62" s="2" t="s">
        <v>50</v>
      </c>
      <c r="B62" s="2" t="s">
        <v>11</v>
      </c>
      <c r="C62" s="2" t="s">
        <v>10</v>
      </c>
      <c r="D62" s="2" t="s">
        <v>10</v>
      </c>
      <c r="E62" s="2" t="s">
        <v>118</v>
      </c>
      <c r="G62" s="12" t="str">
        <f>CONCATENATE(E62, ," ", C62)</f>
        <v>Intel® Core™Ultra 9-288V INT8</v>
      </c>
      <c r="H62" s="12" t="str">
        <f>CONCATENATE($E62, ," ", B62)</f>
        <v>Intel® Core™Ultra 9-288V FP32</v>
      </c>
    </row>
    <row r="63" spans="1:9" x14ac:dyDescent="0.3">
      <c r="A63" s="3" t="s">
        <v>12</v>
      </c>
      <c r="B63" s="11">
        <v>26.041822361602961</v>
      </c>
      <c r="C63" s="11">
        <v>73.657256533511358</v>
      </c>
      <c r="D63" s="11">
        <v>19.732500000000002</v>
      </c>
      <c r="E63" s="3"/>
      <c r="G63" s="12"/>
      <c r="H63" s="12"/>
    </row>
    <row r="64" spans="1:9" x14ac:dyDescent="0.3">
      <c r="A64" s="3" t="s">
        <v>51</v>
      </c>
      <c r="B64" s="11">
        <v>60.946325810078847</v>
      </c>
      <c r="C64" s="11">
        <v>92.687509340850937</v>
      </c>
      <c r="D64" s="11">
        <v>13.551</v>
      </c>
      <c r="E64" s="3"/>
      <c r="G64" s="12"/>
      <c r="H64" s="12"/>
    </row>
    <row r="65" spans="1:9" x14ac:dyDescent="0.3">
      <c r="A65" s="3" t="s">
        <v>56</v>
      </c>
      <c r="B65" s="11">
        <v>0.25537454891278122</v>
      </c>
      <c r="C65" s="11">
        <v>1.115445722861951</v>
      </c>
      <c r="D65" s="11">
        <v>1258.5543</v>
      </c>
      <c r="E65" s="3"/>
      <c r="G65" s="12"/>
      <c r="H65" s="12"/>
    </row>
    <row r="66" spans="1:9" x14ac:dyDescent="0.3">
      <c r="A66" s="3" t="s">
        <v>20</v>
      </c>
      <c r="B66" s="11">
        <v>775.16521691890239</v>
      </c>
      <c r="C66" s="11">
        <v>1664.097078533393</v>
      </c>
      <c r="D66" s="11">
        <v>1.0181</v>
      </c>
      <c r="E66" s="3"/>
      <c r="G66" s="12"/>
      <c r="H66" s="12"/>
    </row>
    <row r="67" spans="1:9" x14ac:dyDescent="0.3">
      <c r="A67" s="3" t="s">
        <v>15</v>
      </c>
      <c r="B67" s="11">
        <v>84.224491880825511</v>
      </c>
      <c r="C67" s="11">
        <v>330.37423656294982</v>
      </c>
      <c r="D67" s="11">
        <v>4.6159999999999997</v>
      </c>
      <c r="E67" s="3"/>
      <c r="G67" s="12"/>
      <c r="H67" s="12"/>
    </row>
    <row r="68" spans="1:9" x14ac:dyDescent="0.3">
      <c r="A68" s="3" t="s">
        <v>16</v>
      </c>
      <c r="B68" s="11">
        <v>1.483948144514136</v>
      </c>
      <c r="C68" s="11">
        <v>6.0439980359174337</v>
      </c>
      <c r="D68" s="11">
        <v>235.81639999999999</v>
      </c>
      <c r="E68" s="3"/>
      <c r="G68" s="12"/>
      <c r="H68" s="12"/>
    </row>
    <row r="69" spans="1:9" x14ac:dyDescent="0.3">
      <c r="A69" s="3" t="s">
        <v>57</v>
      </c>
      <c r="B69" s="11">
        <v>225.17016548884311</v>
      </c>
      <c r="C69" s="11">
        <v>664.52190649308545</v>
      </c>
      <c r="D69" s="11">
        <v>2.2570999999999999</v>
      </c>
      <c r="E69" s="3"/>
    </row>
    <row r="70" spans="1:9" x14ac:dyDescent="0.3">
      <c r="A70" s="3" t="s">
        <v>108</v>
      </c>
      <c r="B70" s="18">
        <v>71.894564823322483</v>
      </c>
      <c r="C70" s="18" t="s">
        <v>117</v>
      </c>
      <c r="D70" s="11" t="s">
        <v>117</v>
      </c>
      <c r="E70" s="2"/>
      <c r="F70" s="4"/>
      <c r="I70" s="1"/>
    </row>
    <row r="71" spans="1:9" x14ac:dyDescent="0.3">
      <c r="A71" s="3" t="s">
        <v>21</v>
      </c>
      <c r="B71" s="18">
        <v>58.6998541355212</v>
      </c>
      <c r="C71" s="18">
        <v>139.66299206737861</v>
      </c>
      <c r="D71" s="11">
        <v>9.4947999999999997</v>
      </c>
      <c r="E71" s="3"/>
      <c r="G71" s="12"/>
      <c r="H71" s="12"/>
    </row>
    <row r="72" spans="1:9" x14ac:dyDescent="0.3">
      <c r="A72" s="2" t="s">
        <v>50</v>
      </c>
      <c r="B72" s="2" t="s">
        <v>11</v>
      </c>
      <c r="C72" s="2" t="s">
        <v>10</v>
      </c>
      <c r="D72" s="2" t="s">
        <v>10</v>
      </c>
      <c r="E72" s="2" t="s">
        <v>70</v>
      </c>
      <c r="F72" s="4"/>
      <c r="G72" s="12" t="str">
        <f>CONCATENATE(E72, ," ", C72)</f>
        <v>Intel® Core™ i7-1185G7 INT8</v>
      </c>
      <c r="H72" s="12" t="str">
        <f>CONCATENATE($E72, ," ", B72)</f>
        <v>Intel® Core™ i7-1185G7 FP32</v>
      </c>
    </row>
    <row r="73" spans="1:9" x14ac:dyDescent="0.3">
      <c r="A73" s="3" t="s">
        <v>12</v>
      </c>
      <c r="B73" s="11">
        <v>18.215291285135681</v>
      </c>
      <c r="C73" s="11">
        <v>50.335942945454022</v>
      </c>
      <c r="D73" s="11">
        <v>22.718734000000001</v>
      </c>
      <c r="E73" s="3"/>
      <c r="G73" s="12"/>
      <c r="H73" s="12"/>
    </row>
    <row r="74" spans="1:9" x14ac:dyDescent="0.3">
      <c r="A74" s="3" t="s">
        <v>51</v>
      </c>
      <c r="B74" s="11">
        <v>41.128573538375271</v>
      </c>
      <c r="C74" s="11">
        <v>73.029379938754005</v>
      </c>
      <c r="D74" s="11">
        <v>14.663076999999999</v>
      </c>
      <c r="E74" s="3"/>
      <c r="G74" s="12"/>
      <c r="H74" s="12"/>
    </row>
    <row r="75" spans="1:9" x14ac:dyDescent="0.3">
      <c r="A75" s="3" t="s">
        <v>56</v>
      </c>
      <c r="B75" s="11">
        <v>0.1965594082627948</v>
      </c>
      <c r="C75" s="11">
        <v>0.72018947656509347</v>
      </c>
      <c r="D75" s="11">
        <v>1367.2204630000001</v>
      </c>
      <c r="E75" s="3"/>
      <c r="G75" s="12"/>
      <c r="H75" s="12"/>
    </row>
    <row r="76" spans="1:9" x14ac:dyDescent="0.3">
      <c r="A76" s="3" t="s">
        <v>20</v>
      </c>
      <c r="B76" s="11">
        <v>503.42392260127792</v>
      </c>
      <c r="C76" s="11">
        <v>1279.8584346525549</v>
      </c>
      <c r="D76" s="11">
        <v>0.959283</v>
      </c>
      <c r="E76" s="3"/>
      <c r="G76" s="12"/>
      <c r="H76" s="12"/>
    </row>
    <row r="77" spans="1:9" x14ac:dyDescent="0.3">
      <c r="A77" s="3" t="s">
        <v>15</v>
      </c>
      <c r="B77" s="11">
        <v>60.839974211400019</v>
      </c>
      <c r="C77" s="11">
        <v>224.4386468016595</v>
      </c>
      <c r="D77" s="11">
        <v>4.9552049999999994</v>
      </c>
      <c r="E77" s="3"/>
      <c r="G77" s="12"/>
      <c r="H77" s="12"/>
    </row>
    <row r="78" spans="1:9" x14ac:dyDescent="0.3">
      <c r="A78" s="3" t="s">
        <v>16</v>
      </c>
      <c r="B78" s="11">
        <v>1.010818931484232</v>
      </c>
      <c r="C78" s="11">
        <v>3.9320809154041099</v>
      </c>
      <c r="D78" s="11">
        <v>250.49820299999999</v>
      </c>
      <c r="E78" s="3"/>
      <c r="G78" s="12"/>
      <c r="H78" s="12"/>
    </row>
    <row r="79" spans="1:9" x14ac:dyDescent="0.3">
      <c r="A79" s="3" t="s">
        <v>57</v>
      </c>
      <c r="B79" s="11">
        <v>146.5125890412283</v>
      </c>
      <c r="C79" s="11">
        <v>492.36310730244179</v>
      </c>
      <c r="D79" s="11">
        <v>2.2065600000000001</v>
      </c>
      <c r="E79" s="3"/>
      <c r="G79" s="12"/>
      <c r="H79" s="12"/>
    </row>
    <row r="80" spans="1:9" x14ac:dyDescent="0.3">
      <c r="A80" s="3" t="s">
        <v>108</v>
      </c>
      <c r="B80" s="18">
        <v>48.149394982494961</v>
      </c>
      <c r="C80" s="18" t="s">
        <v>117</v>
      </c>
      <c r="D80" s="11" t="s">
        <v>117</v>
      </c>
      <c r="E80" s="2"/>
      <c r="F80" s="4"/>
      <c r="I80" s="1"/>
    </row>
    <row r="81" spans="1:9" x14ac:dyDescent="0.3">
      <c r="A81" s="3" t="s">
        <v>21</v>
      </c>
      <c r="B81" s="11">
        <v>40.012586478176878</v>
      </c>
      <c r="C81" s="11">
        <v>110.1728592456676</v>
      </c>
      <c r="D81" s="11">
        <v>10.183413</v>
      </c>
      <c r="E81" s="3"/>
      <c r="G81" s="12"/>
      <c r="H81" s="12"/>
    </row>
    <row r="82" spans="1:9" x14ac:dyDescent="0.3">
      <c r="A82" s="2" t="s">
        <v>50</v>
      </c>
      <c r="B82" s="2" t="s">
        <v>11</v>
      </c>
      <c r="C82" s="2" t="s">
        <v>10</v>
      </c>
      <c r="D82" s="2" t="s">
        <v>10</v>
      </c>
      <c r="E82" s="2" t="s">
        <v>52</v>
      </c>
      <c r="F82" s="4"/>
      <c r="G82" s="12" t="str">
        <f>CONCATENATE(E82, ," ", C82)</f>
        <v>Intel® Core™ i7-12700H INT8</v>
      </c>
      <c r="H82" s="12" t="str">
        <f>CONCATENATE($E82, ," ", B82)</f>
        <v>Intel® Core™ i7-12700H FP32</v>
      </c>
    </row>
    <row r="83" spans="1:9" x14ac:dyDescent="0.3">
      <c r="A83" s="3" t="s">
        <v>12</v>
      </c>
      <c r="B83" s="11">
        <v>34.692855197080739</v>
      </c>
      <c r="C83" s="11">
        <v>87.915710505545576</v>
      </c>
      <c r="D83" s="11">
        <v>16.288598</v>
      </c>
      <c r="E83" s="3"/>
      <c r="G83" s="12"/>
      <c r="H83" s="12"/>
    </row>
    <row r="84" spans="1:9" x14ac:dyDescent="0.3">
      <c r="A84" s="3" t="s">
        <v>51</v>
      </c>
      <c r="B84" s="11">
        <v>61.663834501321958</v>
      </c>
      <c r="C84" s="11">
        <v>115.7050227587732</v>
      </c>
      <c r="D84" s="11">
        <v>11.658286</v>
      </c>
      <c r="E84" s="3"/>
      <c r="G84" s="12"/>
      <c r="H84" s="12"/>
    </row>
    <row r="85" spans="1:9" x14ac:dyDescent="0.3">
      <c r="A85" s="3" t="s">
        <v>56</v>
      </c>
      <c r="B85" s="11">
        <v>0.36026561241705618</v>
      </c>
      <c r="C85" s="11">
        <v>1.2706280995555741</v>
      </c>
      <c r="D85" s="11">
        <v>890.38389799999993</v>
      </c>
      <c r="E85" s="3"/>
      <c r="G85" s="12"/>
      <c r="H85" s="12"/>
    </row>
    <row r="86" spans="1:9" x14ac:dyDescent="0.3">
      <c r="A86" s="3" t="s">
        <v>20</v>
      </c>
      <c r="B86" s="11">
        <v>970.61034291693932</v>
      </c>
      <c r="C86" s="11">
        <v>1984.094621593164</v>
      </c>
      <c r="D86" s="11"/>
      <c r="E86" s="3"/>
      <c r="G86" s="12"/>
      <c r="H86" s="12"/>
    </row>
    <row r="87" spans="1:9" x14ac:dyDescent="0.3">
      <c r="A87" s="3" t="s">
        <v>15</v>
      </c>
      <c r="B87" s="11">
        <v>109.9530447978907</v>
      </c>
      <c r="C87" s="11">
        <v>429.37679274483281</v>
      </c>
      <c r="D87" s="11">
        <v>3.4787319999999999</v>
      </c>
      <c r="E87" s="3"/>
      <c r="G87" s="12"/>
      <c r="H87" s="12"/>
    </row>
    <row r="88" spans="1:9" x14ac:dyDescent="0.3">
      <c r="A88" s="3" t="s">
        <v>16</v>
      </c>
      <c r="B88" s="11">
        <v>1.9699086322032751</v>
      </c>
      <c r="C88" s="11">
        <v>7.122547391321385</v>
      </c>
      <c r="D88" s="11">
        <v>158.859914</v>
      </c>
      <c r="E88" s="3"/>
      <c r="G88" s="12"/>
      <c r="H88" s="12"/>
    </row>
    <row r="89" spans="1:9" x14ac:dyDescent="0.3">
      <c r="A89" s="3" t="s">
        <v>57</v>
      </c>
      <c r="B89" s="11">
        <v>290.1849490173563</v>
      </c>
      <c r="C89" s="11">
        <v>850.51194265709785</v>
      </c>
      <c r="D89" s="11">
        <v>1.7093370000000001</v>
      </c>
      <c r="E89" s="3"/>
      <c r="G89" s="12"/>
      <c r="H89" s="12"/>
    </row>
    <row r="90" spans="1:9" x14ac:dyDescent="0.3">
      <c r="A90" s="3" t="s">
        <v>108</v>
      </c>
      <c r="B90" s="18">
        <v>90.986183537773897</v>
      </c>
      <c r="C90" s="18" t="s">
        <v>117</v>
      </c>
      <c r="D90" s="11" t="s">
        <v>117</v>
      </c>
      <c r="E90" s="2"/>
      <c r="F90" s="4"/>
      <c r="I90" s="1"/>
    </row>
    <row r="91" spans="1:9" x14ac:dyDescent="0.3">
      <c r="A91" s="3" t="s">
        <v>21</v>
      </c>
      <c r="B91" s="11">
        <v>77.63658378864379</v>
      </c>
      <c r="C91" s="11">
        <v>206.01705735780811</v>
      </c>
      <c r="D91" s="11">
        <v>6.4762299999999993</v>
      </c>
      <c r="E91" s="3"/>
      <c r="G91" s="12"/>
      <c r="H91" s="12"/>
    </row>
    <row r="92" spans="1:9" x14ac:dyDescent="0.3">
      <c r="A92" s="2" t="s">
        <v>50</v>
      </c>
      <c r="B92" s="2" t="s">
        <v>11</v>
      </c>
      <c r="C92" s="2" t="s">
        <v>10</v>
      </c>
      <c r="D92" s="2" t="s">
        <v>10</v>
      </c>
      <c r="E92" s="2" t="s">
        <v>92</v>
      </c>
      <c r="G92" s="12" t="str">
        <f>CONCATENATE(E92, ," ", C92)</f>
        <v>Intel® Core™ i5-1235U INT8</v>
      </c>
      <c r="H92" s="12" t="str">
        <f>CONCATENATE($E92, ," ", B92)</f>
        <v>Intel® Core™ i5-1235U FP32</v>
      </c>
    </row>
    <row r="93" spans="1:9" x14ac:dyDescent="0.3">
      <c r="A93" s="3" t="s">
        <v>12</v>
      </c>
      <c r="B93" s="11">
        <v>12.086638401742331</v>
      </c>
      <c r="C93" s="11">
        <v>31.71374595229457</v>
      </c>
      <c r="D93" s="11">
        <v>46.543466000000002</v>
      </c>
      <c r="E93" s="3"/>
      <c r="G93" s="12"/>
      <c r="H93" s="12"/>
    </row>
    <row r="94" spans="1:9" x14ac:dyDescent="0.3">
      <c r="A94" s="3" t="s">
        <v>51</v>
      </c>
      <c r="B94" s="11">
        <v>22.34145050727707</v>
      </c>
      <c r="C94" s="11">
        <v>43.746160512303447</v>
      </c>
      <c r="D94" s="11">
        <v>33.347833999999999</v>
      </c>
      <c r="E94" s="3"/>
      <c r="G94" s="12"/>
      <c r="H94" s="12"/>
    </row>
    <row r="95" spans="1:9" x14ac:dyDescent="0.3">
      <c r="A95" s="3" t="s">
        <v>56</v>
      </c>
      <c r="B95" s="11"/>
      <c r="C95" s="11">
        <v>0.4628335284954474</v>
      </c>
      <c r="D95" s="11">
        <v>2376.0396660000001</v>
      </c>
      <c r="E95" s="3"/>
      <c r="G95" s="12"/>
      <c r="H95" s="12"/>
    </row>
    <row r="96" spans="1:9" x14ac:dyDescent="0.3">
      <c r="A96" s="3" t="s">
        <v>20</v>
      </c>
      <c r="B96" s="11">
        <v>283.8941896924652</v>
      </c>
      <c r="C96" s="11">
        <v>758.81183534245758</v>
      </c>
      <c r="D96" s="11">
        <v>1.9902059999999999</v>
      </c>
      <c r="E96" s="3"/>
      <c r="G96" s="12"/>
      <c r="H96" s="12"/>
    </row>
    <row r="97" spans="1:9" x14ac:dyDescent="0.3">
      <c r="A97" s="3" t="s">
        <v>15</v>
      </c>
      <c r="B97" s="11">
        <v>39.195387453400308</v>
      </c>
      <c r="C97" s="11">
        <v>151.44537625225681</v>
      </c>
      <c r="D97" s="11">
        <v>11.401871</v>
      </c>
      <c r="E97" s="3"/>
      <c r="G97" s="12"/>
      <c r="H97" s="12"/>
    </row>
    <row r="98" spans="1:9" x14ac:dyDescent="0.3">
      <c r="A98" s="3" t="s">
        <v>16</v>
      </c>
      <c r="B98" s="11">
        <v>0.75827698020239653</v>
      </c>
      <c r="C98" s="11">
        <v>2.641885632743973</v>
      </c>
      <c r="D98" s="11">
        <v>506.82314500000001</v>
      </c>
      <c r="E98" s="3"/>
      <c r="G98" s="12"/>
      <c r="H98" s="12"/>
    </row>
    <row r="99" spans="1:9" x14ac:dyDescent="0.3">
      <c r="A99" s="3" t="s">
        <v>57</v>
      </c>
      <c r="B99" s="11">
        <v>94.206720109154958</v>
      </c>
      <c r="C99" s="11">
        <v>312.97565212876498</v>
      </c>
      <c r="D99" s="11">
        <v>4.8130099999999993</v>
      </c>
      <c r="E99" s="3"/>
      <c r="G99" s="12"/>
      <c r="H99" s="12"/>
    </row>
    <row r="100" spans="1:9" x14ac:dyDescent="0.3">
      <c r="A100" s="3" t="s">
        <v>108</v>
      </c>
      <c r="B100" s="18">
        <v>31.353261743080559</v>
      </c>
      <c r="C100" s="18" t="s">
        <v>117</v>
      </c>
      <c r="D100" s="11" t="s">
        <v>117</v>
      </c>
      <c r="E100" s="2"/>
      <c r="F100" s="4"/>
      <c r="I100" s="1"/>
    </row>
    <row r="101" spans="1:9" x14ac:dyDescent="0.3">
      <c r="A101" s="3" t="s">
        <v>21</v>
      </c>
      <c r="B101" s="11">
        <v>27.07684614690659</v>
      </c>
      <c r="C101" s="11">
        <v>67.821133003057241</v>
      </c>
      <c r="D101" s="11">
        <v>20.657651000000001</v>
      </c>
      <c r="E101" s="3"/>
      <c r="G101" s="12"/>
      <c r="H101" s="12"/>
    </row>
    <row r="102" spans="1:9" x14ac:dyDescent="0.3">
      <c r="A102" s="2" t="s">
        <v>50</v>
      </c>
      <c r="B102" s="2" t="s">
        <v>11</v>
      </c>
      <c r="C102" s="2" t="s">
        <v>10</v>
      </c>
      <c r="D102" s="2" t="s">
        <v>10</v>
      </c>
      <c r="E102" s="2" t="s">
        <v>91</v>
      </c>
      <c r="G102" s="12" t="str">
        <f>CONCATENATE(E102, ," ", C102)</f>
        <v>Intel® Core™ i5-1335U INT8</v>
      </c>
      <c r="H102" s="12" t="str">
        <f>CONCATENATE($E102, ," ", B102)</f>
        <v>Intel® Core™ i5-1335U FP32</v>
      </c>
    </row>
    <row r="103" spans="1:9" x14ac:dyDescent="0.3">
      <c r="A103" s="3" t="s">
        <v>12</v>
      </c>
      <c r="B103" s="11">
        <v>15.70892489212855</v>
      </c>
      <c r="C103" s="11">
        <v>39.901762913114453</v>
      </c>
      <c r="D103" s="11">
        <v>40.170482</v>
      </c>
      <c r="E103" s="3"/>
      <c r="G103" s="12"/>
      <c r="H103" s="12"/>
    </row>
    <row r="104" spans="1:9" x14ac:dyDescent="0.3">
      <c r="A104" s="3" t="s">
        <v>51</v>
      </c>
      <c r="B104" s="11">
        <v>35.642093615477847</v>
      </c>
      <c r="C104" s="11">
        <v>56.090060459420883</v>
      </c>
      <c r="D104" s="11">
        <v>28.712215</v>
      </c>
      <c r="E104" s="3"/>
      <c r="G104" s="12"/>
      <c r="H104" s="12"/>
    </row>
    <row r="105" spans="1:9" x14ac:dyDescent="0.3">
      <c r="A105" s="3" t="s">
        <v>56</v>
      </c>
      <c r="B105" s="11">
        <v>0.15999740905742349</v>
      </c>
      <c r="C105" s="11">
        <v>0.57530778871590738</v>
      </c>
      <c r="D105" s="11">
        <v>2072.2339790000001</v>
      </c>
      <c r="E105" s="3"/>
      <c r="G105" s="12"/>
      <c r="H105" s="12"/>
    </row>
    <row r="106" spans="1:9" x14ac:dyDescent="0.3">
      <c r="A106" s="3" t="s">
        <v>20</v>
      </c>
      <c r="B106" s="11">
        <v>456.56926841354698</v>
      </c>
      <c r="C106" s="11">
        <v>949.06515109730572</v>
      </c>
      <c r="D106" s="11">
        <v>1.7503299999999999</v>
      </c>
      <c r="E106" s="3"/>
      <c r="G106" s="12"/>
      <c r="H106" s="12"/>
    </row>
    <row r="107" spans="1:9" x14ac:dyDescent="0.3">
      <c r="A107" s="3" t="s">
        <v>15</v>
      </c>
      <c r="B107" s="11">
        <v>52.944775588338253</v>
      </c>
      <c r="C107" s="11">
        <v>184.18332079843091</v>
      </c>
      <c r="D107" s="11">
        <v>9.6213689999999996</v>
      </c>
      <c r="E107" s="3"/>
      <c r="G107" s="12"/>
      <c r="H107" s="12"/>
    </row>
    <row r="108" spans="1:9" x14ac:dyDescent="0.3">
      <c r="A108" s="3" t="s">
        <v>16</v>
      </c>
      <c r="B108" s="11">
        <v>0.91446697631622964</v>
      </c>
      <c r="C108" s="11">
        <v>3.143083721725926</v>
      </c>
      <c r="D108" s="11">
        <v>466.61996299999998</v>
      </c>
      <c r="E108" s="3"/>
      <c r="G108" s="12"/>
      <c r="H108" s="12"/>
    </row>
    <row r="109" spans="1:9" x14ac:dyDescent="0.3">
      <c r="A109" s="3" t="s">
        <v>57</v>
      </c>
      <c r="B109" s="11">
        <v>133.90156079466459</v>
      </c>
      <c r="C109" s="11">
        <v>381.86024454745382</v>
      </c>
      <c r="D109" s="11">
        <v>4.1659240000000004</v>
      </c>
      <c r="E109" s="3"/>
      <c r="G109" s="12"/>
      <c r="H109" s="12"/>
    </row>
    <row r="110" spans="1:9" x14ac:dyDescent="0.3">
      <c r="A110" s="3" t="s">
        <v>108</v>
      </c>
      <c r="B110" s="11">
        <v>43.418782974842649</v>
      </c>
      <c r="C110" s="11" t="s">
        <v>117</v>
      </c>
      <c r="D110" s="11" t="s">
        <v>117</v>
      </c>
      <c r="E110" s="3"/>
      <c r="G110" s="12"/>
      <c r="H110" s="12"/>
    </row>
    <row r="111" spans="1:9" x14ac:dyDescent="0.3">
      <c r="A111" s="3" t="s">
        <v>21</v>
      </c>
      <c r="B111" s="11">
        <v>36.149756562808967</v>
      </c>
      <c r="C111" s="11">
        <v>91.2622328027485</v>
      </c>
      <c r="D111" s="11">
        <v>18.184279</v>
      </c>
      <c r="E111" s="3"/>
      <c r="G111" s="12"/>
      <c r="H111" s="12"/>
    </row>
    <row r="112" spans="1:9" x14ac:dyDescent="0.3">
      <c r="A112" s="2" t="s">
        <v>50</v>
      </c>
      <c r="B112" s="2" t="s">
        <v>11</v>
      </c>
      <c r="C112" s="2" t="s">
        <v>10</v>
      </c>
      <c r="D112" s="2" t="s">
        <v>10</v>
      </c>
      <c r="E112" s="2" t="s">
        <v>88</v>
      </c>
      <c r="G112" s="12" t="str">
        <f>CONCATENATE(E112, ," ", C112)</f>
        <v>Intel® Core™ i7-1355U INT8</v>
      </c>
      <c r="H112" s="12" t="str">
        <f>CONCATENATE($E112, ," ", B112)</f>
        <v>Intel® Core™ i7-1355U FP32</v>
      </c>
    </row>
    <row r="113" spans="1:9" x14ac:dyDescent="0.3">
      <c r="A113" s="3" t="s">
        <v>12</v>
      </c>
      <c r="B113" s="11">
        <v>17.869458830312119</v>
      </c>
      <c r="C113" s="11">
        <v>44.389394678966937</v>
      </c>
      <c r="D113" s="11">
        <v>37.677256</v>
      </c>
      <c r="E113" s="3"/>
      <c r="G113" s="12"/>
      <c r="H113" s="12"/>
    </row>
    <row r="114" spans="1:9" x14ac:dyDescent="0.3">
      <c r="A114" s="3" t="s">
        <v>51</v>
      </c>
      <c r="B114" s="11">
        <v>39.305792630867018</v>
      </c>
      <c r="C114" s="11">
        <v>61.43038818061126</v>
      </c>
      <c r="D114" s="11">
        <v>27.059591999999999</v>
      </c>
      <c r="E114" s="3"/>
      <c r="G114" s="12"/>
      <c r="H114" s="12"/>
    </row>
    <row r="115" spans="1:9" x14ac:dyDescent="0.3">
      <c r="A115" s="3" t="s">
        <v>56</v>
      </c>
      <c r="B115" s="11">
        <v>0.17758455981336749</v>
      </c>
      <c r="C115" s="11">
        <v>0.63228102782903317</v>
      </c>
      <c r="D115" s="11">
        <v>1970.6554149999999</v>
      </c>
      <c r="E115" s="3"/>
      <c r="G115" s="12"/>
      <c r="H115" s="12"/>
    </row>
    <row r="116" spans="1:9" x14ac:dyDescent="0.3">
      <c r="A116" s="3" t="s">
        <v>20</v>
      </c>
      <c r="B116" s="11">
        <v>515.95756956035189</v>
      </c>
      <c r="C116" s="11">
        <v>1035.6400877806429</v>
      </c>
      <c r="D116" s="11">
        <v>1.617227</v>
      </c>
      <c r="E116" s="3"/>
      <c r="G116" s="12"/>
      <c r="H116" s="12"/>
    </row>
    <row r="117" spans="1:9" x14ac:dyDescent="0.3">
      <c r="A117" s="3" t="s">
        <v>15</v>
      </c>
      <c r="B117" s="11">
        <v>58.722940472934972</v>
      </c>
      <c r="C117" s="11">
        <v>200.9925949473531</v>
      </c>
      <c r="D117" s="11">
        <v>9.028675999999999</v>
      </c>
      <c r="E117" s="3"/>
      <c r="G117" s="12"/>
      <c r="H117" s="12"/>
    </row>
    <row r="118" spans="1:9" x14ac:dyDescent="0.3">
      <c r="A118" s="3" t="s">
        <v>16</v>
      </c>
      <c r="B118" s="11">
        <v>1.0277515462942539</v>
      </c>
      <c r="C118" s="11">
        <v>3.4352893939737079</v>
      </c>
      <c r="D118" s="11">
        <v>445.78809899999999</v>
      </c>
      <c r="E118" s="3"/>
      <c r="G118" s="12"/>
      <c r="H118" s="12"/>
    </row>
    <row r="119" spans="1:9" x14ac:dyDescent="0.3">
      <c r="A119" s="3" t="s">
        <v>57</v>
      </c>
      <c r="B119" s="11">
        <v>150.89196065201071</v>
      </c>
      <c r="C119" s="11">
        <v>418.13638592219939</v>
      </c>
      <c r="D119" s="11">
        <v>3.8855650000000002</v>
      </c>
      <c r="E119" s="3"/>
      <c r="G119" s="12"/>
      <c r="H119" s="12"/>
    </row>
    <row r="120" spans="1:9" x14ac:dyDescent="0.3">
      <c r="A120" s="3" t="s">
        <v>108</v>
      </c>
      <c r="B120" s="18">
        <v>48.489161521289581</v>
      </c>
      <c r="C120" s="18" t="s">
        <v>117</v>
      </c>
      <c r="D120" s="11" t="s">
        <v>117</v>
      </c>
      <c r="E120" s="2"/>
      <c r="F120" s="4"/>
      <c r="I120" s="1"/>
    </row>
    <row r="121" spans="1:9" x14ac:dyDescent="0.3">
      <c r="A121" s="3" t="s">
        <v>21</v>
      </c>
      <c r="B121" s="11">
        <v>40.520792731261182</v>
      </c>
      <c r="C121" s="11">
        <v>100.4527605007281</v>
      </c>
      <c r="D121" s="11">
        <v>17.116700999999999</v>
      </c>
      <c r="E121" s="3"/>
      <c r="G121" s="12"/>
      <c r="H121" s="12"/>
    </row>
    <row r="122" spans="1:9" x14ac:dyDescent="0.3">
      <c r="A122" s="2" t="s">
        <v>50</v>
      </c>
      <c r="B122" s="2" t="s">
        <v>11</v>
      </c>
      <c r="C122" s="2" t="s">
        <v>10</v>
      </c>
      <c r="D122" s="2" t="s">
        <v>10</v>
      </c>
      <c r="E122" s="2" t="s">
        <v>19</v>
      </c>
      <c r="F122" s="4"/>
      <c r="G122" s="12" t="str">
        <f>CONCATENATE(E122, ," ", C122)</f>
        <v>Intel® Core™ i5-13600K INT8</v>
      </c>
      <c r="H122" s="12" t="str">
        <f>CONCATENATE($E122, ," ", B122)</f>
        <v>Intel® Core™ i5-13600K FP32</v>
      </c>
    </row>
    <row r="123" spans="1:9" x14ac:dyDescent="0.3">
      <c r="A123" s="3" t="s">
        <v>12</v>
      </c>
      <c r="B123" s="11">
        <v>47.122113850183823</v>
      </c>
      <c r="C123" s="11">
        <v>120.47373256087771</v>
      </c>
      <c r="D123" s="11">
        <v>13.361571</v>
      </c>
      <c r="E123" s="3"/>
      <c r="G123" s="13"/>
      <c r="H123" s="13"/>
    </row>
    <row r="124" spans="1:9" x14ac:dyDescent="0.3">
      <c r="A124" s="3" t="s">
        <v>51</v>
      </c>
      <c r="B124" s="11">
        <v>92.81208136175097</v>
      </c>
      <c r="C124" s="11">
        <v>149.82192239217801</v>
      </c>
      <c r="D124" s="11">
        <v>9.2417610000000003</v>
      </c>
      <c r="E124" s="3"/>
      <c r="G124" s="13"/>
      <c r="H124" s="13"/>
    </row>
    <row r="125" spans="1:9" x14ac:dyDescent="0.3">
      <c r="A125" s="3" t="s">
        <v>56</v>
      </c>
      <c r="B125" s="11">
        <v>0.49418371774747571</v>
      </c>
      <c r="C125" s="11">
        <v>1.6160498329608339</v>
      </c>
      <c r="D125" s="11">
        <v>736.14263399999993</v>
      </c>
      <c r="E125" s="3"/>
      <c r="G125" s="12"/>
      <c r="H125" s="12"/>
    </row>
    <row r="126" spans="1:9" x14ac:dyDescent="0.3">
      <c r="A126" s="3" t="s">
        <v>20</v>
      </c>
      <c r="B126" s="11">
        <v>1318.695012382306</v>
      </c>
      <c r="C126" s="11">
        <v>2964.940969599671</v>
      </c>
      <c r="D126" s="11">
        <v>0.69231199999999993</v>
      </c>
      <c r="E126" s="3"/>
      <c r="G126" s="13"/>
      <c r="H126" s="13"/>
    </row>
    <row r="127" spans="1:9" x14ac:dyDescent="0.3">
      <c r="A127" s="3" t="s">
        <v>15</v>
      </c>
      <c r="B127" s="11">
        <v>148.8015880014332</v>
      </c>
      <c r="C127" s="11">
        <v>536.17061931575336</v>
      </c>
      <c r="D127" s="11">
        <v>2.823836</v>
      </c>
      <c r="E127" s="3"/>
      <c r="G127" s="13"/>
      <c r="H127" s="13"/>
    </row>
    <row r="128" spans="1:9" x14ac:dyDescent="0.3">
      <c r="A128" s="3" t="s">
        <v>16</v>
      </c>
      <c r="B128" s="11">
        <v>2.4659562666454629</v>
      </c>
      <c r="C128" s="11">
        <v>8.7709797368196014</v>
      </c>
      <c r="D128" s="11">
        <v>133.513386</v>
      </c>
      <c r="E128" s="3"/>
      <c r="G128" s="13"/>
      <c r="H128" s="13"/>
    </row>
    <row r="129" spans="1:9" x14ac:dyDescent="0.3">
      <c r="A129" s="3" t="s">
        <v>57</v>
      </c>
      <c r="B129" s="11">
        <v>378.11179095568178</v>
      </c>
      <c r="C129" s="11">
        <v>1076.912196241082</v>
      </c>
      <c r="D129" s="11">
        <v>1.3530979999999999</v>
      </c>
      <c r="E129" s="3"/>
      <c r="G129" s="13"/>
      <c r="H129" s="13"/>
    </row>
    <row r="130" spans="1:9" x14ac:dyDescent="0.3">
      <c r="A130" s="3" t="s">
        <v>108</v>
      </c>
      <c r="B130" s="11">
        <v>123.40347197022901</v>
      </c>
      <c r="C130" s="11" t="s">
        <v>117</v>
      </c>
      <c r="D130" s="11" t="s">
        <v>117</v>
      </c>
      <c r="E130" s="3"/>
      <c r="G130" s="13"/>
      <c r="H130" s="13"/>
    </row>
    <row r="131" spans="1:9" x14ac:dyDescent="0.3">
      <c r="A131" s="3" t="s">
        <v>21</v>
      </c>
      <c r="B131" s="11">
        <v>102.2483369351225</v>
      </c>
      <c r="C131" s="11">
        <v>266.68333175826848</v>
      </c>
      <c r="D131" s="11">
        <v>5.2306929999999996</v>
      </c>
      <c r="E131" s="3"/>
      <c r="G131" s="13"/>
      <c r="H131" s="13"/>
    </row>
    <row r="132" spans="1:9" x14ac:dyDescent="0.3">
      <c r="A132" s="2" t="str">
        <f>A122</f>
        <v>Model name</v>
      </c>
      <c r="B132" s="2" t="s">
        <v>11</v>
      </c>
      <c r="C132" s="2" t="s">
        <v>10</v>
      </c>
      <c r="D132" s="2" t="s">
        <v>10</v>
      </c>
      <c r="E132" s="2" t="s">
        <v>23</v>
      </c>
      <c r="F132" s="4"/>
      <c r="G132" s="12" t="str">
        <f>CONCATENATE(E132, ," ", C132)</f>
        <v>Intel® Core™  i9-13900K INT8</v>
      </c>
      <c r="H132" s="12" t="str">
        <f>CONCATENATE($E132, ," ", B132)</f>
        <v>Intel® Core™  i9-13900K FP32</v>
      </c>
    </row>
    <row r="133" spans="1:9" x14ac:dyDescent="0.3">
      <c r="A133" s="3" t="s">
        <v>12</v>
      </c>
      <c r="B133" s="11">
        <v>67.835471335288716</v>
      </c>
      <c r="C133" s="11">
        <v>169.9186716591569</v>
      </c>
      <c r="D133" s="11">
        <v>10.73981</v>
      </c>
      <c r="E133" s="3"/>
      <c r="G133" s="13"/>
      <c r="H133" s="13"/>
    </row>
    <row r="134" spans="1:9" x14ac:dyDescent="0.3">
      <c r="A134" s="3" t="s">
        <v>51</v>
      </c>
      <c r="B134" s="11">
        <v>126.8166350249828</v>
      </c>
      <c r="C134" s="11">
        <v>222.1992473510995</v>
      </c>
      <c r="D134" s="11">
        <v>7.3161499999999986</v>
      </c>
      <c r="E134" s="3"/>
      <c r="G134" s="13"/>
      <c r="H134" s="13"/>
    </row>
    <row r="135" spans="1:9" x14ac:dyDescent="0.3">
      <c r="A135" s="3" t="s">
        <v>56</v>
      </c>
      <c r="B135" s="11">
        <v>0.71411153422104889</v>
      </c>
      <c r="C135" s="11">
        <v>2.4968856393017869</v>
      </c>
      <c r="D135" s="11">
        <v>563.358024</v>
      </c>
      <c r="E135" s="3"/>
      <c r="G135" s="12"/>
      <c r="H135" s="12"/>
    </row>
    <row r="136" spans="1:9" x14ac:dyDescent="0.3">
      <c r="A136" s="3" t="s">
        <v>20</v>
      </c>
      <c r="B136" s="11">
        <v>2049.2105427057891</v>
      </c>
      <c r="C136" s="11">
        <v>4254.4093100881564</v>
      </c>
      <c r="D136" s="11">
        <v>0.59751399999999999</v>
      </c>
      <c r="E136" s="3"/>
      <c r="G136" s="13"/>
      <c r="H136" s="13"/>
    </row>
    <row r="137" spans="1:9" x14ac:dyDescent="0.3">
      <c r="A137" s="3" t="s">
        <v>15</v>
      </c>
      <c r="B137" s="11">
        <v>233.7687611272633</v>
      </c>
      <c r="C137" s="11">
        <v>762.92885884292912</v>
      </c>
      <c r="D137" s="11">
        <v>2.1807940000000001</v>
      </c>
      <c r="E137" s="3"/>
      <c r="G137" s="13"/>
      <c r="H137" s="13"/>
    </row>
    <row r="138" spans="1:9" x14ac:dyDescent="0.3">
      <c r="A138" s="3" t="s">
        <v>16</v>
      </c>
      <c r="B138" s="11">
        <v>3.8408238780322161</v>
      </c>
      <c r="C138" s="11">
        <v>13.030047504916739</v>
      </c>
      <c r="D138" s="11">
        <v>102.758404</v>
      </c>
      <c r="E138" s="3"/>
      <c r="G138" s="13"/>
      <c r="H138" s="13"/>
    </row>
    <row r="139" spans="1:9" x14ac:dyDescent="0.3">
      <c r="A139" s="3" t="s">
        <v>57</v>
      </c>
      <c r="B139" s="11">
        <v>590.49834768132803</v>
      </c>
      <c r="C139" s="11">
        <v>1607.4720857375639</v>
      </c>
      <c r="D139" s="11">
        <v>1.095321</v>
      </c>
      <c r="E139" s="3"/>
      <c r="G139" s="13"/>
      <c r="H139" s="13"/>
    </row>
    <row r="140" spans="1:9" x14ac:dyDescent="0.3">
      <c r="A140" s="3" t="s">
        <v>108</v>
      </c>
      <c r="B140" s="18">
        <v>185.48437087497791</v>
      </c>
      <c r="C140" s="18" t="s">
        <v>117</v>
      </c>
      <c r="D140" s="11" t="s">
        <v>117</v>
      </c>
      <c r="E140" s="2"/>
      <c r="F140" s="4"/>
      <c r="I140" s="1"/>
    </row>
    <row r="141" spans="1:9" x14ac:dyDescent="0.3">
      <c r="A141" s="3" t="s">
        <v>21</v>
      </c>
      <c r="B141" s="11">
        <v>155.3627217420393</v>
      </c>
      <c r="C141" s="11">
        <v>389.46475682723758</v>
      </c>
      <c r="D141" s="11">
        <v>4.0667840000000002</v>
      </c>
      <c r="E141" s="3"/>
      <c r="G141" s="13"/>
      <c r="H141" s="13"/>
    </row>
    <row r="142" spans="1:9" x14ac:dyDescent="0.3">
      <c r="A142" s="2" t="str">
        <f>A132</f>
        <v>Model name</v>
      </c>
      <c r="B142" s="2" t="s">
        <v>11</v>
      </c>
      <c r="C142" s="2" t="s">
        <v>10</v>
      </c>
      <c r="D142" s="2" t="s">
        <v>10</v>
      </c>
      <c r="E142" s="2" t="s">
        <v>13</v>
      </c>
      <c r="F142" s="4"/>
      <c r="G142" s="12" t="str">
        <f>CONCATENATE(E142, ," ", C142)</f>
        <v>Intel® Xeon® Gold 5218T INT8</v>
      </c>
      <c r="H142" s="12" t="str">
        <f>CONCATENATE($E142, ," ", B142)</f>
        <v>Intel® Xeon® Gold 5218T FP32</v>
      </c>
    </row>
    <row r="143" spans="1:9" x14ac:dyDescent="0.3">
      <c r="A143" s="3" t="s">
        <v>12</v>
      </c>
      <c r="B143" s="11">
        <v>80.480969781236354</v>
      </c>
      <c r="C143" s="11">
        <v>220.43169102884011</v>
      </c>
      <c r="D143" s="11">
        <v>14.257459000000001</v>
      </c>
      <c r="E143" s="3"/>
      <c r="G143" s="12"/>
      <c r="H143" s="12"/>
    </row>
    <row r="144" spans="1:9" x14ac:dyDescent="0.3">
      <c r="A144" s="3" t="s">
        <v>51</v>
      </c>
      <c r="B144" s="11">
        <v>167.40194948221941</v>
      </c>
      <c r="C144" s="11">
        <v>271.82316340237492</v>
      </c>
      <c r="D144" s="11">
        <v>11.273116</v>
      </c>
      <c r="E144" s="3"/>
      <c r="G144" s="12"/>
      <c r="H144" s="12"/>
    </row>
    <row r="145" spans="1:9" x14ac:dyDescent="0.3">
      <c r="A145" s="3" t="s">
        <v>56</v>
      </c>
      <c r="B145" s="11">
        <v>0.9135213840070715</v>
      </c>
      <c r="C145" s="11">
        <v>3.276480529100477</v>
      </c>
      <c r="D145" s="11">
        <v>636.87540300000001</v>
      </c>
      <c r="E145" s="3"/>
      <c r="G145" s="12"/>
      <c r="H145" s="12"/>
    </row>
    <row r="146" spans="1:9" x14ac:dyDescent="0.3">
      <c r="A146" s="3" t="s">
        <v>20</v>
      </c>
      <c r="B146" s="11">
        <v>1935.8265718462669</v>
      </c>
      <c r="C146" s="11">
        <v>5423.4371164665235</v>
      </c>
      <c r="D146" s="11">
        <v>1.499188</v>
      </c>
      <c r="E146" s="3"/>
      <c r="G146" s="12"/>
      <c r="H146" s="12"/>
    </row>
    <row r="147" spans="1:9" x14ac:dyDescent="0.3">
      <c r="A147" s="3" t="s">
        <v>15</v>
      </c>
      <c r="B147" s="11">
        <v>269.18157719716987</v>
      </c>
      <c r="C147" s="11">
        <v>974.84401835711174</v>
      </c>
      <c r="D147" s="11">
        <v>3.1063550000000002</v>
      </c>
      <c r="E147" s="3"/>
      <c r="G147" s="12"/>
      <c r="H147" s="12"/>
    </row>
    <row r="148" spans="1:9" x14ac:dyDescent="0.3">
      <c r="A148" s="3" t="s">
        <v>16</v>
      </c>
      <c r="B148" s="11">
        <v>4.5912001414429779</v>
      </c>
      <c r="C148" s="11">
        <v>17.65031227409462</v>
      </c>
      <c r="D148" s="11">
        <v>116.164586</v>
      </c>
      <c r="E148" s="3"/>
      <c r="G148" s="12"/>
      <c r="H148" s="12"/>
    </row>
    <row r="149" spans="1:9" x14ac:dyDescent="0.3">
      <c r="A149" s="3" t="s">
        <v>57</v>
      </c>
      <c r="B149" s="11">
        <v>639.42776215007495</v>
      </c>
      <c r="C149" s="11">
        <v>2101.2266838334372</v>
      </c>
      <c r="D149" s="11">
        <v>1.6042380000000001</v>
      </c>
      <c r="E149" s="3"/>
      <c r="G149" s="12"/>
      <c r="H149" s="12"/>
    </row>
    <row r="150" spans="1:9" x14ac:dyDescent="0.3">
      <c r="A150" s="3" t="s">
        <v>108</v>
      </c>
      <c r="B150" s="11">
        <v>206.74707562685319</v>
      </c>
      <c r="C150" s="11" t="s">
        <v>117</v>
      </c>
      <c r="D150" s="11" t="s">
        <v>117</v>
      </c>
      <c r="E150" s="3"/>
      <c r="G150" s="12"/>
      <c r="H150" s="12"/>
    </row>
    <row r="151" spans="1:9" x14ac:dyDescent="0.3">
      <c r="A151" s="3" t="s">
        <v>21</v>
      </c>
      <c r="B151" s="11">
        <v>173.86074224549679</v>
      </c>
      <c r="C151" s="11">
        <v>440.68092260289291</v>
      </c>
      <c r="D151" s="11">
        <v>6.0017559999999994</v>
      </c>
      <c r="E151" s="3"/>
      <c r="G151" s="12"/>
      <c r="H151" s="12"/>
    </row>
    <row r="152" spans="1:9" x14ac:dyDescent="0.3">
      <c r="A152" s="2" t="str">
        <f>A142</f>
        <v>Model name</v>
      </c>
      <c r="B152" s="2" t="s">
        <v>11</v>
      </c>
      <c r="C152" s="2" t="s">
        <v>10</v>
      </c>
      <c r="D152" s="2" t="s">
        <v>10</v>
      </c>
      <c r="E152" s="2" t="s">
        <v>89</v>
      </c>
      <c r="F152" s="4"/>
      <c r="G152" s="12" t="str">
        <f>CONCATENATE(E152, ," ", C152)</f>
        <v>Intel® Xeon® Silver 6238L INT8</v>
      </c>
      <c r="H152" s="12" t="str">
        <f>CONCATENATE($E152, ," ", B152)</f>
        <v>Intel® Xeon® Silver 6238L FP32</v>
      </c>
    </row>
    <row r="153" spans="1:9" x14ac:dyDescent="0.3">
      <c r="A153" s="3" t="s">
        <v>12</v>
      </c>
      <c r="B153" s="11">
        <v>163.81059642611791</v>
      </c>
      <c r="C153" s="11">
        <v>425.03970556526622</v>
      </c>
      <c r="D153" s="11">
        <v>11.113412</v>
      </c>
      <c r="E153" s="3"/>
      <c r="G153" s="12"/>
      <c r="H153" s="12"/>
    </row>
    <row r="154" spans="1:9" x14ac:dyDescent="0.3">
      <c r="A154" s="3" t="s">
        <v>51</v>
      </c>
      <c r="B154" s="11">
        <v>254.31601601208129</v>
      </c>
      <c r="C154" s="11">
        <v>411.76066231815389</v>
      </c>
      <c r="D154" s="11">
        <v>8.5990579999999994</v>
      </c>
      <c r="E154" s="3"/>
      <c r="G154" s="12"/>
      <c r="H154" s="12"/>
    </row>
    <row r="155" spans="1:9" x14ac:dyDescent="0.3">
      <c r="A155" s="3" t="s">
        <v>56</v>
      </c>
      <c r="B155" s="11">
        <v>1.6418789420791251</v>
      </c>
      <c r="C155" s="11">
        <v>6.5636893258605138</v>
      </c>
      <c r="D155" s="11">
        <v>324.40779300000003</v>
      </c>
      <c r="E155" s="3"/>
      <c r="G155" s="12"/>
      <c r="H155" s="12"/>
    </row>
    <row r="156" spans="1:9" x14ac:dyDescent="0.3">
      <c r="A156" s="3" t="s">
        <v>20</v>
      </c>
      <c r="B156" s="11">
        <v>3324.771146419404</v>
      </c>
      <c r="C156" s="11">
        <v>10309.85122015341</v>
      </c>
      <c r="D156" s="11">
        <v>1.178663</v>
      </c>
      <c r="E156" s="3"/>
      <c r="G156" s="12"/>
      <c r="H156" s="12"/>
    </row>
    <row r="157" spans="1:9" x14ac:dyDescent="0.3">
      <c r="A157" s="3" t="s">
        <v>15</v>
      </c>
      <c r="B157" s="11">
        <v>569.56418453189463</v>
      </c>
      <c r="C157" s="11">
        <v>2132.3557552427251</v>
      </c>
      <c r="D157" s="11">
        <v>1.8535159999999999</v>
      </c>
      <c r="E157" s="3"/>
      <c r="G157" s="12"/>
      <c r="H157" s="12"/>
    </row>
    <row r="158" spans="1:9" x14ac:dyDescent="0.3">
      <c r="A158" s="3" t="s">
        <v>16</v>
      </c>
      <c r="B158" s="11">
        <v>10.880771218301881</v>
      </c>
      <c r="C158" s="11">
        <v>41.735271695970013</v>
      </c>
      <c r="D158" s="11">
        <v>49.595052000000003</v>
      </c>
      <c r="E158" s="3"/>
      <c r="G158" s="12"/>
      <c r="H158" s="12"/>
    </row>
    <row r="159" spans="1:9" x14ac:dyDescent="0.3">
      <c r="A159" s="3" t="s">
        <v>57</v>
      </c>
      <c r="B159" s="11">
        <v>1243.881230647786</v>
      </c>
      <c r="C159" s="11">
        <v>4373.0982698006819</v>
      </c>
      <c r="D159" s="11">
        <v>1.2802290000000001</v>
      </c>
      <c r="E159" s="3"/>
      <c r="G159" s="12"/>
      <c r="H159" s="12"/>
    </row>
    <row r="160" spans="1:9" x14ac:dyDescent="0.3">
      <c r="A160" s="3" t="s">
        <v>108</v>
      </c>
      <c r="B160" s="18">
        <v>383.50896109604611</v>
      </c>
      <c r="C160" s="18" t="s">
        <v>117</v>
      </c>
      <c r="D160" s="11" t="s">
        <v>117</v>
      </c>
      <c r="E160" s="2"/>
      <c r="F160" s="4"/>
      <c r="I160" s="1"/>
    </row>
    <row r="161" spans="1:9" x14ac:dyDescent="0.3">
      <c r="A161" s="3" t="s">
        <v>21</v>
      </c>
      <c r="B161" s="11">
        <v>338.37906290056588</v>
      </c>
      <c r="C161" s="11">
        <v>736.96875253569794</v>
      </c>
      <c r="D161" s="11">
        <v>4.2256149999999986</v>
      </c>
      <c r="E161" s="3"/>
      <c r="G161" s="12"/>
      <c r="H161" s="12"/>
    </row>
    <row r="162" spans="1:9" x14ac:dyDescent="0.3">
      <c r="A162" s="2" t="str">
        <f>A152</f>
        <v>Model name</v>
      </c>
      <c r="B162" s="2" t="s">
        <v>11</v>
      </c>
      <c r="C162" s="2" t="s">
        <v>10</v>
      </c>
      <c r="D162" s="2" t="s">
        <v>10</v>
      </c>
      <c r="E162" s="2" t="s">
        <v>114</v>
      </c>
      <c r="F162" s="4"/>
      <c r="G162" s="12" t="str">
        <f>CONCATENATE(E162, ," ", C162)</f>
        <v>Intel® Xeon® Gold 6338N INT8</v>
      </c>
      <c r="H162" s="12" t="str">
        <f>CONCATENATE($E162, ," ", B162)</f>
        <v>Intel® Xeon® Gold 6338N FP32</v>
      </c>
    </row>
    <row r="163" spans="1:9" x14ac:dyDescent="0.3">
      <c r="A163" s="3" t="s">
        <v>12</v>
      </c>
      <c r="B163" s="11">
        <v>241.06918057675551</v>
      </c>
      <c r="C163" s="11">
        <v>622.89576409844881</v>
      </c>
      <c r="D163" s="11">
        <v>6.674747</v>
      </c>
      <c r="E163" s="3"/>
    </row>
    <row r="164" spans="1:9" x14ac:dyDescent="0.3">
      <c r="A164" s="3" t="s">
        <v>51</v>
      </c>
      <c r="B164" s="11">
        <v>422.11618613697073</v>
      </c>
      <c r="C164" s="11">
        <v>722.6901268585558</v>
      </c>
      <c r="D164" s="11">
        <v>4.914021</v>
      </c>
      <c r="E164" s="3"/>
    </row>
    <row r="165" spans="1:9" x14ac:dyDescent="0.3">
      <c r="A165" s="3" t="s">
        <v>56</v>
      </c>
      <c r="B165" s="11">
        <v>2.432188081159151</v>
      </c>
      <c r="C165" s="11">
        <v>10.35949048466988</v>
      </c>
      <c r="D165" s="11">
        <v>226.01538199999999</v>
      </c>
      <c r="E165" s="3"/>
      <c r="G165" s="12"/>
      <c r="H165" s="12"/>
    </row>
    <row r="166" spans="1:9" x14ac:dyDescent="0.3">
      <c r="A166" s="3" t="s">
        <v>20</v>
      </c>
      <c r="B166" s="11">
        <v>5183.1361737501211</v>
      </c>
      <c r="C166" s="11">
        <v>16483.426531101661</v>
      </c>
      <c r="D166" s="11">
        <v>0.59601399999999993</v>
      </c>
      <c r="E166" s="3"/>
    </row>
    <row r="167" spans="1:9" x14ac:dyDescent="0.3">
      <c r="A167" s="3" t="s">
        <v>15</v>
      </c>
      <c r="B167" s="11">
        <v>826.7279349962879</v>
      </c>
      <c r="C167" s="11">
        <v>3360.2688433060362</v>
      </c>
      <c r="D167" s="11">
        <v>1.351059</v>
      </c>
      <c r="E167" s="3"/>
    </row>
    <row r="168" spans="1:9" x14ac:dyDescent="0.3">
      <c r="A168" s="3" t="s">
        <v>16</v>
      </c>
      <c r="B168" s="11">
        <v>15.053440544874491</v>
      </c>
      <c r="C168" s="11">
        <v>60.799342631454088</v>
      </c>
      <c r="D168" s="11">
        <v>36.895910999999998</v>
      </c>
      <c r="E168" s="3"/>
    </row>
    <row r="169" spans="1:9" x14ac:dyDescent="0.3">
      <c r="A169" s="3" t="s">
        <v>57</v>
      </c>
      <c r="B169" s="11">
        <v>1758.9468796873839</v>
      </c>
      <c r="C169" s="11">
        <v>6964.9798801867328</v>
      </c>
      <c r="D169" s="11">
        <v>0.77235199999999993</v>
      </c>
      <c r="E169" s="3"/>
    </row>
    <row r="170" spans="1:9" x14ac:dyDescent="0.3">
      <c r="A170" s="3" t="s">
        <v>108</v>
      </c>
      <c r="B170" s="18">
        <v>570.41590212001051</v>
      </c>
      <c r="C170" s="18" t="s">
        <v>117</v>
      </c>
      <c r="D170" s="11" t="s">
        <v>117</v>
      </c>
      <c r="E170" s="2"/>
      <c r="F170" s="4"/>
      <c r="I170" s="1"/>
    </row>
    <row r="171" spans="1:9" x14ac:dyDescent="0.3">
      <c r="A171" s="3" t="s">
        <v>21</v>
      </c>
      <c r="B171" s="11">
        <v>494.95058295963901</v>
      </c>
      <c r="C171" s="11">
        <v>1225.7101595767219</v>
      </c>
      <c r="D171" s="11">
        <v>3.0239729999999998</v>
      </c>
      <c r="E171" s="3"/>
    </row>
    <row r="172" spans="1:9" x14ac:dyDescent="0.3">
      <c r="A172" s="2" t="str">
        <f>A162</f>
        <v>Model name</v>
      </c>
      <c r="B172" s="2" t="s">
        <v>11</v>
      </c>
      <c r="C172" s="2" t="s">
        <v>10</v>
      </c>
      <c r="D172" s="2" t="s">
        <v>10</v>
      </c>
      <c r="E172" s="2" t="s">
        <v>83</v>
      </c>
      <c r="F172" s="4"/>
      <c r="G172" s="12" t="str">
        <f>CONCATENATE(E172, ," ", C172)</f>
        <v>Intel® Xeon® Platinum 8280 INT8</v>
      </c>
      <c r="H172" s="12" t="str">
        <f>CONCATENATE($E172, ," ", B172)</f>
        <v>Intel® Xeon® Platinum 8280 FP32</v>
      </c>
    </row>
    <row r="173" spans="1:9" x14ac:dyDescent="0.3">
      <c r="A173" s="3" t="s">
        <v>12</v>
      </c>
      <c r="B173" s="11">
        <v>225.8535838574069</v>
      </c>
      <c r="C173" s="11">
        <v>590.91098045598108</v>
      </c>
      <c r="D173" s="11">
        <v>9.060630999999999</v>
      </c>
      <c r="E173" s="3"/>
    </row>
    <row r="174" spans="1:9" x14ac:dyDescent="0.3">
      <c r="A174" s="3" t="s">
        <v>51</v>
      </c>
      <c r="B174" s="11">
        <v>344.05176885081869</v>
      </c>
      <c r="C174" s="11">
        <v>583.69189624073454</v>
      </c>
      <c r="D174" s="11">
        <v>6.8817059999999994</v>
      </c>
      <c r="E174" s="3"/>
    </row>
    <row r="175" spans="1:9" x14ac:dyDescent="0.3">
      <c r="A175" s="3" t="s">
        <v>56</v>
      </c>
      <c r="B175" s="11">
        <v>2.266764159712348</v>
      </c>
      <c r="C175" s="11">
        <v>8.6149830222658412</v>
      </c>
      <c r="D175" s="11">
        <v>251.67637300000001</v>
      </c>
      <c r="E175" s="3"/>
      <c r="G175" s="12"/>
      <c r="H175" s="12"/>
    </row>
    <row r="176" spans="1:9" x14ac:dyDescent="0.3">
      <c r="A176" s="3" t="s">
        <v>20</v>
      </c>
      <c r="B176" s="11">
        <v>4631.5226740161188</v>
      </c>
      <c r="C176" s="11">
        <v>14974.102012675259</v>
      </c>
      <c r="D176" s="11">
        <v>0.9325469999999999</v>
      </c>
      <c r="E176" s="3"/>
    </row>
    <row r="177" spans="1:9" x14ac:dyDescent="0.3">
      <c r="A177" s="3" t="s">
        <v>15</v>
      </c>
      <c r="B177" s="11">
        <v>758.44428805773794</v>
      </c>
      <c r="C177" s="11">
        <v>2951.0979005983472</v>
      </c>
      <c r="D177" s="11">
        <v>1.5834509999999999</v>
      </c>
      <c r="E177" s="3"/>
    </row>
    <row r="178" spans="1:9" x14ac:dyDescent="0.3">
      <c r="A178" s="3" t="s">
        <v>16</v>
      </c>
      <c r="B178" s="11">
        <v>14.99031824014733</v>
      </c>
      <c r="C178" s="11">
        <v>57.908566660825933</v>
      </c>
      <c r="D178" s="11">
        <v>37.300350000000002</v>
      </c>
      <c r="E178" s="3"/>
    </row>
    <row r="179" spans="1:9" x14ac:dyDescent="0.3">
      <c r="A179" s="3" t="s">
        <v>57</v>
      </c>
      <c r="B179" s="11">
        <v>1659.3222720162751</v>
      </c>
      <c r="C179" s="11">
        <v>6130.7941768045639</v>
      </c>
      <c r="D179" s="11">
        <v>1.1903760000000001</v>
      </c>
      <c r="E179" s="3"/>
    </row>
    <row r="180" spans="1:9" x14ac:dyDescent="0.3">
      <c r="A180" s="3" t="s">
        <v>108</v>
      </c>
      <c r="B180" s="18">
        <v>512.6864004915866</v>
      </c>
      <c r="C180" s="18" t="s">
        <v>117</v>
      </c>
      <c r="D180" s="11" t="s">
        <v>117</v>
      </c>
      <c r="E180" s="2"/>
      <c r="F180" s="4"/>
      <c r="I180" s="1"/>
    </row>
    <row r="181" spans="1:9" x14ac:dyDescent="0.3">
      <c r="A181" s="3" t="s">
        <v>21</v>
      </c>
      <c r="B181" s="11">
        <v>451.77162434236408</v>
      </c>
      <c r="C181" s="11">
        <v>1008.457110413637</v>
      </c>
      <c r="D181" s="11">
        <v>3.6031529999999998</v>
      </c>
      <c r="E181" s="3"/>
    </row>
    <row r="182" spans="1:9" x14ac:dyDescent="0.3">
      <c r="A182" s="2" t="str">
        <f>A172</f>
        <v>Model name</v>
      </c>
      <c r="B182" s="2" t="s">
        <v>11</v>
      </c>
      <c r="C182" s="2" t="s">
        <v>10</v>
      </c>
      <c r="D182" s="2" t="s">
        <v>10</v>
      </c>
      <c r="E182" s="2" t="s">
        <v>22</v>
      </c>
      <c r="F182" s="4"/>
      <c r="G182" s="12" t="str">
        <f>CONCATENATE(E182, ," ", C182)</f>
        <v>Intel® Xeon® Platinum 8380 INT8</v>
      </c>
      <c r="H182" s="12" t="str">
        <f>CONCATENATE($E182, ," ", B182)</f>
        <v>Intel® Xeon® Platinum 8380 FP32</v>
      </c>
    </row>
    <row r="183" spans="1:9" x14ac:dyDescent="0.3">
      <c r="A183" s="3" t="s">
        <v>12</v>
      </c>
      <c r="B183" s="11">
        <v>337.07080884904582</v>
      </c>
      <c r="C183" s="11">
        <v>877.50937673405315</v>
      </c>
      <c r="D183" s="11">
        <v>5.1817950000000002</v>
      </c>
      <c r="E183" s="3"/>
    </row>
    <row r="184" spans="1:9" x14ac:dyDescent="0.3">
      <c r="A184" s="3" t="s">
        <v>51</v>
      </c>
      <c r="B184" s="11">
        <v>577.33279839053216</v>
      </c>
      <c r="C184" s="11">
        <v>1004.959862528275</v>
      </c>
      <c r="D184" s="11">
        <v>4.3256069999999998</v>
      </c>
      <c r="E184" s="3"/>
    </row>
    <row r="185" spans="1:9" x14ac:dyDescent="0.3">
      <c r="A185" s="3" t="s">
        <v>56</v>
      </c>
      <c r="B185" s="11">
        <v>3.406514090692474</v>
      </c>
      <c r="C185" s="11">
        <v>14.28399626206394</v>
      </c>
      <c r="D185" s="11">
        <v>172.986705</v>
      </c>
      <c r="E185" s="3"/>
      <c r="G185" s="12"/>
      <c r="H185" s="12"/>
    </row>
    <row r="186" spans="1:9" x14ac:dyDescent="0.3">
      <c r="A186" s="3" t="s">
        <v>20</v>
      </c>
      <c r="B186" s="11">
        <v>6937.8123612088493</v>
      </c>
      <c r="C186" s="11">
        <v>22593.462560505908</v>
      </c>
      <c r="D186" s="11">
        <v>0.57975900000000002</v>
      </c>
      <c r="E186" s="3"/>
    </row>
    <row r="187" spans="1:9" x14ac:dyDescent="0.3">
      <c r="A187" s="3" t="s">
        <v>15</v>
      </c>
      <c r="B187" s="11">
        <v>1145.8247945691539</v>
      </c>
      <c r="C187" s="11">
        <v>4874.8329923304091</v>
      </c>
      <c r="D187" s="11">
        <v>1.0750299999999999</v>
      </c>
      <c r="E187" s="3"/>
    </row>
    <row r="188" spans="1:9" x14ac:dyDescent="0.3">
      <c r="A188" s="3" t="s">
        <v>16</v>
      </c>
      <c r="B188" s="11">
        <v>20.86641152862423</v>
      </c>
      <c r="C188" s="11">
        <v>84.499312955049007</v>
      </c>
      <c r="D188" s="11">
        <v>26.855245</v>
      </c>
      <c r="E188" s="3"/>
    </row>
    <row r="189" spans="1:9" x14ac:dyDescent="0.3">
      <c r="A189" s="3" t="s">
        <v>57</v>
      </c>
      <c r="B189" s="11">
        <v>2524.1831282989192</v>
      </c>
      <c r="C189" s="11">
        <v>10144.910837238</v>
      </c>
      <c r="D189" s="11">
        <v>0.68808099999999994</v>
      </c>
      <c r="E189" s="3"/>
    </row>
    <row r="190" spans="1:9" x14ac:dyDescent="0.3">
      <c r="A190" s="3" t="s">
        <v>108</v>
      </c>
      <c r="B190" s="18">
        <v>803.23636823188485</v>
      </c>
      <c r="C190" s="18" t="s">
        <v>117</v>
      </c>
      <c r="D190" s="11" t="s">
        <v>117</v>
      </c>
      <c r="E190" s="2"/>
      <c r="F190" s="4"/>
      <c r="I190" s="1"/>
    </row>
    <row r="191" spans="1:9" x14ac:dyDescent="0.3">
      <c r="A191" s="3" t="s">
        <v>21</v>
      </c>
      <c r="B191" s="11">
        <v>696.40365468227765</v>
      </c>
      <c r="C191" s="11">
        <v>1701.6627570142621</v>
      </c>
      <c r="D191" s="11">
        <v>2.3526729999999998</v>
      </c>
      <c r="E191" s="3"/>
    </row>
    <row r="192" spans="1:9" x14ac:dyDescent="0.3">
      <c r="A192" s="2" t="str">
        <f>A182</f>
        <v>Model name</v>
      </c>
      <c r="B192" s="2" t="s">
        <v>11</v>
      </c>
      <c r="C192" s="2" t="s">
        <v>10</v>
      </c>
      <c r="D192" s="2" t="s">
        <v>58</v>
      </c>
      <c r="E192" s="2" t="s">
        <v>10</v>
      </c>
      <c r="F192" s="2" t="s">
        <v>71</v>
      </c>
      <c r="G192" s="12" t="str">
        <f>CONCATENATE(F192, ," ", C192)</f>
        <v>Intel® Xeon® Platinum 8580 INT8</v>
      </c>
      <c r="H192" s="12" t="str">
        <f>CONCATENATE($F192, ," ", B192)</f>
        <v>Intel® Xeon® Platinum 8580 FP32</v>
      </c>
    </row>
    <row r="193" spans="1:9" x14ac:dyDescent="0.3">
      <c r="A193" s="3" t="s">
        <v>12</v>
      </c>
      <c r="B193" s="11">
        <v>560.52130528685814</v>
      </c>
      <c r="C193" s="11">
        <v>4674.8382266922736</v>
      </c>
      <c r="D193" s="11">
        <v>3250.4467195068919</v>
      </c>
      <c r="E193" s="11">
        <v>3.6332080000000002</v>
      </c>
      <c r="F193" s="3"/>
      <c r="H193" s="12" t="str">
        <f>CONCATENATE($F192, ," ", D192)</f>
        <v>Intel® Xeon® Platinum 8580 BF16</v>
      </c>
    </row>
    <row r="194" spans="1:9" x14ac:dyDescent="0.3">
      <c r="A194" s="3" t="s">
        <v>51</v>
      </c>
      <c r="B194" s="11">
        <v>1134.107299404106</v>
      </c>
      <c r="C194" s="11">
        <v>1730.177891357014</v>
      </c>
      <c r="D194" s="11">
        <v>1410.098418863977</v>
      </c>
      <c r="E194" s="11">
        <v>4.8063659999999997</v>
      </c>
      <c r="F194" s="3"/>
    </row>
    <row r="195" spans="1:9" x14ac:dyDescent="0.3">
      <c r="A195" s="3" t="s">
        <v>56</v>
      </c>
      <c r="B195" s="11">
        <v>6.4240430993520219</v>
      </c>
      <c r="C195" s="11">
        <v>75.467926539252403</v>
      </c>
      <c r="D195" s="11">
        <v>48.125568162293568</v>
      </c>
      <c r="E195" s="11">
        <v>55.798033999999987</v>
      </c>
      <c r="F195" s="3"/>
    </row>
    <row r="196" spans="1:9" x14ac:dyDescent="0.3">
      <c r="A196" s="3" t="s">
        <v>20</v>
      </c>
      <c r="B196" s="11">
        <v>15869.977102576289</v>
      </c>
      <c r="C196" s="11">
        <v>39819.6983404692</v>
      </c>
      <c r="D196" s="11">
        <v>29293.162117511609</v>
      </c>
      <c r="E196" s="11">
        <v>0.66474299999999997</v>
      </c>
      <c r="F196" s="3"/>
    </row>
    <row r="197" spans="1:9" x14ac:dyDescent="0.3">
      <c r="A197" s="3" t="s">
        <v>15</v>
      </c>
      <c r="B197" s="11">
        <v>1998.6410161875749</v>
      </c>
      <c r="C197" s="11">
        <v>21640.96441110157</v>
      </c>
      <c r="D197" s="11">
        <v>13585.61769944256</v>
      </c>
      <c r="E197" s="11">
        <v>0.99875499999999995</v>
      </c>
      <c r="F197" s="3"/>
    </row>
    <row r="198" spans="1:9" x14ac:dyDescent="0.3">
      <c r="A198" s="3" t="s">
        <v>16</v>
      </c>
      <c r="B198" s="11">
        <v>35.186739510804109</v>
      </c>
      <c r="C198" s="11">
        <v>510.69382607416418</v>
      </c>
      <c r="D198" s="11">
        <v>273.78869870843999</v>
      </c>
      <c r="E198" s="11">
        <v>7.6765819999999998</v>
      </c>
      <c r="F198" s="3"/>
    </row>
    <row r="199" spans="1:9" x14ac:dyDescent="0.3">
      <c r="A199" s="3" t="s">
        <v>57</v>
      </c>
      <c r="B199" s="11">
        <v>4711.3215746593596</v>
      </c>
      <c r="C199" s="11">
        <v>26761.66116417653</v>
      </c>
      <c r="D199" s="11">
        <v>16670.323869071231</v>
      </c>
      <c r="E199" s="11">
        <v>0.72186799999999995</v>
      </c>
      <c r="F199" s="3"/>
    </row>
    <row r="200" spans="1:9" x14ac:dyDescent="0.3">
      <c r="A200" s="3" t="s">
        <v>108</v>
      </c>
      <c r="B200" s="18">
        <v>1455.849821525816</v>
      </c>
      <c r="C200" s="18" t="s">
        <v>117</v>
      </c>
      <c r="D200" s="11">
        <v>2965.316967172269</v>
      </c>
      <c r="E200" s="2" t="s">
        <v>117</v>
      </c>
      <c r="F200" s="2"/>
      <c r="I200" s="1"/>
    </row>
    <row r="201" spans="1:9" x14ac:dyDescent="0.3">
      <c r="A201" s="3" t="s">
        <v>21</v>
      </c>
      <c r="B201" s="11">
        <v>1259.076621654624</v>
      </c>
      <c r="C201" s="11">
        <v>3045.8753574621492</v>
      </c>
      <c r="D201" s="11">
        <v>3431.2175100318982</v>
      </c>
      <c r="E201" s="11">
        <v>3.056835</v>
      </c>
      <c r="F201" s="3"/>
    </row>
    <row r="202" spans="1:9" x14ac:dyDescent="0.3">
      <c r="A202" s="2" t="str">
        <f>A192</f>
        <v>Model name</v>
      </c>
      <c r="B202" s="2" t="s">
        <v>11</v>
      </c>
      <c r="C202" s="2" t="s">
        <v>10</v>
      </c>
      <c r="D202" s="2" t="s">
        <v>58</v>
      </c>
      <c r="E202" s="2" t="s">
        <v>10</v>
      </c>
      <c r="F202" s="2" t="s">
        <v>84</v>
      </c>
      <c r="G202" s="12" t="str">
        <f>CONCATENATE(F202, ," ", C202)</f>
        <v>Intel® Xeon® Platinum 8480+ INT8</v>
      </c>
      <c r="H202" s="12" t="str">
        <f>CONCATENATE($F202, ," ", B202)</f>
        <v>Intel® Xeon® Platinum 8480+ FP32</v>
      </c>
    </row>
    <row r="203" spans="1:9" x14ac:dyDescent="0.3">
      <c r="A203" s="3" t="s">
        <v>12</v>
      </c>
      <c r="B203" s="11">
        <v>482.5934783214513</v>
      </c>
      <c r="C203" s="11">
        <v>3014.411120984234</v>
      </c>
      <c r="D203" s="11">
        <v>1959.083688700114</v>
      </c>
      <c r="E203" s="11">
        <v>3.76403</v>
      </c>
      <c r="F203" s="3"/>
      <c r="H203" s="12" t="str">
        <f>CONCATENATE($F202, ," ", D202)</f>
        <v>Intel® Xeon® Platinum 8480+ BF16</v>
      </c>
    </row>
    <row r="204" spans="1:9" x14ac:dyDescent="0.3">
      <c r="A204" s="3" t="s">
        <v>51</v>
      </c>
      <c r="B204" s="11">
        <v>859.98397778994638</v>
      </c>
      <c r="C204" s="11">
        <v>1451.2237104577171</v>
      </c>
      <c r="D204" s="11">
        <v>1016.978690636637</v>
      </c>
      <c r="E204" s="11">
        <v>4.7614260000000002</v>
      </c>
      <c r="F204" s="3"/>
    </row>
    <row r="205" spans="1:9" x14ac:dyDescent="0.3">
      <c r="A205" s="3" t="s">
        <v>56</v>
      </c>
      <c r="B205" s="11">
        <v>5.1965203963574096</v>
      </c>
      <c r="C205" s="11">
        <v>61.276336304283113</v>
      </c>
      <c r="D205" s="11">
        <v>37.471432432521858</v>
      </c>
      <c r="E205" s="11">
        <v>60.024397999999998</v>
      </c>
      <c r="F205" s="3"/>
      <c r="G205" s="12"/>
      <c r="H205" s="12"/>
    </row>
    <row r="206" spans="1:9" x14ac:dyDescent="0.3">
      <c r="A206" s="3" t="s">
        <v>20</v>
      </c>
      <c r="B206" s="11">
        <v>10231.484912522041</v>
      </c>
      <c r="C206" s="11">
        <v>38249.272367499347</v>
      </c>
      <c r="D206" s="11">
        <v>25384.036709121359</v>
      </c>
      <c r="E206" s="11">
        <v>0.65710199999999996</v>
      </c>
      <c r="F206" s="3"/>
    </row>
    <row r="207" spans="1:9" x14ac:dyDescent="0.3">
      <c r="A207" s="3" t="s">
        <v>15</v>
      </c>
      <c r="B207" s="11">
        <v>1591.6476749592759</v>
      </c>
      <c r="C207" s="11">
        <v>19160.666852223061</v>
      </c>
      <c r="D207" s="11">
        <v>7474.8146242353841</v>
      </c>
      <c r="E207" s="11">
        <v>1.0137050000000001</v>
      </c>
      <c r="F207" s="3"/>
    </row>
    <row r="208" spans="1:9" x14ac:dyDescent="0.3">
      <c r="A208" s="3" t="s">
        <v>16</v>
      </c>
      <c r="B208" s="11">
        <v>30.547223864203261</v>
      </c>
      <c r="C208" s="11">
        <v>432.65163794749981</v>
      </c>
      <c r="D208" s="11">
        <v>208.4646118723314</v>
      </c>
      <c r="E208" s="11">
        <v>8.985358999999999</v>
      </c>
      <c r="F208" s="3"/>
    </row>
    <row r="209" spans="1:12" x14ac:dyDescent="0.3">
      <c r="A209" s="3" t="s">
        <v>57</v>
      </c>
      <c r="B209" s="11">
        <v>3408.5741665705091</v>
      </c>
      <c r="C209" s="11">
        <v>24068.498991459121</v>
      </c>
      <c r="D209" s="11">
        <v>12163.607422951171</v>
      </c>
      <c r="E209" s="11">
        <v>0.757683</v>
      </c>
      <c r="F209" s="3"/>
    </row>
    <row r="210" spans="1:12" x14ac:dyDescent="0.3">
      <c r="A210" s="3" t="s">
        <v>108</v>
      </c>
      <c r="B210" s="18">
        <v>1039.5116205825179</v>
      </c>
      <c r="C210" s="18" t="s">
        <v>117</v>
      </c>
      <c r="D210" s="11">
        <v>2046.2385728350339</v>
      </c>
      <c r="E210" s="2" t="s">
        <v>117</v>
      </c>
      <c r="F210" s="4"/>
      <c r="I210" s="1"/>
    </row>
    <row r="211" spans="1:12" x14ac:dyDescent="0.3">
      <c r="A211" s="3" t="s">
        <v>21</v>
      </c>
      <c r="B211" s="11">
        <v>948.88151087775611</v>
      </c>
      <c r="C211" s="11">
        <v>2379.549348799485</v>
      </c>
      <c r="D211" s="11">
        <v>2377.590324648691</v>
      </c>
      <c r="E211" s="11">
        <v>3.148698</v>
      </c>
      <c r="F211" s="3"/>
    </row>
    <row r="212" spans="1:12" x14ac:dyDescent="0.3">
      <c r="A212" s="2" t="str">
        <f>A202</f>
        <v>Model name</v>
      </c>
      <c r="B212" s="2" t="s">
        <v>11</v>
      </c>
      <c r="C212" s="2" t="s">
        <v>10</v>
      </c>
      <c r="D212" s="2" t="s">
        <v>58</v>
      </c>
      <c r="E212" s="2" t="s">
        <v>10</v>
      </c>
      <c r="F212" s="2" t="s">
        <v>109</v>
      </c>
      <c r="G212" s="12" t="str">
        <f>CONCATENATE(F212, ," ", C212)</f>
        <v>Intel® Xeon® Platinum 6979P INT8</v>
      </c>
      <c r="H212" s="12" t="str">
        <f>CONCATENATE($F212, ," ", B212)</f>
        <v>Intel® Xeon® Platinum 6979P FP32</v>
      </c>
    </row>
    <row r="213" spans="1:12" x14ac:dyDescent="0.3">
      <c r="A213" s="3" t="s">
        <v>12</v>
      </c>
      <c r="B213" s="11">
        <v>1267.9100000000001</v>
      </c>
      <c r="C213" s="11">
        <v>8626.7999999999993</v>
      </c>
      <c r="D213" s="11">
        <v>6050.76</v>
      </c>
      <c r="E213" s="11">
        <v>7.68</v>
      </c>
      <c r="F213" s="3"/>
      <c r="H213" s="12" t="str">
        <f>CONCATENATE($F212, ," ", D212)</f>
        <v>Intel® Xeon® Platinum 6979P BF16</v>
      </c>
    </row>
    <row r="214" spans="1:12" x14ac:dyDescent="0.3">
      <c r="A214" s="3" t="s">
        <v>51</v>
      </c>
      <c r="B214" s="11">
        <v>2334.3000000000002</v>
      </c>
      <c r="C214" s="11">
        <v>3411.17</v>
      </c>
      <c r="D214" s="11">
        <v>2889.81</v>
      </c>
      <c r="E214" s="11">
        <v>9.2100000000000009</v>
      </c>
      <c r="F214" s="3"/>
    </row>
    <row r="215" spans="1:12" x14ac:dyDescent="0.3">
      <c r="A215" s="3" t="s">
        <v>56</v>
      </c>
      <c r="B215" s="11">
        <v>12.07</v>
      </c>
      <c r="C215" s="11">
        <v>144.22</v>
      </c>
      <c r="D215" s="11">
        <v>90.67</v>
      </c>
      <c r="E215" s="11">
        <v>76.77</v>
      </c>
      <c r="F215" s="3"/>
      <c r="G215" s="12"/>
      <c r="H215" s="12"/>
    </row>
    <row r="216" spans="1:12" x14ac:dyDescent="0.3">
      <c r="A216" s="3" t="s">
        <v>20</v>
      </c>
      <c r="B216" s="11">
        <v>19668.2</v>
      </c>
      <c r="C216" s="11">
        <v>37588.550000000003</v>
      </c>
      <c r="D216" s="11">
        <v>22418.62</v>
      </c>
      <c r="E216" s="11">
        <v>1.81</v>
      </c>
      <c r="F216" s="3"/>
    </row>
    <row r="217" spans="1:12" x14ac:dyDescent="0.3">
      <c r="A217" s="3" t="s">
        <v>15</v>
      </c>
      <c r="B217" s="11">
        <v>4342.04</v>
      </c>
      <c r="C217" s="11">
        <v>29152.17</v>
      </c>
      <c r="D217" s="11">
        <v>21711.45</v>
      </c>
      <c r="E217" s="11">
        <v>2.17</v>
      </c>
      <c r="F217" s="3"/>
    </row>
    <row r="218" spans="1:12" x14ac:dyDescent="0.3">
      <c r="A218" s="3" t="s">
        <v>16</v>
      </c>
      <c r="B218" s="11">
        <v>78.489999999999995</v>
      </c>
      <c r="C218" s="11">
        <v>997.71</v>
      </c>
      <c r="D218" s="11">
        <v>517.96</v>
      </c>
      <c r="E218" s="11">
        <v>10.119999999999999</v>
      </c>
      <c r="F218" s="3"/>
    </row>
    <row r="219" spans="1:12" x14ac:dyDescent="0.3">
      <c r="A219" s="3" t="s">
        <v>57</v>
      </c>
      <c r="B219" s="11">
        <v>9524.4699999999993</v>
      </c>
      <c r="C219" s="11">
        <v>33085.550000000003</v>
      </c>
      <c r="D219" s="11">
        <v>16162.95</v>
      </c>
      <c r="E219" s="11">
        <v>1.82</v>
      </c>
      <c r="F219" s="3"/>
    </row>
    <row r="220" spans="1:12" x14ac:dyDescent="0.3">
      <c r="A220" s="3" t="s">
        <v>108</v>
      </c>
      <c r="B220" s="18"/>
      <c r="C220" s="18"/>
      <c r="D220" s="11"/>
      <c r="E220" s="11"/>
      <c r="F220" s="2"/>
      <c r="I220" s="1"/>
    </row>
    <row r="221" spans="1:12" x14ac:dyDescent="0.3">
      <c r="A221" s="3" t="s">
        <v>21</v>
      </c>
      <c r="B221" s="18">
        <v>2698.86</v>
      </c>
      <c r="C221" s="18">
        <v>5975.29</v>
      </c>
      <c r="D221" s="11">
        <v>6021.3</v>
      </c>
      <c r="E221" s="11">
        <v>5.93</v>
      </c>
      <c r="F221" s="3"/>
    </row>
    <row r="222" spans="1:12" x14ac:dyDescent="0.3">
      <c r="A222" s="2" t="str">
        <f t="shared" ref="A222" si="0">A202</f>
        <v>Model name</v>
      </c>
      <c r="B222" s="2" t="s">
        <v>24</v>
      </c>
      <c r="C222" s="2" t="s">
        <v>53</v>
      </c>
      <c r="D222" s="2" t="s">
        <v>10</v>
      </c>
      <c r="E222" s="2" t="s">
        <v>23</v>
      </c>
      <c r="I222" s="12" t="str">
        <f>CONCATENATE(E222, ," ", B222)</f>
        <v>Intel® Core™  i9-13900K FP16</v>
      </c>
      <c r="J222" s="12" t="str">
        <f>CONCATENATE(E222, ," ", C222)</f>
        <v>Intel® Core™  i9-13900K INT4</v>
      </c>
      <c r="K222" s="12" t="str">
        <f>CONCATENATE(E222, ," ", D222)</f>
        <v>Intel® Core™  i9-13900K INT8</v>
      </c>
      <c r="L222" s="12"/>
    </row>
    <row r="223" spans="1:12" x14ac:dyDescent="0.3">
      <c r="A223" s="3" t="s">
        <v>110</v>
      </c>
      <c r="B223" s="19">
        <v>3.5990161873310962</v>
      </c>
      <c r="C223" s="19">
        <v>9.578896388526168</v>
      </c>
      <c r="D223" s="19">
        <v>6.9902583061220058</v>
      </c>
      <c r="E223" s="3" t="s">
        <v>63</v>
      </c>
      <c r="I223" s="12"/>
      <c r="J223" s="12"/>
      <c r="K223" s="12"/>
      <c r="L223" s="12"/>
    </row>
    <row r="224" spans="1:12" x14ac:dyDescent="0.3">
      <c r="A224" s="3" t="s">
        <v>111</v>
      </c>
      <c r="B224" s="19">
        <v>3.8233010932194209</v>
      </c>
      <c r="C224" s="19">
        <v>10.666913570159441</v>
      </c>
      <c r="D224" s="19">
        <v>7.4926251963348776</v>
      </c>
      <c r="E224" s="3" t="s">
        <v>63</v>
      </c>
      <c r="I224" s="12"/>
      <c r="J224" s="12"/>
      <c r="K224" s="12"/>
      <c r="L224" s="12"/>
    </row>
    <row r="225" spans="1:12" x14ac:dyDescent="0.3">
      <c r="A225" s="3" t="s">
        <v>25</v>
      </c>
      <c r="B225" s="19">
        <v>4.961794430971243</v>
      </c>
      <c r="C225" s="19">
        <v>14.219279779259899</v>
      </c>
      <c r="D225" s="19">
        <v>9.6658477760430799</v>
      </c>
      <c r="E225" s="3" t="s">
        <v>63</v>
      </c>
    </row>
    <row r="226" spans="1:12" x14ac:dyDescent="0.3">
      <c r="A226" s="3" t="s">
        <v>105</v>
      </c>
      <c r="B226" s="19">
        <v>4.4829282917963136</v>
      </c>
      <c r="C226" s="19">
        <v>12.04020996681357</v>
      </c>
      <c r="D226" s="19">
        <v>8.7055151440706169</v>
      </c>
      <c r="E226" s="3" t="s">
        <v>63</v>
      </c>
    </row>
    <row r="227" spans="1:12" x14ac:dyDescent="0.3">
      <c r="A227" s="3" t="s">
        <v>112</v>
      </c>
      <c r="B227" s="19">
        <v>10.21326001846762</v>
      </c>
      <c r="C227" s="19">
        <v>27.062903660122409</v>
      </c>
      <c r="D227" s="19">
        <v>19.18708540306023</v>
      </c>
      <c r="E227" s="3" t="s">
        <v>63</v>
      </c>
    </row>
    <row r="228" spans="1:12" x14ac:dyDescent="0.3">
      <c r="A228" s="3" t="s">
        <v>59</v>
      </c>
      <c r="B228" s="19">
        <v>4.720891455375301</v>
      </c>
      <c r="C228" s="19">
        <v>14.65444310258594</v>
      </c>
      <c r="D228" s="19">
        <v>9.1690258570196779</v>
      </c>
      <c r="E228" s="3" t="s">
        <v>63</v>
      </c>
    </row>
    <row r="229" spans="1:12" x14ac:dyDescent="0.3">
      <c r="A229" s="3" t="s">
        <v>87</v>
      </c>
      <c r="B229" s="19">
        <v>8.594240140258</v>
      </c>
      <c r="C229" s="19">
        <v>19.205709473312229</v>
      </c>
      <c r="D229" s="19">
        <v>16.443373871182931</v>
      </c>
      <c r="E229" s="3" t="s">
        <v>63</v>
      </c>
    </row>
    <row r="230" spans="1:12" x14ac:dyDescent="0.3">
      <c r="A230" s="3" t="s">
        <v>113</v>
      </c>
      <c r="B230" s="19">
        <v>4.7673045288344218</v>
      </c>
      <c r="C230" s="19">
        <v>13.124715111652611</v>
      </c>
      <c r="D230" s="19">
        <v>9.2936552494421711</v>
      </c>
      <c r="E230" s="3" t="s">
        <v>63</v>
      </c>
    </row>
    <row r="231" spans="1:12" x14ac:dyDescent="0.3">
      <c r="A231" s="3" t="s">
        <v>97</v>
      </c>
      <c r="B231" s="19"/>
      <c r="C231" s="19"/>
      <c r="D231" s="19"/>
      <c r="E231" s="3" t="s">
        <v>65</v>
      </c>
    </row>
    <row r="232" spans="1:12" x14ac:dyDescent="0.3">
      <c r="A232" s="2" t="str">
        <f>A222</f>
        <v>Model name</v>
      </c>
      <c r="B232" s="2" t="s">
        <v>24</v>
      </c>
      <c r="C232" s="2" t="s">
        <v>53</v>
      </c>
      <c r="D232" s="2" t="s">
        <v>10</v>
      </c>
      <c r="E232" s="2" t="s">
        <v>22</v>
      </c>
      <c r="I232" s="12" t="str">
        <f>CONCATENATE(E232, ," ", B232)</f>
        <v>Intel® Xeon® Platinum 8380 FP16</v>
      </c>
      <c r="J232" s="12" t="str">
        <f>CONCATENATE(E232, ," ", C232)</f>
        <v>Intel® Xeon® Platinum 8380 INT4</v>
      </c>
      <c r="K232" s="12" t="str">
        <f>CONCATENATE(E232, ," ", D232)</f>
        <v>Intel® Xeon® Platinum 8380 INT8</v>
      </c>
      <c r="L232" s="12"/>
    </row>
    <row r="233" spans="1:12" x14ac:dyDescent="0.3">
      <c r="A233" s="3" t="s">
        <v>111</v>
      </c>
      <c r="B233" s="19">
        <v>7.691073570810099</v>
      </c>
      <c r="C233" s="19">
        <v>20.92957449337872</v>
      </c>
      <c r="D233" s="19">
        <v>14.24422289929762</v>
      </c>
      <c r="E233" s="3" t="s">
        <v>63</v>
      </c>
    </row>
    <row r="234" spans="1:12" x14ac:dyDescent="0.3">
      <c r="A234" s="3" t="s">
        <v>110</v>
      </c>
      <c r="B234" s="19">
        <v>8.4943724782331707</v>
      </c>
      <c r="C234" s="19">
        <v>23.504872677630441</v>
      </c>
      <c r="D234" s="19">
        <v>15.51422840915861</v>
      </c>
      <c r="E234" s="3" t="s">
        <v>63</v>
      </c>
    </row>
    <row r="235" spans="1:12" x14ac:dyDescent="0.3">
      <c r="A235" s="3" t="s">
        <v>25</v>
      </c>
      <c r="B235" s="19">
        <v>10.54248129737462</v>
      </c>
      <c r="C235" s="19">
        <v>26.422054806211399</v>
      </c>
      <c r="D235" s="19">
        <v>19.299032134239429</v>
      </c>
      <c r="E235" s="3" t="s">
        <v>63</v>
      </c>
    </row>
    <row r="236" spans="1:12" x14ac:dyDescent="0.3">
      <c r="A236" s="3" t="s">
        <v>105</v>
      </c>
      <c r="B236" s="19">
        <v>9.6250837382285237</v>
      </c>
      <c r="C236" s="19">
        <v>26.478156315384499</v>
      </c>
      <c r="D236" s="19">
        <v>17.822887903124759</v>
      </c>
      <c r="E236" s="3" t="s">
        <v>63</v>
      </c>
    </row>
    <row r="237" spans="1:12" x14ac:dyDescent="0.3">
      <c r="A237" s="3" t="s">
        <v>112</v>
      </c>
      <c r="B237" s="19">
        <v>19.586513040504521</v>
      </c>
      <c r="C237" s="19">
        <v>49.944611425928649</v>
      </c>
      <c r="D237" s="19">
        <v>34.892054451144503</v>
      </c>
      <c r="E237" s="3" t="s">
        <v>63</v>
      </c>
    </row>
    <row r="238" spans="1:12" x14ac:dyDescent="0.3">
      <c r="A238" s="3" t="s">
        <v>59</v>
      </c>
      <c r="B238" s="19">
        <v>10.1589086975192</v>
      </c>
      <c r="C238" s="19">
        <v>27.199146164403601</v>
      </c>
      <c r="D238" s="19">
        <v>18.7077473833006</v>
      </c>
      <c r="E238" s="3" t="s">
        <v>63</v>
      </c>
    </row>
    <row r="239" spans="1:12" x14ac:dyDescent="0.3">
      <c r="A239" s="3" t="s">
        <v>87</v>
      </c>
      <c r="B239" s="19">
        <v>17.190935769678589</v>
      </c>
      <c r="C239" s="19">
        <v>40.168982877167672</v>
      </c>
      <c r="D239" s="19">
        <v>30.402002640717949</v>
      </c>
      <c r="E239" s="3" t="s">
        <v>63</v>
      </c>
    </row>
    <row r="240" spans="1:12" x14ac:dyDescent="0.3">
      <c r="A240" s="3" t="s">
        <v>113</v>
      </c>
      <c r="B240" s="19">
        <v>10.149110734917411</v>
      </c>
      <c r="C240" s="19">
        <v>29.505844960357422</v>
      </c>
      <c r="D240" s="19">
        <v>19.456702707614209</v>
      </c>
      <c r="E240" s="3" t="s">
        <v>63</v>
      </c>
    </row>
    <row r="241" spans="1:12" x14ac:dyDescent="0.3">
      <c r="A241" s="3" t="s">
        <v>97</v>
      </c>
      <c r="B241" s="19"/>
      <c r="C241" s="19"/>
      <c r="D241" s="19"/>
      <c r="E241" s="3" t="s">
        <v>65</v>
      </c>
    </row>
    <row r="242" spans="1:12" x14ac:dyDescent="0.3">
      <c r="A242" s="2" t="str">
        <f>A232</f>
        <v>Model name</v>
      </c>
      <c r="B242" s="2" t="s">
        <v>24</v>
      </c>
      <c r="C242" s="2" t="s">
        <v>53</v>
      </c>
      <c r="D242" s="2" t="s">
        <v>10</v>
      </c>
      <c r="E242" s="2" t="s">
        <v>84</v>
      </c>
      <c r="I242" s="12" t="str">
        <f>CONCATENATE(E242, ," ", B242)</f>
        <v>Intel® Xeon® Platinum 8480+ FP16</v>
      </c>
      <c r="J242" s="12" t="str">
        <f>CONCATENATE(E242, ," ", C242)</f>
        <v>Intel® Xeon® Platinum 8480+ INT4</v>
      </c>
      <c r="K242" s="12" t="str">
        <f>CONCATENATE(E242, ," ", D242)</f>
        <v>Intel® Xeon® Platinum 8480+ INT8</v>
      </c>
      <c r="L242" s="12"/>
    </row>
    <row r="243" spans="1:12" x14ac:dyDescent="0.3">
      <c r="A243" s="3" t="s">
        <v>111</v>
      </c>
      <c r="B243" s="19">
        <v>10.79635653196844</v>
      </c>
      <c r="C243" s="19">
        <v>22.73736501679041</v>
      </c>
      <c r="D243" s="19">
        <v>16.68704989811722</v>
      </c>
      <c r="E243" s="3" t="s">
        <v>63</v>
      </c>
    </row>
    <row r="244" spans="1:12" x14ac:dyDescent="0.3">
      <c r="A244" s="3" t="s">
        <v>110</v>
      </c>
      <c r="B244" s="19">
        <v>11.29915159190357</v>
      </c>
      <c r="C244" s="19">
        <v>23.179139516167911</v>
      </c>
      <c r="D244" s="19">
        <v>16.85982405087621</v>
      </c>
      <c r="E244" s="3" t="s">
        <v>63</v>
      </c>
    </row>
    <row r="245" spans="1:12" x14ac:dyDescent="0.3">
      <c r="A245" s="3" t="s">
        <v>25</v>
      </c>
      <c r="B245" s="19">
        <v>14.554271787926799</v>
      </c>
      <c r="C245" s="19">
        <v>28.22280436460025</v>
      </c>
      <c r="D245" s="19">
        <v>20.582391105772501</v>
      </c>
      <c r="E245" s="3" t="s">
        <v>63</v>
      </c>
    </row>
    <row r="246" spans="1:12" x14ac:dyDescent="0.3">
      <c r="A246" s="3" t="s">
        <v>105</v>
      </c>
      <c r="B246" s="19">
        <v>13.324691826527429</v>
      </c>
      <c r="C246" s="19">
        <v>26.273689343575519</v>
      </c>
      <c r="D246" s="19">
        <v>19.115663527619841</v>
      </c>
      <c r="E246" s="3" t="s">
        <v>63</v>
      </c>
    </row>
    <row r="247" spans="1:12" x14ac:dyDescent="0.3">
      <c r="A247" s="3" t="s">
        <v>112</v>
      </c>
      <c r="B247" s="19">
        <v>27.938205160298249</v>
      </c>
      <c r="C247" s="19">
        <v>48.343836837616919</v>
      </c>
      <c r="D247" s="19">
        <v>38.330536481854708</v>
      </c>
      <c r="E247" s="3" t="s">
        <v>63</v>
      </c>
    </row>
    <row r="248" spans="1:12" x14ac:dyDescent="0.3">
      <c r="A248" s="3" t="s">
        <v>59</v>
      </c>
      <c r="B248" s="19">
        <v>14.073054350980289</v>
      </c>
      <c r="C248" s="19">
        <v>28.784532804004971</v>
      </c>
      <c r="D248" s="19">
        <v>20.01360124340502</v>
      </c>
      <c r="E248" s="3" t="s">
        <v>63</v>
      </c>
    </row>
    <row r="249" spans="1:12" x14ac:dyDescent="0.3">
      <c r="A249" s="3" t="s">
        <v>87</v>
      </c>
      <c r="B249" s="19">
        <v>23.712820668473899</v>
      </c>
      <c r="C249" s="19">
        <v>42.186616717712482</v>
      </c>
      <c r="D249" s="19">
        <v>35.387858001265471</v>
      </c>
      <c r="E249" s="3" t="s">
        <v>63</v>
      </c>
    </row>
    <row r="250" spans="1:12" x14ac:dyDescent="0.3">
      <c r="A250" s="3" t="s">
        <v>113</v>
      </c>
      <c r="B250" s="19">
        <v>14.26338800822769</v>
      </c>
      <c r="C250" s="19">
        <v>31.00558875737352</v>
      </c>
      <c r="D250" s="19">
        <v>22.597057185242761</v>
      </c>
      <c r="E250" s="3" t="s">
        <v>63</v>
      </c>
    </row>
    <row r="251" spans="1:12" x14ac:dyDescent="0.3">
      <c r="A251" s="3" t="s">
        <v>97</v>
      </c>
      <c r="B251" s="19"/>
      <c r="C251" s="19"/>
      <c r="D251" s="19"/>
      <c r="E251" s="3" t="s">
        <v>65</v>
      </c>
    </row>
    <row r="252" spans="1:12" x14ac:dyDescent="0.3">
      <c r="A252" s="2" t="str">
        <f>A242</f>
        <v>Model name</v>
      </c>
      <c r="B252" s="2" t="s">
        <v>24</v>
      </c>
      <c r="C252" s="2" t="s">
        <v>53</v>
      </c>
      <c r="D252" s="2" t="s">
        <v>10</v>
      </c>
      <c r="E252" s="2" t="s">
        <v>71</v>
      </c>
      <c r="I252" s="12" t="str">
        <f>CONCATENATE(E252, ," ", B252)</f>
        <v>Intel® Xeon® Platinum 8580 FP16</v>
      </c>
      <c r="J252" s="12" t="str">
        <f>CONCATENATE(E252, ," ", C252)</f>
        <v>Intel® Xeon® Platinum 8580 INT4</v>
      </c>
      <c r="K252" s="12" t="str">
        <f>CONCATENATE(E252, ," ", D252)</f>
        <v>Intel® Xeon® Platinum 8580 INT8</v>
      </c>
      <c r="L252" s="12"/>
    </row>
    <row r="253" spans="1:12" x14ac:dyDescent="0.3">
      <c r="A253" s="3" t="s">
        <v>111</v>
      </c>
      <c r="B253" s="19">
        <v>12.28333426686674</v>
      </c>
      <c r="C253" s="19">
        <v>26.69972448554303</v>
      </c>
      <c r="D253" s="19">
        <v>19.39078797957297</v>
      </c>
      <c r="E253" s="3" t="s">
        <v>63</v>
      </c>
    </row>
    <row r="254" spans="1:12" x14ac:dyDescent="0.3">
      <c r="A254" s="3" t="s">
        <v>110</v>
      </c>
      <c r="B254" s="19">
        <v>12.995965012782831</v>
      </c>
      <c r="C254" s="19">
        <v>27.893076910417751</v>
      </c>
      <c r="D254" s="19">
        <v>19.704522798822541</v>
      </c>
      <c r="E254" s="3" t="s">
        <v>63</v>
      </c>
    </row>
    <row r="255" spans="1:12" x14ac:dyDescent="0.3">
      <c r="A255" s="3" t="s">
        <v>25</v>
      </c>
      <c r="B255" s="19">
        <v>16.777448156846329</v>
      </c>
      <c r="C255" s="19">
        <v>34.458055759336673</v>
      </c>
      <c r="D255" s="19">
        <v>24.47105209128388</v>
      </c>
      <c r="E255" s="3" t="s">
        <v>63</v>
      </c>
    </row>
    <row r="256" spans="1:12" x14ac:dyDescent="0.3">
      <c r="A256" s="3" t="s">
        <v>105</v>
      </c>
      <c r="B256" s="19">
        <v>15.176224804810991</v>
      </c>
      <c r="C256" s="19">
        <v>31.519968530463419</v>
      </c>
      <c r="D256" s="19">
        <v>22.172368882587989</v>
      </c>
      <c r="E256" s="3" t="s">
        <v>63</v>
      </c>
    </row>
    <row r="257" spans="1:12" x14ac:dyDescent="0.3">
      <c r="A257" s="3" t="s">
        <v>112</v>
      </c>
      <c r="B257" s="19">
        <v>32.871748244484287</v>
      </c>
      <c r="C257" s="19">
        <v>58.654982594133912</v>
      </c>
      <c r="D257" s="19">
        <v>44.617899005600883</v>
      </c>
      <c r="E257" s="3" t="s">
        <v>63</v>
      </c>
    </row>
    <row r="258" spans="1:12" x14ac:dyDescent="0.3">
      <c r="A258" s="3" t="s">
        <v>59</v>
      </c>
      <c r="B258" s="19">
        <v>15.99045178143227</v>
      </c>
      <c r="C258" s="19">
        <v>33.881238128861192</v>
      </c>
      <c r="D258" s="19">
        <v>23.055658665584591</v>
      </c>
      <c r="E258" s="3" t="s">
        <v>63</v>
      </c>
    </row>
    <row r="259" spans="1:12" x14ac:dyDescent="0.3">
      <c r="A259" s="3" t="s">
        <v>87</v>
      </c>
      <c r="B259" s="19">
        <v>27.664698323380961</v>
      </c>
      <c r="C259" s="19">
        <v>50.955258225962098</v>
      </c>
      <c r="D259" s="19">
        <v>41.571347032200748</v>
      </c>
      <c r="E259" s="3" t="s">
        <v>63</v>
      </c>
    </row>
    <row r="260" spans="1:12" x14ac:dyDescent="0.3">
      <c r="A260" s="3" t="s">
        <v>113</v>
      </c>
      <c r="B260" s="19">
        <v>16.254860609693811</v>
      </c>
      <c r="C260" s="19">
        <v>37.775120927605869</v>
      </c>
      <c r="D260" s="19">
        <v>26.53157496204658</v>
      </c>
      <c r="E260" s="3" t="s">
        <v>63</v>
      </c>
    </row>
    <row r="261" spans="1:12" x14ac:dyDescent="0.3">
      <c r="A261" s="3" t="s">
        <v>97</v>
      </c>
      <c r="B261" s="19"/>
      <c r="C261" s="19"/>
      <c r="D261" s="19"/>
      <c r="E261" s="3" t="s">
        <v>65</v>
      </c>
    </row>
    <row r="262" spans="1:12" x14ac:dyDescent="0.3">
      <c r="A262" s="2" t="str">
        <f>A252</f>
        <v>Model name</v>
      </c>
      <c r="B262" s="2" t="s">
        <v>24</v>
      </c>
      <c r="C262" s="2" t="s">
        <v>53</v>
      </c>
      <c r="D262" s="2" t="s">
        <v>10</v>
      </c>
      <c r="E262" s="2" t="s">
        <v>109</v>
      </c>
      <c r="I262" s="12" t="str">
        <f>CONCATENATE(E262, ," ", B262)</f>
        <v>Intel® Xeon® Platinum 6979P FP16</v>
      </c>
      <c r="J262" s="12" t="str">
        <f>CONCATENATE(E262, ," ", C262)</f>
        <v>Intel® Xeon® Platinum 6979P INT4</v>
      </c>
      <c r="K262" s="12" t="str">
        <f>CONCATENATE(E262, ," ", D262)</f>
        <v>Intel® Xeon® Platinum 6979P INT8</v>
      </c>
      <c r="L262" s="12"/>
    </row>
    <row r="263" spans="1:12" x14ac:dyDescent="0.3">
      <c r="A263" s="3" t="s">
        <v>111</v>
      </c>
      <c r="B263" s="19"/>
      <c r="C263" s="19">
        <v>119.50674595264729</v>
      </c>
      <c r="D263" s="19"/>
      <c r="E263" s="3" t="s">
        <v>63</v>
      </c>
    </row>
    <row r="264" spans="1:12" x14ac:dyDescent="0.3">
      <c r="A264" s="3" t="s">
        <v>110</v>
      </c>
      <c r="B264" s="19"/>
      <c r="C264" s="19">
        <v>140.98541499332399</v>
      </c>
      <c r="D264" s="19"/>
      <c r="E264" s="3" t="s">
        <v>63</v>
      </c>
    </row>
    <row r="265" spans="1:12" x14ac:dyDescent="0.3">
      <c r="A265" s="3" t="s">
        <v>25</v>
      </c>
      <c r="B265" s="19"/>
      <c r="C265" s="19">
        <v>277.06310259679714</v>
      </c>
      <c r="D265" s="19"/>
      <c r="E265" s="3" t="s">
        <v>63</v>
      </c>
    </row>
    <row r="266" spans="1:12" x14ac:dyDescent="0.3">
      <c r="A266" s="3" t="s">
        <v>105</v>
      </c>
      <c r="B266" s="19"/>
      <c r="C266" s="19">
        <v>149.59574522674228</v>
      </c>
      <c r="D266" s="19"/>
      <c r="E266" s="3" t="s">
        <v>63</v>
      </c>
    </row>
    <row r="267" spans="1:12" x14ac:dyDescent="0.3">
      <c r="A267" s="3" t="s">
        <v>112</v>
      </c>
      <c r="B267" s="19"/>
      <c r="C267" s="19">
        <v>153.02216042233317</v>
      </c>
      <c r="D267" s="19"/>
      <c r="E267" s="3" t="s">
        <v>63</v>
      </c>
    </row>
    <row r="268" spans="1:12" x14ac:dyDescent="0.3">
      <c r="A268" s="3" t="s">
        <v>59</v>
      </c>
      <c r="B268" s="19"/>
      <c r="C268" s="19">
        <v>154.87610058834252</v>
      </c>
      <c r="D268" s="19"/>
      <c r="E268" s="3" t="s">
        <v>63</v>
      </c>
    </row>
    <row r="269" spans="1:12" x14ac:dyDescent="0.3">
      <c r="A269" s="3" t="s">
        <v>87</v>
      </c>
      <c r="B269" s="19"/>
      <c r="C269" s="19">
        <v>225.50885908643875</v>
      </c>
      <c r="D269" s="19"/>
      <c r="E269" s="3" t="s">
        <v>63</v>
      </c>
    </row>
    <row r="270" spans="1:12" x14ac:dyDescent="0.3">
      <c r="A270" s="3" t="s">
        <v>113</v>
      </c>
      <c r="B270" s="19"/>
      <c r="C270" s="19">
        <v>165.51626476740853</v>
      </c>
      <c r="D270" s="19"/>
      <c r="E270" s="3" t="s">
        <v>63</v>
      </c>
    </row>
    <row r="271" spans="1:12" x14ac:dyDescent="0.3">
      <c r="A271" s="3" t="s">
        <v>97</v>
      </c>
      <c r="B271" s="19"/>
      <c r="C271" s="19"/>
      <c r="D271" s="19"/>
      <c r="E271" s="3" t="s">
        <v>65</v>
      </c>
    </row>
  </sheetData>
  <sheetProtection selectLockedCells="1" selectUnlockedCells="1"/>
  <protectedRanges>
    <protectedRange algorithmName="SHA-512" hashValue="obtUc9z1SKpT2QgXGuBnBLMmP2Ruyrh4vLLC3J0+e2BoEQOdS3LNnQ1C54Wqf3ghA5JEEmSNQX0NVuijjCKrgA==" saltValue="t0gF7AecxnRApM1ODdLL/w==" spinCount="100000" sqref="I34:I39 I41" name="Range1_1_1_1"/>
    <protectedRange algorithmName="SHA-512" hashValue="obtUc9z1SKpT2QgXGuBnBLMmP2Ruyrh4vLLC3J0+e2BoEQOdS3LNnQ1C54Wqf3ghA5JEEmSNQX0NVuijjCKrgA==" saltValue="t0gF7AecxnRApM1ODdLL/w==" spinCount="100000" sqref="I25:I31 I55:I61 I5:I12 I15:I21 I40 I190 I210 I50 I200 I70 I170 I80 I180 I90 I100 I120 I140 I220 I160" name="Range1_1_1"/>
    <protectedRange algorithmName="SHA-512" hashValue="obtUc9z1SKpT2QgXGuBnBLMmP2Ruyrh4vLLC3J0+e2BoEQOdS3LNnQ1C54Wqf3ghA5JEEmSNQX0NVuijjCKrgA==" saltValue="t0gF7AecxnRApM1ODdLL/w==" spinCount="100000" sqref="M2" name="Range1_1_1_2"/>
  </protectedRanges>
  <mergeCells count="1">
    <mergeCell ref="B1:C1"/>
  </mergeCells>
  <hyperlinks>
    <hyperlink ref="N5" r:id="rId1" xr:uid="{1936200A-FCE1-4ABF-A9C2-08B840E8B19F}"/>
  </hyperlinks>
  <pageMargins left="0.7" right="0.7" top="0.75" bottom="0.75" header="0.3" footer="0.3"/>
  <pageSetup orientation="portrait" r:id="rId2"/>
</worksheet>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Introduction</vt:lpstr>
      <vt:lpstr>Legal Notices and Disclaimers</vt:lpstr>
      <vt:lpstr>Throughput CPU</vt:lpstr>
      <vt:lpstr>Throughput GPU, NPU</vt:lpstr>
      <vt:lpstr>Throughput CPU+GPU</vt:lpstr>
      <vt:lpstr>Throughput OpenVINO Model Srv</vt:lpstr>
      <vt:lpstr>Latency CPU</vt:lpstr>
      <vt:lpstr>Latency GPU, NPU</vt:lpstr>
      <vt:lpstr>Performance Tables  CPU</vt:lpstr>
      <vt:lpstr>Performance Tables GPU, NPU</vt:lpstr>
      <vt:lpstr>Performance Tables CPU+GPU</vt:lpstr>
      <vt:lpstr>OpenVINO Model Server. Perf. 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2021-04-02T00:36:50Z</dcterms:created>
  <dcterms:modified xsi:type="dcterms:W3CDTF">2024-12-16T01:17:42Z</dcterms:modified>
  <cp:category/>
  <cp:contentStatus/>
</cp:coreProperties>
</file>