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codeName="ThisWorkbook"/>
  <xr:revisionPtr revIDLastSave="1408" documentId="8_{F18EF1B7-FD43-4D8D-B26D-EB881837A986}" xr6:coauthVersionLast="47" xr6:coauthVersionMax="47" xr10:uidLastSave="{4114418C-6EA9-4D5D-A887-4EC9F6820F97}"/>
  <bookViews>
    <workbookView xWindow="37350" yWindow="2805" windowWidth="25485" windowHeight="16635" tabRatio="569" firstSheet="9" activeTab="11"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NPU" sheetId="15" r:id="rId8"/>
    <sheet name="Performance Tables  CPU" sheetId="17" r:id="rId9"/>
    <sheet name="Performance Tables GPU, NPU" sheetId="18" r:id="rId10"/>
    <sheet name="Performance Tables CPU+GPU" sheetId="22" r:id="rId11"/>
    <sheet name="OpenVINO Model Server. Perf. Ta" sheetId="24" r:id="rId12"/>
  </sheets>
  <definedNames>
    <definedName name="_xlnm._FilterDatabase" localSheetId="11" hidden="1">'OpenVINO Model Server. Perf. Ta'!$A$1:$C$154</definedName>
    <definedName name="_xlnm._FilterDatabase" localSheetId="8" hidden="1">'Performance Tables  CPU'!$A$1:$N$234</definedName>
    <definedName name="_xlnm._FilterDatabase" localSheetId="10" hidden="1">'Performance Tables CPU+GPU'!$A$2:$F$89</definedName>
    <definedName name="_xlnm._FilterDatabase" localSheetId="9" hidden="1">'Performance Tables GPU, NPU'!$A$1:$J$246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0" i="22" l="1"/>
  <c r="E90" i="22"/>
  <c r="H258" i="18"/>
  <c r="G258" i="18"/>
  <c r="F258" i="18"/>
  <c r="A258" i="18"/>
  <c r="H278" i="18"/>
  <c r="G278" i="18"/>
  <c r="F278" i="18"/>
  <c r="A278" i="18"/>
  <c r="H268" i="18"/>
  <c r="G268" i="18"/>
  <c r="F268" i="18"/>
  <c r="H246" i="18"/>
  <c r="G246" i="18"/>
  <c r="F246" i="18"/>
  <c r="A246" i="18"/>
  <c r="A268" i="18" s="1"/>
  <c r="G122" i="18"/>
  <c r="F122" i="18"/>
  <c r="G98" i="18"/>
  <c r="F98" i="18"/>
  <c r="H58" i="17"/>
  <c r="G58" i="17"/>
  <c r="H198" i="18"/>
  <c r="G198" i="18"/>
  <c r="F198" i="18"/>
  <c r="H186" i="18"/>
  <c r="G186" i="18"/>
  <c r="F186" i="18"/>
  <c r="G154" i="18"/>
  <c r="F154" i="18"/>
  <c r="G146" i="18"/>
  <c r="F146" i="18"/>
  <c r="I3" i="22" l="1"/>
  <c r="I2" i="22"/>
  <c r="J2" i="18"/>
  <c r="J1" i="18"/>
  <c r="N4" i="17"/>
  <c r="N3" i="17"/>
  <c r="H178" i="17" l="1"/>
  <c r="G178" i="17"/>
  <c r="K234" i="17"/>
  <c r="C30" i="24" l="1"/>
  <c r="C44" i="24" s="1"/>
  <c r="C58" i="24" s="1"/>
  <c r="C72" i="24" s="1"/>
  <c r="C86" i="24" s="1"/>
  <c r="C100" i="24" s="1"/>
  <c r="C114" i="24" s="1"/>
  <c r="C128" i="24" s="1"/>
  <c r="C142" i="24" s="1"/>
  <c r="B30" i="24"/>
  <c r="B44" i="24" s="1"/>
  <c r="B58" i="24" s="1"/>
  <c r="B72" i="24" s="1"/>
  <c r="B86" i="24" s="1"/>
  <c r="B100" i="24" s="1"/>
  <c r="B114" i="24" s="1"/>
  <c r="B128" i="24" s="1"/>
  <c r="B142" i="24" s="1"/>
  <c r="C23" i="24"/>
  <c r="C37" i="24" s="1"/>
  <c r="C51" i="24" s="1"/>
  <c r="C65" i="24" s="1"/>
  <c r="C79" i="24" s="1"/>
  <c r="C93" i="24" s="1"/>
  <c r="C107" i="24" s="1"/>
  <c r="C121" i="24" s="1"/>
  <c r="C135" i="24" s="1"/>
  <c r="C149" i="24" s="1"/>
  <c r="B23" i="24"/>
  <c r="B37" i="24" s="1"/>
  <c r="B51" i="24" s="1"/>
  <c r="B65" i="24" s="1"/>
  <c r="B79" i="24" s="1"/>
  <c r="B93" i="24" s="1"/>
  <c r="B107" i="24" s="1"/>
  <c r="B121" i="24" s="1"/>
  <c r="B135" i="24" s="1"/>
  <c r="B149" i="24" s="1"/>
  <c r="A21" i="24"/>
  <c r="A28" i="24" s="1"/>
  <c r="A35" i="24" s="1"/>
  <c r="A42" i="24" s="1"/>
  <c r="A49" i="24" s="1"/>
  <c r="A56" i="24" s="1"/>
  <c r="A63" i="24" s="1"/>
  <c r="A70" i="24" s="1"/>
  <c r="A77" i="24" s="1"/>
  <c r="A84" i="24" s="1"/>
  <c r="A91" i="24" s="1"/>
  <c r="A98" i="24" s="1"/>
  <c r="A105" i="24" s="1"/>
  <c r="A112" i="24" s="1"/>
  <c r="A119" i="24" s="1"/>
  <c r="A126" i="24" s="1"/>
  <c r="A133" i="24" s="1"/>
  <c r="A140" i="24" s="1"/>
  <c r="A147" i="24" s="1"/>
  <c r="A154" i="24" s="1"/>
  <c r="A17" i="24"/>
  <c r="A24" i="24" s="1"/>
  <c r="A31" i="24" s="1"/>
  <c r="A38" i="24" s="1"/>
  <c r="A45" i="24" s="1"/>
  <c r="A52" i="24" s="1"/>
  <c r="A59" i="24" s="1"/>
  <c r="A66" i="24" s="1"/>
  <c r="A73" i="24" s="1"/>
  <c r="A80" i="24" s="1"/>
  <c r="A87" i="24" s="1"/>
  <c r="A94" i="24" s="1"/>
  <c r="A101" i="24" s="1"/>
  <c r="A108" i="24" s="1"/>
  <c r="A115" i="24" s="1"/>
  <c r="A122" i="24" s="1"/>
  <c r="A129" i="24" s="1"/>
  <c r="A136" i="24" s="1"/>
  <c r="A143" i="24" s="1"/>
  <c r="A150" i="24" s="1"/>
  <c r="C16" i="24"/>
  <c r="B16" i="24"/>
  <c r="A14" i="24"/>
  <c r="A11" i="24"/>
  <c r="A18" i="24" s="1"/>
  <c r="A25" i="24" s="1"/>
  <c r="A32" i="24" s="1"/>
  <c r="A39" i="24" s="1"/>
  <c r="A46" i="24" s="1"/>
  <c r="A53" i="24" s="1"/>
  <c r="A60" i="24" s="1"/>
  <c r="A67" i="24" s="1"/>
  <c r="A74" i="24" s="1"/>
  <c r="A81" i="24" s="1"/>
  <c r="A88" i="24" s="1"/>
  <c r="A95" i="24" s="1"/>
  <c r="A102" i="24" s="1"/>
  <c r="A109" i="24" s="1"/>
  <c r="A116" i="24" s="1"/>
  <c r="A123" i="24" s="1"/>
  <c r="A130" i="24" s="1"/>
  <c r="A137" i="24" s="1"/>
  <c r="A144" i="24" s="1"/>
  <c r="A151" i="24" s="1"/>
  <c r="A10" i="24"/>
  <c r="C9" i="24"/>
  <c r="B9" i="24"/>
  <c r="H234" i="18"/>
  <c r="G234" i="18"/>
  <c r="F234" i="18"/>
  <c r="H222" i="18"/>
  <c r="G222" i="18"/>
  <c r="F222" i="18"/>
  <c r="F82" i="22"/>
  <c r="E82" i="22"/>
  <c r="F74" i="22"/>
  <c r="E74" i="22"/>
  <c r="F66" i="22"/>
  <c r="E66" i="22"/>
  <c r="F58" i="22"/>
  <c r="E58" i="22"/>
  <c r="F34" i="22"/>
  <c r="E34" i="22"/>
  <c r="G114" i="18"/>
  <c r="F114" i="18"/>
  <c r="G90" i="18"/>
  <c r="F90" i="18"/>
  <c r="H50" i="17"/>
  <c r="G50" i="17"/>
  <c r="G74" i="18"/>
  <c r="F74" i="18"/>
  <c r="G50" i="18"/>
  <c r="F50" i="18"/>
  <c r="G58" i="18"/>
  <c r="F58" i="18"/>
  <c r="H82" i="17"/>
  <c r="G82" i="17"/>
  <c r="H90" i="17"/>
  <c r="G90" i="17"/>
  <c r="H2" i="17"/>
  <c r="G2" i="17"/>
  <c r="H10" i="17"/>
  <c r="G10" i="17"/>
  <c r="F50" i="22"/>
  <c r="E50" i="22"/>
  <c r="G66" i="18"/>
  <c r="F66" i="18"/>
  <c r="H98" i="17"/>
  <c r="G98" i="17"/>
  <c r="G210" i="18"/>
  <c r="F210" i="18"/>
  <c r="G162" i="18"/>
  <c r="F162" i="18"/>
  <c r="G174" i="18"/>
  <c r="F174" i="18"/>
  <c r="K222" i="17"/>
  <c r="K211" i="17"/>
  <c r="K198" i="17"/>
  <c r="J198" i="17"/>
  <c r="J186" i="17"/>
  <c r="I186" i="17"/>
  <c r="F3" i="24"/>
  <c r="F2" i="24"/>
  <c r="C3" i="15"/>
  <c r="C2" i="15"/>
  <c r="C3" i="11"/>
  <c r="C2" i="11"/>
  <c r="C3" i="25"/>
  <c r="C2" i="25"/>
  <c r="C3" i="23"/>
  <c r="C2" i="23"/>
  <c r="C3" i="8"/>
  <c r="C2" i="8"/>
  <c r="C3" i="14"/>
  <c r="C2" i="14"/>
  <c r="I222" i="17" l="1"/>
  <c r="I234" i="17"/>
  <c r="I198" i="17"/>
  <c r="I211" i="17"/>
  <c r="G106" i="18"/>
  <c r="F106" i="18"/>
  <c r="H210" i="18"/>
  <c r="H162" i="17" l="1"/>
  <c r="G162" i="17"/>
  <c r="G82" i="18"/>
  <c r="F82" i="18"/>
  <c r="F42" i="22"/>
  <c r="E42" i="22"/>
  <c r="F26" i="22"/>
  <c r="E26" i="22"/>
  <c r="G34" i="18"/>
  <c r="F34" i="18"/>
  <c r="G10" i="18"/>
  <c r="F10" i="18"/>
  <c r="G2" i="18"/>
  <c r="F2" i="18"/>
  <c r="H174" i="18"/>
  <c r="H74" i="17"/>
  <c r="G74" i="17"/>
  <c r="H42" i="17"/>
  <c r="G42" i="17"/>
  <c r="H18" i="17"/>
  <c r="G18" i="17"/>
  <c r="H162" i="18" l="1"/>
  <c r="K186" i="17"/>
  <c r="J211" i="17" l="1"/>
  <c r="G130" i="18"/>
  <c r="J222" i="17" l="1"/>
  <c r="J234" i="17"/>
  <c r="A1" i="25"/>
  <c r="F18" i="22" l="1"/>
  <c r="E18" i="22"/>
  <c r="H34" i="17"/>
  <c r="G34" i="17"/>
  <c r="G138" i="18"/>
  <c r="F138" i="18"/>
  <c r="F2" i="22" l="1"/>
  <c r="E2" i="22"/>
  <c r="G42" i="18"/>
  <c r="F42" i="18"/>
  <c r="H170" i="17" l="1"/>
  <c r="G170" i="17"/>
  <c r="H154" i="17"/>
  <c r="G154" i="17"/>
  <c r="H138" i="17"/>
  <c r="G138" i="17"/>
  <c r="H146" i="17"/>
  <c r="G146" i="17"/>
  <c r="H122" i="17"/>
  <c r="G122" i="17"/>
  <c r="F10" i="22"/>
  <c r="E10" i="22"/>
  <c r="A1" i="23"/>
  <c r="F130" i="18" l="1"/>
  <c r="G26" i="18"/>
  <c r="F26" i="18"/>
  <c r="G18" i="18"/>
  <c r="F18" i="18"/>
  <c r="H130" i="17"/>
  <c r="H114" i="17"/>
  <c r="H106" i="17"/>
  <c r="H66" i="17"/>
  <c r="H26" i="17"/>
  <c r="G130" i="17"/>
  <c r="G114" i="17"/>
  <c r="G106" i="17"/>
  <c r="G66" i="17"/>
  <c r="G26" i="17"/>
  <c r="A1" i="15" l="1"/>
  <c r="A1" i="11"/>
  <c r="A1" i="8"/>
  <c r="A1" i="14"/>
  <c r="A114" i="17" l="1"/>
  <c r="A122" i="17" l="1"/>
  <c r="A130" i="17" s="1"/>
  <c r="A138" i="17" s="1"/>
  <c r="A146" i="17" s="1"/>
  <c r="A154" i="17" s="1"/>
  <c r="A162" i="17" s="1"/>
  <c r="A170" i="17" s="1"/>
  <c r="A178" i="17" s="1"/>
  <c r="A186" i="17" l="1"/>
  <c r="A198" i="17" s="1"/>
  <c r="A210" i="17" s="1"/>
  <c r="A210" i="18"/>
  <c r="A222" i="17" l="1"/>
  <c r="A234" i="18" s="1"/>
  <c r="A222" i="18"/>
  <c r="A234" i="17" l="1"/>
</calcChain>
</file>

<file path=xl/sharedStrings.xml><?xml version="1.0" encoding="utf-8"?>
<sst xmlns="http://schemas.openxmlformats.org/spreadsheetml/2006/main" count="1357" uniqueCount="133">
  <si>
    <t>Results may vary. For workloads and configurations visit:</t>
  </si>
  <si>
    <t xml:space="preserve">Please use Excel's tools to customize the graphs. </t>
  </si>
  <si>
    <t>Workload:</t>
  </si>
  <si>
    <t>System Configuration:</t>
  </si>
  <si>
    <t>Legal:</t>
  </si>
  <si>
    <t>https://docs.openvinotoolkit.org/latest/openvino_docs_Legal_Information.html</t>
  </si>
  <si>
    <t>Throughput:</t>
  </si>
  <si>
    <t>Latency:</t>
  </si>
  <si>
    <t>HW Platforms:</t>
  </si>
  <si>
    <t>Model name:</t>
  </si>
  <si>
    <t>INT8</t>
  </si>
  <si>
    <t>FP32</t>
  </si>
  <si>
    <t>bert-base-cased</t>
  </si>
  <si>
    <t>Intel® Xeon® Gold 5218T</t>
  </si>
  <si>
    <t>Intel® Celeron 6305E</t>
  </si>
  <si>
    <t>resnet-50</t>
  </si>
  <si>
    <t>ssd-resnet34-1200</t>
  </si>
  <si>
    <t>Series name</t>
  </si>
  <si>
    <t>Intel® Flex-170</t>
  </si>
  <si>
    <t>Intel® Core™ i5-13600K</t>
  </si>
  <si>
    <t>mobilenet-v2</t>
  </si>
  <si>
    <t>yolo_v8n</t>
  </si>
  <si>
    <t>Intel® Xeon® Platinum 8380</t>
  </si>
  <si>
    <t>Intel® Core™  i9-13900K</t>
  </si>
  <si>
    <t>FP16</t>
  </si>
  <si>
    <t>Llama-2-7b-chat</t>
  </si>
  <si>
    <t>Model: BERT base cased, Precsion: FP32</t>
  </si>
  <si>
    <t>Server Platform:</t>
  </si>
  <si>
    <t>OpenVINO™ Model Server</t>
  </si>
  <si>
    <t>OpenVINO™</t>
  </si>
  <si>
    <t>Intel® Xeon® Platinum 8260M</t>
  </si>
  <si>
    <t>Intel® Xeon® Gold 6238M</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</si>
  <si>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</si>
  <si>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</si>
  <si>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</si>
  <si>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</si>
  <si>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</si>
  <si>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</si>
  <si>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</si>
  <si>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</si>
  <si>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</si>
  <si>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</si>
  <si>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</si>
  <si>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</si>
  <si>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</si>
  <si>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</si>
  <si>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</si>
  <si>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</si>
  <si>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</si>
  <si>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</si>
  <si>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Model name</t>
  </si>
  <si>
    <t>Intel® Core™ i7-12700H</t>
  </si>
  <si>
    <t>INT4</t>
  </si>
  <si>
    <t>Intel® Atom x6425E</t>
  </si>
  <si>
    <t>Intel® Celeron®  6305E</t>
  </si>
  <si>
    <t>mask_rcnn_resnet50_atrous_coco</t>
  </si>
  <si>
    <t>BF16</t>
  </si>
  <si>
    <t>Mistral-7b</t>
  </si>
  <si>
    <t>Intel® Core™ i7-12700H iGPU</t>
  </si>
  <si>
    <t>Intel® Atom x6425E iGPU</t>
  </si>
  <si>
    <t>Intel® Celeron®  6305E iGPU</t>
  </si>
  <si>
    <t>tokens/sec</t>
  </si>
  <si>
    <t>Generation time in sec.</t>
  </si>
  <si>
    <t>Image generation time, sec.</t>
  </si>
  <si>
    <t>Model: mask_rcnn_resnet50_atrous_coco, Precision: FP32</t>
  </si>
  <si>
    <t>Model: mask_rcnn_resnet50_atrous_coco, Precision: INT8</t>
  </si>
  <si>
    <t>Intel® Atom x7425E</t>
  </si>
  <si>
    <t>Intel® Core™ i7-1185G7 iGPU</t>
  </si>
  <si>
    <t>Intel® Core™ i7-1185G7</t>
  </si>
  <si>
    <t>Intel® Xeon® Platinum 8580</t>
  </si>
  <si>
    <t>Intel® Core™ i7-1185GRE</t>
  </si>
  <si>
    <t>Intel® Core™ i7-1185GRE iGPU</t>
  </si>
  <si>
    <t>Notices and Disclaimers:</t>
  </si>
  <si>
    <t xml:space="preserve">- Your costs and results may vary. </t>
  </si>
  <si>
    <t>Legal: https://docs.openvino.ai/latest/openvino_docs_Legal_Information.html</t>
  </si>
  <si>
    <t>Intel® Core™ i9-11900K</t>
  </si>
  <si>
    <t>Intel® Core™ i7-11700K</t>
  </si>
  <si>
    <t>Intel® Xeon® Platinum 8280</t>
  </si>
  <si>
    <t>Intel® Xeon® Platinum 8480+</t>
  </si>
  <si>
    <t>Intel® ARC® A770M</t>
  </si>
  <si>
    <t>Intel® Arc™ A770M</t>
  </si>
  <si>
    <t>Phi3-4k-mini-instruct</t>
  </si>
  <si>
    <t>Intel® Core™ i7-1355U</t>
  </si>
  <si>
    <t>Intel® Xeon® Silver 6238L</t>
  </si>
  <si>
    <t>Intel® Processor N100</t>
  </si>
  <si>
    <t>Intel® Core™ i5-1335U</t>
  </si>
  <si>
    <t>Intel® Core™ i5-1235U</t>
  </si>
  <si>
    <t>Intel® Core Ultra 7-155H</t>
  </si>
  <si>
    <t>Intel® Core™ i7-1355U iGPU</t>
  </si>
  <si>
    <t>Intel® Core™Ultra7-155H iGPU</t>
  </si>
  <si>
    <t>Stable-Diffusion-v1-5</t>
  </si>
  <si>
    <t>Intel® Core™Ultra7-155H NPU</t>
  </si>
  <si>
    <t>Intel® Core™ i5-1235U iGPU</t>
  </si>
  <si>
    <t>Intel® Core™ i5-1335U iGPU</t>
  </si>
  <si>
    <t>Intel® Core™i7-1355U</t>
  </si>
  <si>
    <t>Intel® Core™Ultra7-155H</t>
  </si>
  <si>
    <t>Intel® Core™i5-1235U</t>
  </si>
  <si>
    <t>Intel® Core™i5-1335U</t>
  </si>
  <si>
    <t>Llama-3-8B</t>
  </si>
  <si>
    <t>Model: Yolo_v5m, Precision: FP32</t>
  </si>
  <si>
    <t>Model: Yolo_v5m, Precision: INT8</t>
  </si>
  <si>
    <t>yolov11</t>
  </si>
  <si>
    <t>chatGLM4-9B</t>
  </si>
  <si>
    <t>Gemma-2-9B</t>
  </si>
  <si>
    <t>Llama-3.2-3B</t>
  </si>
  <si>
    <t>Qwen-2-7B</t>
  </si>
  <si>
    <t>Intel® Xeon® Gold 6338N</t>
  </si>
  <si>
    <t>Intel® Core™ Ultra 7-155H iGPU</t>
  </si>
  <si>
    <t/>
  </si>
  <si>
    <t>Intel® Core™Ultra 9-288V</t>
  </si>
  <si>
    <t>Intel® Core™Ultra 9-288V iGPU</t>
  </si>
  <si>
    <t>Intel® Core™Ultra9-288V NPU</t>
  </si>
  <si>
    <t>Intel® Core™ Ultra 9-288V iGPU</t>
  </si>
  <si>
    <t>Test date:  11/15/2024</t>
  </si>
  <si>
    <t>Intel® Arc™ B570</t>
  </si>
  <si>
    <t>Intel® Arc™ B580</t>
  </si>
  <si>
    <t>Test Date: January 28, 2025</t>
  </si>
  <si>
    <t>Intel® Xeon® Platinum 6972P</t>
  </si>
  <si>
    <t>Qwen-2.5-7B-instruct</t>
  </si>
  <si>
    <t>FLUX.1-schnell</t>
  </si>
  <si>
    <t>Intel® Core™Ultra 7-265H</t>
  </si>
  <si>
    <t>Intel® Core™Ultra 7-265H iGPU</t>
  </si>
  <si>
    <t>Intel® Core™Ultra 7-265H NPU</t>
  </si>
  <si>
    <t>Intel® Core™ Ultra 7-265H iGPU</t>
  </si>
  <si>
    <t>Intel® Core™ Ultra 7-265H NPU</t>
  </si>
  <si>
    <t>Intel® Core™ Ultra 9-288V NPU</t>
  </si>
  <si>
    <t>Intel® Core™ Ultra 7-155H NPU</t>
  </si>
  <si>
    <t>Intel® Core™Ultra 9-265H</t>
  </si>
  <si>
    <t>and for configurations visit: https://docs.openvino.ai/2025/_static/benchmarks_files/OV-system_info_brief.pdf</t>
  </si>
  <si>
    <t>For workloads visit: https://docs.openvino.ai/2025/about-openvino/performance-benchmarks/performance-benchmarks-faq.html#performance-information-f-a-q FAQ entry: #5 "Where can I find more detailed descriptions of the workloads used for benchmarking?"</t>
  </si>
  <si>
    <t xml:space="preserve">Intel technologies’ features and benefits depend on system configuration and may require enabled hardware, software or service activation. Learn more at intel.com, or from the OEM or retailer. </t>
  </si>
  <si>
    <t>Performance results are based on testing as of dates reflected in the configurations and may not reflect all publicly available updates. See configuration disclosure for details. No product can be absolutely secure.</t>
  </si>
  <si>
    <t xml:space="preserve"> © Intel Corporation. Intel, the Intel logo, OpenVINO, and other Intel marks are trademarks of Intel Corporation or its subsidiaries. Other names and brands may be claimed as the property of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</si>
</sst>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
      <b/>
      <sz val="14"/>
      <color rgb="FF000000"/>
      <name val="Calibri"/>
      <family val="2"/>
      <scheme val="minor"/>
    </font>
    <font>
      <sz val="14"/>
      <color rgb="FF000000"/>
      <name val="Calibri"/>
      <family val="2"/>
      <scheme val="minor"/>
    </font>
    <font>
      <u/>
      <sz val="14"/>
      <color theme="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2" fillId="0" borderId="0" xfId="0" applyFont="1"/>
    <xf numFmtId="0" fontId="3" fillId="0" borderId="1" xfId="0" applyFont="1" applyBorder="1"/>
    <xf numFmtId="0" fontId="0" fillId="0" borderId="1" xfId="0"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xf>
    <xf numFmtId="2" fontId="0" fillId="0" borderId="1" xfId="0" applyNumberFormat="1" applyBorder="1" applyAlignment="1">
      <alignment horizontal="right"/>
    </xf>
    <xf numFmtId="164" fontId="0" fillId="0" borderId="1" xfId="0" applyNumberFormat="1" applyBorder="1"/>
    <xf numFmtId="0" fontId="7" fillId="0" borderId="4" xfId="0" applyFont="1" applyBorder="1" applyAlignment="1">
      <alignment vertical="center" readingOrder="1"/>
    </xf>
    <xf numFmtId="0" fontId="8" fillId="0" borderId="5" xfId="0" applyFont="1" applyBorder="1" applyAlignment="1">
      <alignment vertical="center" wrapText="1" readingOrder="1"/>
    </xf>
    <xf numFmtId="0" fontId="0" fillId="0" borderId="5" xfId="0" applyBorder="1"/>
    <xf numFmtId="0" fontId="9" fillId="0" borderId="5" xfId="1" applyFont="1" applyBorder="1" applyAlignment="1">
      <alignment wrapText="1"/>
    </xf>
    <xf numFmtId="0" fontId="9" fillId="0" borderId="5" xfId="1" applyFont="1" applyBorder="1" applyAlignment="1">
      <alignment vertical="center" wrapText="1" readingOrder="1"/>
    </xf>
    <xf numFmtId="0" fontId="9" fillId="0" borderId="6" xfId="1" applyFont="1" applyBorder="1" applyAlignment="1">
      <alignment vertical="center" wrapText="1" readingOrder="1"/>
    </xf>
    <xf numFmtId="2" fontId="3" fillId="0" borderId="1" xfId="0" applyNumberFormat="1" applyFont="1" applyBorder="1"/>
    <xf numFmtId="0" fontId="3" fillId="0" borderId="2" xfId="0" applyFont="1" applyBorder="1" applyAlignment="1">
      <alignment horizontal="center"/>
    </xf>
    <xf numFmtId="0" fontId="3" fillId="0" borderId="3"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0"/>
          <c:tx>
            <c:strRef>
              <c:f>'Performance Tables  CPU'!$G$2</c:f>
              <c:strCache>
                <c:ptCount val="1"/>
                <c:pt idx="0">
                  <c:v>Intel® Processor N100 INT8</c:v>
                </c:pt>
              </c:strCache>
            </c:strRef>
          </c:tx>
          <c:spPr>
            <a:solidFill>
              <a:schemeClr val="accent4"/>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CPU'!$C$3:$C$9</c:f>
              <c:numCache>
                <c:formatCode>0.00</c:formatCode>
                <c:ptCount val="7"/>
                <c:pt idx="1">
                  <c:v>0.16418092646992991</c:v>
                </c:pt>
                <c:pt idx="2">
                  <c:v>300.84976878008399</c:v>
                </c:pt>
                <c:pt idx="3">
                  <c:v>48.476995189058862</c:v>
                </c:pt>
                <c:pt idx="4">
                  <c:v>0.81925335635114538</c:v>
                </c:pt>
                <c:pt idx="5">
                  <c:v>0</c:v>
                </c:pt>
                <c:pt idx="6">
                  <c:v>23.58717354801616</c:v>
                </c:pt>
              </c:numCache>
            </c:numRef>
          </c:val>
          <c:extLst>
            <c:ext xmlns:c16="http://schemas.microsoft.com/office/drawing/2014/chart" uri="{C3380CC4-5D6E-409C-BE32-E72D297353CC}">
              <c16:uniqueId val="{00000003-3894-4191-9250-5BD6B808FCCB}"/>
            </c:ext>
          </c:extLst>
        </c:ser>
        <c:ser>
          <c:idx val="0"/>
          <c:order val="1"/>
          <c:tx>
            <c:strRef>
              <c:f>'Performance Tables  CPU'!$H$2</c:f>
              <c:strCache>
                <c:ptCount val="1"/>
                <c:pt idx="0">
                  <c:v>Intel® Processor N100 FP32</c:v>
                </c:pt>
              </c:strCache>
            </c:strRef>
          </c:tx>
          <c:spPr>
            <a:solidFill>
              <a:schemeClr val="accent1"/>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CPU'!$B$3:$B$9</c:f>
              <c:numCache>
                <c:formatCode>0.00</c:formatCode>
                <c:ptCount val="7"/>
                <c:pt idx="1">
                  <c:v>0</c:v>
                </c:pt>
                <c:pt idx="2">
                  <c:v>174.40759535768939</c:v>
                </c:pt>
                <c:pt idx="3">
                  <c:v>19.8735083512817</c:v>
                </c:pt>
                <c:pt idx="4">
                  <c:v>0.32790120682782709</c:v>
                </c:pt>
                <c:pt idx="5">
                  <c:v>15.27214231548631</c:v>
                </c:pt>
                <c:pt idx="6">
                  <c:v>12.529591633631981</c:v>
                </c:pt>
              </c:numCache>
            </c:numRef>
          </c:val>
          <c:extLst>
            <c:ext xmlns:c16="http://schemas.microsoft.com/office/drawing/2014/chart" uri="{C3380CC4-5D6E-409C-BE32-E72D297353CC}">
              <c16:uniqueId val="{00000004-3894-4191-9250-5BD6B808FCCB}"/>
            </c:ext>
          </c:extLst>
        </c:ser>
        <c:ser>
          <c:idx val="1"/>
          <c:order val="2"/>
          <c:tx>
            <c:strRef>
              <c:f>'Performance Tables  CPU'!$G$10</c:f>
              <c:strCache>
                <c:ptCount val="1"/>
                <c:pt idx="0">
                  <c:v>Intel® Atom x7425E INT8</c:v>
                </c:pt>
              </c:strCache>
            </c:strRef>
          </c:tx>
          <c:spPr>
            <a:solidFill>
              <a:schemeClr val="accent2"/>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CPU'!$B$11:$B$17</c:f>
              <c:numCache>
                <c:formatCode>0.00</c:formatCode>
                <c:ptCount val="7"/>
                <c:pt idx="1">
                  <c:v>0</c:v>
                </c:pt>
                <c:pt idx="2">
                  <c:v>163.8162877304099</c:v>
                </c:pt>
                <c:pt idx="3">
                  <c:v>18.779762997699791</c:v>
                </c:pt>
                <c:pt idx="4">
                  <c:v>0.32681455132220039</c:v>
                </c:pt>
                <c:pt idx="5">
                  <c:v>13.82276849380283</c:v>
                </c:pt>
                <c:pt idx="6">
                  <c:v>11.77223970515008</c:v>
                </c:pt>
              </c:numCache>
            </c:numRef>
          </c:val>
          <c:extLst>
            <c:ext xmlns:c16="http://schemas.microsoft.com/office/drawing/2014/chart" uri="{C3380CC4-5D6E-409C-BE32-E72D297353CC}">
              <c16:uniqueId val="{00000005-3894-4191-9250-5BD6B808FCCB}"/>
            </c:ext>
          </c:extLst>
        </c:ser>
        <c:ser>
          <c:idx val="2"/>
          <c:order val="3"/>
          <c:tx>
            <c:strRef>
              <c:f>'Performance Tables  CPU'!$H$10</c:f>
              <c:strCache>
                <c:ptCount val="1"/>
                <c:pt idx="0">
                  <c:v>Intel® Atom x7425E FP32</c:v>
                </c:pt>
              </c:strCache>
            </c:strRef>
          </c:tx>
          <c:spPr>
            <a:solidFill>
              <a:schemeClr val="accent3"/>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CPU'!$C$11:$C$17</c:f>
              <c:numCache>
                <c:formatCode>0.00</c:formatCode>
                <c:ptCount val="7"/>
                <c:pt idx="1">
                  <c:v>0.14961835593272549</c:v>
                </c:pt>
                <c:pt idx="2">
                  <c:v>277.66942566565569</c:v>
                </c:pt>
                <c:pt idx="3">
                  <c:v>45.078531528686263</c:v>
                </c:pt>
                <c:pt idx="4">
                  <c:v>0.76311412397081635</c:v>
                </c:pt>
                <c:pt idx="5">
                  <c:v>0</c:v>
                </c:pt>
                <c:pt idx="6">
                  <c:v>21.584763161843561</c:v>
                </c:pt>
              </c:numCache>
            </c:numRef>
          </c:val>
          <c:extLst>
            <c:ext xmlns:c16="http://schemas.microsoft.com/office/drawing/2014/chart" uri="{C3380CC4-5D6E-409C-BE32-E72D297353CC}">
              <c16:uniqueId val="{00000006-3894-4191-9250-5BD6B808FCCB}"/>
            </c:ext>
          </c:extLst>
        </c:ser>
        <c:ser>
          <c:idx val="4"/>
          <c:order val="4"/>
          <c:tx>
            <c:strRef>
              <c:f>'Performance Tables  CPU'!$G$18</c:f>
              <c:strCache>
                <c:ptCount val="1"/>
                <c:pt idx="0">
                  <c:v>Intel® Atom x6425E INT8</c:v>
                </c:pt>
              </c:strCache>
            </c:strRef>
          </c:tx>
          <c:spPr>
            <a:solidFill>
              <a:schemeClr val="accent5"/>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CPU'!$B$19:$B$25</c:f>
              <c:numCache>
                <c:formatCode>0.00</c:formatCode>
                <c:ptCount val="7"/>
                <c:pt idx="1">
                  <c:v>0</c:v>
                </c:pt>
                <c:pt idx="2">
                  <c:v>80.083515760663218</c:v>
                </c:pt>
                <c:pt idx="3">
                  <c:v>8.1409863736250987</c:v>
                </c:pt>
                <c:pt idx="4">
                  <c:v>0.1326762719054155</c:v>
                </c:pt>
                <c:pt idx="5">
                  <c:v>5.2970717253507784</c:v>
                </c:pt>
                <c:pt idx="6">
                  <c:v>5.1271371615646304</c:v>
                </c:pt>
              </c:numCache>
            </c:numRef>
          </c:val>
          <c:extLst>
            <c:ext xmlns:c16="http://schemas.microsoft.com/office/drawing/2014/chart" uri="{C3380CC4-5D6E-409C-BE32-E72D297353CC}">
              <c16:uniqueId val="{00000007-3894-4191-9250-5BD6B808FCCB}"/>
            </c:ext>
          </c:extLst>
        </c:ser>
        <c:ser>
          <c:idx val="5"/>
          <c:order val="5"/>
          <c:tx>
            <c:strRef>
              <c:f>'Performance Tables  CPU'!$H$18</c:f>
              <c:strCache>
                <c:ptCount val="1"/>
                <c:pt idx="0">
                  <c:v>Intel® Atom x6425E FP32</c:v>
                </c:pt>
              </c:strCache>
            </c:strRef>
          </c:tx>
          <c:spPr>
            <a:solidFill>
              <a:schemeClr val="accent6"/>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CPU'!$B$19:$B$25</c:f>
              <c:numCache>
                <c:formatCode>0.00</c:formatCode>
                <c:ptCount val="7"/>
                <c:pt idx="1">
                  <c:v>0</c:v>
                </c:pt>
                <c:pt idx="2">
                  <c:v>80.083515760663218</c:v>
                </c:pt>
                <c:pt idx="3">
                  <c:v>8.1409863736250987</c:v>
                </c:pt>
                <c:pt idx="4">
                  <c:v>0.1326762719054155</c:v>
                </c:pt>
                <c:pt idx="5">
                  <c:v>5.2970717253507784</c:v>
                </c:pt>
                <c:pt idx="6">
                  <c:v>5.1271371615646304</c:v>
                </c:pt>
              </c:numCache>
            </c:numRef>
          </c:val>
          <c:extLst>
            <c:ext xmlns:c16="http://schemas.microsoft.com/office/drawing/2014/chart" uri="{C3380CC4-5D6E-409C-BE32-E72D297353CC}">
              <c16:uniqueId val="{00000008-3894-4191-9250-5BD6B808FCCB}"/>
            </c:ext>
          </c:extLst>
        </c:ser>
        <c:ser>
          <c:idx val="6"/>
          <c:order val="6"/>
          <c:tx>
            <c:strRef>
              <c:f>'Performance Tables  CPU'!$G$26</c:f>
              <c:strCache>
                <c:ptCount val="1"/>
                <c:pt idx="0">
                  <c:v>Intel® Celeron 6305E INT8</c:v>
                </c:pt>
              </c:strCache>
            </c:strRef>
          </c:tx>
          <c:spPr>
            <a:solidFill>
              <a:schemeClr val="accent1">
                <a:lumMod val="6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CPU'!$C$27:$C$33</c:f>
              <c:numCache>
                <c:formatCode>0.00</c:formatCode>
                <c:ptCount val="7"/>
                <c:pt idx="0">
                  <c:v>11.710873911867809</c:v>
                </c:pt>
                <c:pt idx="1">
                  <c:v>0.17530694987781439</c:v>
                </c:pt>
                <c:pt idx="2">
                  <c:v>306.21562043597891</c:v>
                </c:pt>
                <c:pt idx="3">
                  <c:v>50.957400246115299</c:v>
                </c:pt>
                <c:pt idx="4">
                  <c:v>0.89358434317759916</c:v>
                </c:pt>
                <c:pt idx="5">
                  <c:v>0</c:v>
                </c:pt>
                <c:pt idx="6">
                  <c:v>25.88292811287311</c:v>
                </c:pt>
              </c:numCache>
            </c:numRef>
          </c:val>
          <c:extLst>
            <c:ext xmlns:c16="http://schemas.microsoft.com/office/drawing/2014/chart" uri="{C3380CC4-5D6E-409C-BE32-E72D297353CC}">
              <c16:uniqueId val="{00000009-3894-4191-9250-5BD6B808FCCB}"/>
            </c:ext>
          </c:extLst>
        </c:ser>
        <c:ser>
          <c:idx val="7"/>
          <c:order val="7"/>
          <c:tx>
            <c:strRef>
              <c:f>'Performance Tables  CPU'!$H$26</c:f>
              <c:strCache>
                <c:ptCount val="1"/>
                <c:pt idx="0">
                  <c:v>Intel® Celeron 6305E FP32</c:v>
                </c:pt>
              </c:strCache>
            </c:strRef>
          </c:tx>
          <c:spPr>
            <a:solidFill>
              <a:schemeClr val="accent2">
                <a:lumMod val="6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CPU'!$B$27:$B$33</c:f>
              <c:numCache>
                <c:formatCode>0.00</c:formatCode>
                <c:ptCount val="7"/>
                <c:pt idx="0">
                  <c:v>4.301629492554695</c:v>
                </c:pt>
                <c:pt idx="1">
                  <c:v>4.7602334737402607E-2</c:v>
                </c:pt>
                <c:pt idx="2">
                  <c:v>132.6602134088748</c:v>
                </c:pt>
                <c:pt idx="3">
                  <c:v>14.386019535631419</c:v>
                </c:pt>
                <c:pt idx="4">
                  <c:v>0.23042398790288571</c:v>
                </c:pt>
                <c:pt idx="5">
                  <c:v>11.886212027211959</c:v>
                </c:pt>
                <c:pt idx="6">
                  <c:v>9.6246385216700361</c:v>
                </c:pt>
              </c:numCache>
            </c:numRef>
          </c:val>
          <c:extLst>
            <c:ext xmlns:c16="http://schemas.microsoft.com/office/drawing/2014/chart" uri="{C3380CC4-5D6E-409C-BE32-E72D297353CC}">
              <c16:uniqueId val="{0000000A-3894-4191-9250-5BD6B808FCCB}"/>
            </c:ext>
          </c:extLst>
        </c:ser>
        <c:ser>
          <c:idx val="8"/>
          <c:order val="8"/>
          <c:tx>
            <c:strRef>
              <c:f>'Performance Tables  CPU'!$G$34</c:f>
              <c:strCache>
                <c:ptCount val="1"/>
                <c:pt idx="0">
                  <c:v>Intel® Core™ i7-1185GRE INT8</c:v>
                </c:pt>
              </c:strCache>
            </c:strRef>
          </c:tx>
          <c:spPr>
            <a:solidFill>
              <a:schemeClr val="accent3">
                <a:lumMod val="6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CPU'!$C$35:$C$41</c:f>
              <c:numCache>
                <c:formatCode>0.00</c:formatCode>
                <c:ptCount val="7"/>
                <c:pt idx="0">
                  <c:v>38.212085112121763</c:v>
                </c:pt>
                <c:pt idx="1">
                  <c:v>0.50671214493933225</c:v>
                </c:pt>
                <c:pt idx="2">
                  <c:v>961.11987784325004</c:v>
                </c:pt>
                <c:pt idx="3">
                  <c:v>172.41210167323499</c:v>
                </c:pt>
                <c:pt idx="4">
                  <c:v>3.0027686677592418</c:v>
                </c:pt>
                <c:pt idx="5">
                  <c:v>0</c:v>
                </c:pt>
                <c:pt idx="6">
                  <c:v>78.381794701294154</c:v>
                </c:pt>
              </c:numCache>
            </c:numRef>
          </c:val>
          <c:extLst>
            <c:ext xmlns:c16="http://schemas.microsoft.com/office/drawing/2014/chart" uri="{C3380CC4-5D6E-409C-BE32-E72D297353CC}">
              <c16:uniqueId val="{0000000B-3894-4191-9250-5BD6B808FCCB}"/>
            </c:ext>
          </c:extLst>
        </c:ser>
        <c:ser>
          <c:idx val="9"/>
          <c:order val="9"/>
          <c:tx>
            <c:strRef>
              <c:f>'Performance Tables  CPU'!$H$34</c:f>
              <c:strCache>
                <c:ptCount val="1"/>
                <c:pt idx="0">
                  <c:v>Intel® Core™ i7-1185GRE FP32</c:v>
                </c:pt>
              </c:strCache>
            </c:strRef>
          </c:tx>
          <c:spPr>
            <a:solidFill>
              <a:schemeClr val="accent4">
                <a:lumMod val="6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CPU'!$B$35:$B$41</c:f>
              <c:numCache>
                <c:formatCode>0.00</c:formatCode>
                <c:ptCount val="7"/>
                <c:pt idx="0">
                  <c:v>13.559613321522891</c:v>
                </c:pt>
                <c:pt idx="1">
                  <c:v>0.13460145249467181</c:v>
                </c:pt>
                <c:pt idx="2">
                  <c:v>307.65508675366078</c:v>
                </c:pt>
                <c:pt idx="3">
                  <c:v>45.372415273621208</c:v>
                </c:pt>
                <c:pt idx="4">
                  <c:v>0.776378319720053</c:v>
                </c:pt>
                <c:pt idx="5">
                  <c:v>32.215124367268757</c:v>
                </c:pt>
                <c:pt idx="6">
                  <c:v>27.754203453640802</c:v>
                </c:pt>
              </c:numCache>
            </c:numRef>
          </c:val>
          <c:extLst>
            <c:ext xmlns:c16="http://schemas.microsoft.com/office/drawing/2014/chart" uri="{C3380CC4-5D6E-409C-BE32-E72D297353CC}">
              <c16:uniqueId val="{0000000C-3894-4191-9250-5BD6B808FCCB}"/>
            </c:ext>
          </c:extLst>
        </c:ser>
        <c:ser>
          <c:idx val="10"/>
          <c:order val="10"/>
          <c:tx>
            <c:strRef>
              <c:f>'Performance Tables  CPU'!$G$42</c:f>
              <c:strCache>
                <c:ptCount val="1"/>
                <c:pt idx="0">
                  <c:v>Intel® Core Ultra 7-155H INT8</c:v>
                </c:pt>
              </c:strCache>
            </c:strRef>
          </c:tx>
          <c:spPr>
            <a:solidFill>
              <a:schemeClr val="accent5">
                <a:lumMod val="6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CPU'!$C$43:$C$49</c:f>
              <c:numCache>
                <c:formatCode>0.00</c:formatCode>
                <c:ptCount val="7"/>
                <c:pt idx="0">
                  <c:v>74.260000000000005</c:v>
                </c:pt>
                <c:pt idx="1">
                  <c:v>0</c:v>
                </c:pt>
                <c:pt idx="2">
                  <c:v>1930.57</c:v>
                </c:pt>
                <c:pt idx="3">
                  <c:v>389.72</c:v>
                </c:pt>
                <c:pt idx="4">
                  <c:v>6.4</c:v>
                </c:pt>
                <c:pt idx="5">
                  <c:v>0</c:v>
                </c:pt>
                <c:pt idx="6">
                  <c:v>167.31</c:v>
                </c:pt>
              </c:numCache>
            </c:numRef>
          </c:val>
          <c:extLst>
            <c:ext xmlns:c16="http://schemas.microsoft.com/office/drawing/2014/chart" uri="{C3380CC4-5D6E-409C-BE32-E72D297353CC}">
              <c16:uniqueId val="{0000000D-3894-4191-9250-5BD6B808FCCB}"/>
            </c:ext>
          </c:extLst>
        </c:ser>
        <c:ser>
          <c:idx val="11"/>
          <c:order val="11"/>
          <c:tx>
            <c:strRef>
              <c:f>'Performance Tables  CPU'!$H$42</c:f>
              <c:strCache>
                <c:ptCount val="1"/>
                <c:pt idx="0">
                  <c:v>Intel® Core Ultra 7-155H FP32</c:v>
                </c:pt>
              </c:strCache>
            </c:strRef>
          </c:tx>
          <c:spPr>
            <a:solidFill>
              <a:schemeClr val="accent6">
                <a:lumMod val="6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CPU'!$B$43:$B$49</c:f>
              <c:numCache>
                <c:formatCode>0.00</c:formatCode>
                <c:ptCount val="7"/>
                <c:pt idx="0">
                  <c:v>29.74</c:v>
                </c:pt>
                <c:pt idx="1">
                  <c:v>0.33</c:v>
                </c:pt>
                <c:pt idx="2">
                  <c:v>794.16</c:v>
                </c:pt>
                <c:pt idx="3">
                  <c:v>94.39</c:v>
                </c:pt>
                <c:pt idx="4">
                  <c:v>1.65</c:v>
                </c:pt>
                <c:pt idx="5">
                  <c:v>77.38</c:v>
                </c:pt>
                <c:pt idx="6">
                  <c:v>63.67</c:v>
                </c:pt>
              </c:numCache>
            </c:numRef>
          </c:val>
          <c:extLst>
            <c:ext xmlns:c16="http://schemas.microsoft.com/office/drawing/2014/chart" uri="{C3380CC4-5D6E-409C-BE32-E72D297353CC}">
              <c16:uniqueId val="{0000000E-3894-4191-9250-5BD6B808FCCB}"/>
            </c:ext>
          </c:extLst>
        </c:ser>
        <c:ser>
          <c:idx val="12"/>
          <c:order val="12"/>
          <c:tx>
            <c:strRef>
              <c:f>'Performance Tables  CPU'!$G$50</c:f>
              <c:strCache>
                <c:ptCount val="1"/>
                <c:pt idx="0">
                  <c:v>Intel® Core™Ultra 9-288V INT8</c:v>
                </c:pt>
              </c:strCache>
            </c:strRef>
          </c:tx>
          <c:spPr>
            <a:solidFill>
              <a:schemeClr val="accent1">
                <a:lumMod val="80000"/>
                <a:lumOff val="2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CPU'!$C$51:$C$57</c:f>
              <c:numCache>
                <c:formatCode>0.00</c:formatCode>
                <c:ptCount val="7"/>
                <c:pt idx="0">
                  <c:v>71.021755905783081</c:v>
                </c:pt>
                <c:pt idx="1">
                  <c:v>0</c:v>
                </c:pt>
                <c:pt idx="2">
                  <c:v>1612.1515778524431</c:v>
                </c:pt>
                <c:pt idx="3">
                  <c:v>324.59128185492722</c:v>
                </c:pt>
                <c:pt idx="4">
                  <c:v>5.9534377382039541</c:v>
                </c:pt>
                <c:pt idx="5">
                  <c:v>0</c:v>
                </c:pt>
                <c:pt idx="6">
                  <c:v>112.0779691336141</c:v>
                </c:pt>
              </c:numCache>
            </c:numRef>
          </c:val>
          <c:extLst>
            <c:ext xmlns:c16="http://schemas.microsoft.com/office/drawing/2014/chart" uri="{C3380CC4-5D6E-409C-BE32-E72D297353CC}">
              <c16:uniqueId val="{0000000F-3894-4191-9250-5BD6B808FCCB}"/>
            </c:ext>
          </c:extLst>
        </c:ser>
        <c:ser>
          <c:idx val="13"/>
          <c:order val="13"/>
          <c:tx>
            <c:strRef>
              <c:f>'Performance Tables  CPU'!$H$50</c:f>
              <c:strCache>
                <c:ptCount val="1"/>
                <c:pt idx="0">
                  <c:v>Intel® Core™Ultra 9-288V FP32</c:v>
                </c:pt>
              </c:strCache>
            </c:strRef>
          </c:tx>
          <c:spPr>
            <a:solidFill>
              <a:schemeClr val="accent2">
                <a:lumMod val="80000"/>
                <a:lumOff val="2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CPU'!$B$51:$B$57</c:f>
              <c:numCache>
                <c:formatCode>0.00</c:formatCode>
                <c:ptCount val="7"/>
                <c:pt idx="0">
                  <c:v>25.216225985799991</c:v>
                </c:pt>
                <c:pt idx="1">
                  <c:v>0.2351746118696432</c:v>
                </c:pt>
                <c:pt idx="2">
                  <c:v>744.42865921956047</c:v>
                </c:pt>
                <c:pt idx="3">
                  <c:v>89.194790828373442</c:v>
                </c:pt>
                <c:pt idx="4">
                  <c:v>1.503318947708933</c:v>
                </c:pt>
                <c:pt idx="5">
                  <c:v>69.504839418414065</c:v>
                </c:pt>
                <c:pt idx="6">
                  <c:v>56.867929622254657</c:v>
                </c:pt>
              </c:numCache>
            </c:numRef>
          </c:val>
          <c:extLst>
            <c:ext xmlns:c16="http://schemas.microsoft.com/office/drawing/2014/chart" uri="{C3380CC4-5D6E-409C-BE32-E72D297353CC}">
              <c16:uniqueId val="{00000010-3894-4191-9250-5BD6B808FCCB}"/>
            </c:ext>
          </c:extLst>
        </c:ser>
        <c:ser>
          <c:idx val="14"/>
          <c:order val="14"/>
          <c:tx>
            <c:strRef>
              <c:f>'Performance Tables  CPU'!$G$66</c:f>
              <c:strCache>
                <c:ptCount val="1"/>
                <c:pt idx="0">
                  <c:v>Intel® Core™ i7-1185G7 INT8</c:v>
                </c:pt>
              </c:strCache>
            </c:strRef>
          </c:tx>
          <c:spPr>
            <a:solidFill>
              <a:schemeClr val="accent3">
                <a:lumMod val="80000"/>
                <a:lumOff val="2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CPU'!$C$67:$C$73</c:f>
              <c:numCache>
                <c:formatCode>0.00</c:formatCode>
                <c:ptCount val="7"/>
                <c:pt idx="0">
                  <c:v>50.213147742201059</c:v>
                </c:pt>
                <c:pt idx="1">
                  <c:v>0.7139486527203508</c:v>
                </c:pt>
                <c:pt idx="2">
                  <c:v>1279.401404808237</c:v>
                </c:pt>
                <c:pt idx="3">
                  <c:v>223.29103096246141</c:v>
                </c:pt>
                <c:pt idx="4">
                  <c:v>3.9548892849510282</c:v>
                </c:pt>
                <c:pt idx="5">
                  <c:v>0</c:v>
                </c:pt>
                <c:pt idx="6">
                  <c:v>110.6696451548727</c:v>
                </c:pt>
              </c:numCache>
            </c:numRef>
          </c:val>
          <c:extLst>
            <c:ext xmlns:c16="http://schemas.microsoft.com/office/drawing/2014/chart" uri="{C3380CC4-5D6E-409C-BE32-E72D297353CC}">
              <c16:uniqueId val="{00000011-3894-4191-9250-5BD6B808FCCB}"/>
            </c:ext>
          </c:extLst>
        </c:ser>
        <c:ser>
          <c:idx val="15"/>
          <c:order val="15"/>
          <c:tx>
            <c:strRef>
              <c:f>'Performance Tables  CPU'!$H$66</c:f>
              <c:strCache>
                <c:ptCount val="1"/>
                <c:pt idx="0">
                  <c:v>Intel® Core™ i7-1185G7 FP32</c:v>
                </c:pt>
              </c:strCache>
            </c:strRef>
          </c:tx>
          <c:spPr>
            <a:solidFill>
              <a:schemeClr val="accent4">
                <a:lumMod val="80000"/>
                <a:lumOff val="2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CPU'!$B$67:$B$73</c:f>
              <c:numCache>
                <c:formatCode>0.00</c:formatCode>
                <c:ptCount val="7"/>
                <c:pt idx="0">
                  <c:v>18.235748903016422</c:v>
                </c:pt>
                <c:pt idx="1">
                  <c:v>0.19688002533149959</c:v>
                </c:pt>
                <c:pt idx="2">
                  <c:v>499.22362695273642</c:v>
                </c:pt>
                <c:pt idx="3">
                  <c:v>60.418584682702168</c:v>
                </c:pt>
                <c:pt idx="4">
                  <c:v>1.011561466889815</c:v>
                </c:pt>
                <c:pt idx="5">
                  <c:v>48.400466739521868</c:v>
                </c:pt>
                <c:pt idx="6">
                  <c:v>40.199689252199093</c:v>
                </c:pt>
              </c:numCache>
            </c:numRef>
          </c:val>
          <c:extLst>
            <c:ext xmlns:c16="http://schemas.microsoft.com/office/drawing/2014/chart" uri="{C3380CC4-5D6E-409C-BE32-E72D297353CC}">
              <c16:uniqueId val="{00000012-3894-4191-9250-5BD6B808FCCB}"/>
            </c:ext>
          </c:extLst>
        </c:ser>
        <c:ser>
          <c:idx val="16"/>
          <c:order val="16"/>
          <c:tx>
            <c:strRef>
              <c:f>'Performance Tables  CPU'!$G$74</c:f>
              <c:strCache>
                <c:ptCount val="1"/>
                <c:pt idx="0">
                  <c:v>Intel® Core™ i7-12700H INT8</c:v>
                </c:pt>
              </c:strCache>
            </c:strRef>
          </c:tx>
          <c:spPr>
            <a:solidFill>
              <a:schemeClr val="accent5">
                <a:lumMod val="80000"/>
                <a:lumOff val="2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CPU'!$C$75:$C$81</c:f>
              <c:numCache>
                <c:formatCode>0.00</c:formatCode>
                <c:ptCount val="7"/>
                <c:pt idx="0">
                  <c:v>86.070447439601438</c:v>
                </c:pt>
                <c:pt idx="1">
                  <c:v>1.354392930834873</c:v>
                </c:pt>
                <c:pt idx="2">
                  <c:v>1876.811294538222</c:v>
                </c:pt>
                <c:pt idx="3">
                  <c:v>424.77039404593</c:v>
                </c:pt>
                <c:pt idx="4">
                  <c:v>7.1301744936961997</c:v>
                </c:pt>
                <c:pt idx="5">
                  <c:v>0</c:v>
                </c:pt>
                <c:pt idx="6">
                  <c:v>206.72326244724329</c:v>
                </c:pt>
              </c:numCache>
            </c:numRef>
          </c:val>
          <c:extLst>
            <c:ext xmlns:c16="http://schemas.microsoft.com/office/drawing/2014/chart" uri="{C3380CC4-5D6E-409C-BE32-E72D297353CC}">
              <c16:uniqueId val="{00000013-3894-4191-9250-5BD6B808FCCB}"/>
            </c:ext>
          </c:extLst>
        </c:ser>
        <c:ser>
          <c:idx val="17"/>
          <c:order val="17"/>
          <c:tx>
            <c:strRef>
              <c:f>'Performance Tables  CPU'!$H$74</c:f>
              <c:strCache>
                <c:ptCount val="1"/>
                <c:pt idx="0">
                  <c:v>Intel® Core™ i7-12700H FP32</c:v>
                </c:pt>
              </c:strCache>
            </c:strRef>
          </c:tx>
          <c:spPr>
            <a:solidFill>
              <a:schemeClr val="accent6">
                <a:lumMod val="80000"/>
                <a:lumOff val="2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CPU'!$B$75:$B$81</c:f>
              <c:numCache>
                <c:formatCode>0.00</c:formatCode>
                <c:ptCount val="7"/>
                <c:pt idx="0">
                  <c:v>34.193572096211263</c:v>
                </c:pt>
                <c:pt idx="2">
                  <c:v>957.67663136212923</c:v>
                </c:pt>
                <c:pt idx="3">
                  <c:v>116.3276913037019</c:v>
                </c:pt>
                <c:pt idx="4">
                  <c:v>1.928722541522452</c:v>
                </c:pt>
                <c:pt idx="5">
                  <c:v>91.804078320568394</c:v>
                </c:pt>
                <c:pt idx="6">
                  <c:v>76.957550166050325</c:v>
                </c:pt>
              </c:numCache>
            </c:numRef>
          </c:val>
          <c:extLst>
            <c:ext xmlns:c16="http://schemas.microsoft.com/office/drawing/2014/chart" uri="{C3380CC4-5D6E-409C-BE32-E72D297353CC}">
              <c16:uniqueId val="{00000014-3894-4191-9250-5BD6B808FCCB}"/>
            </c:ext>
          </c:extLst>
        </c:ser>
        <c:ser>
          <c:idx val="18"/>
          <c:order val="18"/>
          <c:tx>
            <c:strRef>
              <c:f>'Performance Tables  CPU'!$G$82</c:f>
              <c:strCache>
                <c:ptCount val="1"/>
                <c:pt idx="0">
                  <c:v>Intel® Core™ i5-1235U INT8</c:v>
                </c:pt>
              </c:strCache>
            </c:strRef>
          </c:tx>
          <c:spPr>
            <a:solidFill>
              <a:schemeClr val="accent1">
                <a:lumMod val="8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CPU'!$C$83:$C$89</c:f>
              <c:numCache>
                <c:formatCode>0.00</c:formatCode>
                <c:ptCount val="7"/>
                <c:pt idx="0">
                  <c:v>30.423893663073809</c:v>
                </c:pt>
                <c:pt idx="1">
                  <c:v>0.43999891347743858</c:v>
                </c:pt>
                <c:pt idx="2">
                  <c:v>754.78399063154018</c:v>
                </c:pt>
                <c:pt idx="3">
                  <c:v>151.18088897275811</c:v>
                </c:pt>
                <c:pt idx="4">
                  <c:v>2.62192656076585</c:v>
                </c:pt>
                <c:pt idx="5">
                  <c:v>0</c:v>
                </c:pt>
                <c:pt idx="6">
                  <c:v>68.58603836372896</c:v>
                </c:pt>
              </c:numCache>
            </c:numRef>
          </c:val>
          <c:extLst>
            <c:ext xmlns:c16="http://schemas.microsoft.com/office/drawing/2014/chart" uri="{C3380CC4-5D6E-409C-BE32-E72D297353CC}">
              <c16:uniqueId val="{00000015-3894-4191-9250-5BD6B808FCCB}"/>
            </c:ext>
          </c:extLst>
        </c:ser>
        <c:ser>
          <c:idx val="19"/>
          <c:order val="19"/>
          <c:tx>
            <c:strRef>
              <c:f>'Performance Tables  CPU'!$H$82</c:f>
              <c:strCache>
                <c:ptCount val="1"/>
                <c:pt idx="0">
                  <c:v>Intel® Core™ i5-1235U FP32</c:v>
                </c:pt>
              </c:strCache>
            </c:strRef>
          </c:tx>
          <c:spPr>
            <a:solidFill>
              <a:schemeClr val="accent2">
                <a:lumMod val="8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CPU'!$B$83:$B$89</c:f>
              <c:numCache>
                <c:formatCode>0.00</c:formatCode>
                <c:ptCount val="7"/>
                <c:pt idx="3">
                  <c:v>42.999669360244653</c:v>
                </c:pt>
                <c:pt idx="4">
                  <c:v>0.76030770468139919</c:v>
                </c:pt>
                <c:pt idx="5">
                  <c:v>30.549250968628979</c:v>
                </c:pt>
                <c:pt idx="6">
                  <c:v>26.268344901144498</c:v>
                </c:pt>
              </c:numCache>
            </c:numRef>
          </c:val>
          <c:extLst>
            <c:ext xmlns:c16="http://schemas.microsoft.com/office/drawing/2014/chart" uri="{C3380CC4-5D6E-409C-BE32-E72D297353CC}">
              <c16:uniqueId val="{00000016-3894-4191-9250-5BD6B808FCCB}"/>
            </c:ext>
          </c:extLst>
        </c:ser>
        <c:ser>
          <c:idx val="20"/>
          <c:order val="20"/>
          <c:tx>
            <c:strRef>
              <c:f>'Performance Tables  CPU'!$G$90</c:f>
              <c:strCache>
                <c:ptCount val="1"/>
                <c:pt idx="0">
                  <c:v>Intel® Core™ i5-1335U INT8</c:v>
                </c:pt>
              </c:strCache>
            </c:strRef>
          </c:tx>
          <c:spPr>
            <a:solidFill>
              <a:schemeClr val="accent3">
                <a:lumMod val="8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CPU'!$C$91:$C$97</c:f>
              <c:numCache>
                <c:formatCode>0.00</c:formatCode>
                <c:ptCount val="7"/>
                <c:pt idx="0">
                  <c:v>38.901500187867157</c:v>
                </c:pt>
                <c:pt idx="1">
                  <c:v>0.5791057934706122</c:v>
                </c:pt>
                <c:pt idx="2">
                  <c:v>933.72977807393181</c:v>
                </c:pt>
                <c:pt idx="3">
                  <c:v>182.39133883074871</c:v>
                </c:pt>
                <c:pt idx="4">
                  <c:v>3.155857128997158</c:v>
                </c:pt>
                <c:pt idx="5">
                  <c:v>0</c:v>
                </c:pt>
                <c:pt idx="6">
                  <c:v>92.249711612950051</c:v>
                </c:pt>
              </c:numCache>
            </c:numRef>
          </c:val>
          <c:extLst>
            <c:ext xmlns:c16="http://schemas.microsoft.com/office/drawing/2014/chart" uri="{C3380CC4-5D6E-409C-BE32-E72D297353CC}">
              <c16:uniqueId val="{00000017-3894-4191-9250-5BD6B808FCCB}"/>
            </c:ext>
          </c:extLst>
        </c:ser>
        <c:ser>
          <c:idx val="21"/>
          <c:order val="21"/>
          <c:tx>
            <c:strRef>
              <c:f>'Performance Tables  CPU'!$H$90</c:f>
              <c:strCache>
                <c:ptCount val="1"/>
                <c:pt idx="0">
                  <c:v>Intel® Core™ i5-1335U FP32</c:v>
                </c:pt>
              </c:strCache>
            </c:strRef>
          </c:tx>
          <c:spPr>
            <a:solidFill>
              <a:schemeClr val="accent4">
                <a:lumMod val="8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CPU'!$B$91:$B$97</c:f>
              <c:numCache>
                <c:formatCode>0.00</c:formatCode>
                <c:ptCount val="7"/>
                <c:pt idx="0">
                  <c:v>15.39856260429158</c:v>
                </c:pt>
                <c:pt idx="1">
                  <c:v>0.15262593715477141</c:v>
                </c:pt>
                <c:pt idx="2">
                  <c:v>445.65637912830738</c:v>
                </c:pt>
                <c:pt idx="3">
                  <c:v>56.074309444725372</c:v>
                </c:pt>
                <c:pt idx="4">
                  <c:v>0.92040989197259093</c:v>
                </c:pt>
                <c:pt idx="5">
                  <c:v>42.802008285591029</c:v>
                </c:pt>
                <c:pt idx="6">
                  <c:v>35.220003196490893</c:v>
                </c:pt>
              </c:numCache>
            </c:numRef>
          </c:val>
          <c:extLst>
            <c:ext xmlns:c16="http://schemas.microsoft.com/office/drawing/2014/chart" uri="{C3380CC4-5D6E-409C-BE32-E72D297353CC}">
              <c16:uniqueId val="{00000018-3894-4191-9250-5BD6B808FCCB}"/>
            </c:ext>
          </c:extLst>
        </c:ser>
        <c:ser>
          <c:idx val="22"/>
          <c:order val="22"/>
          <c:tx>
            <c:strRef>
              <c:f>'Performance Tables  CPU'!$G$98</c:f>
              <c:strCache>
                <c:ptCount val="1"/>
                <c:pt idx="0">
                  <c:v>Intel® Core™ i7-1355U INT8</c:v>
                </c:pt>
              </c:strCache>
            </c:strRef>
          </c:tx>
          <c:spPr>
            <a:solidFill>
              <a:schemeClr val="accent5">
                <a:lumMod val="8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CPU'!$C$99:$C$105</c:f>
            </c:numRef>
          </c:val>
          <c:extLst>
            <c:ext xmlns:c16="http://schemas.microsoft.com/office/drawing/2014/chart" uri="{C3380CC4-5D6E-409C-BE32-E72D297353CC}">
              <c16:uniqueId val="{00000019-3894-4191-9250-5BD6B808FCCB}"/>
            </c:ext>
          </c:extLst>
        </c:ser>
        <c:ser>
          <c:idx val="23"/>
          <c:order val="23"/>
          <c:tx>
            <c:strRef>
              <c:f>'Performance Tables  CPU'!$H$98</c:f>
              <c:strCache>
                <c:ptCount val="1"/>
                <c:pt idx="0">
                  <c:v>Intel® Core™ i7-1355U FP32</c:v>
                </c:pt>
              </c:strCache>
            </c:strRef>
          </c:tx>
          <c:spPr>
            <a:solidFill>
              <a:schemeClr val="accent6">
                <a:lumMod val="8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CPU'!$B$99:$B$105</c:f>
            </c:numRef>
          </c:val>
          <c:extLst>
            <c:ext xmlns:c16="http://schemas.microsoft.com/office/drawing/2014/chart" uri="{C3380CC4-5D6E-409C-BE32-E72D297353CC}">
              <c16:uniqueId val="{0000001A-3894-4191-9250-5BD6B808FCCB}"/>
            </c:ext>
          </c:extLst>
        </c:ser>
        <c:ser>
          <c:idx val="24"/>
          <c:order val="24"/>
          <c:tx>
            <c:strRef>
              <c:f>'Performance Tables  CPU'!$G$106</c:f>
              <c:strCache>
                <c:ptCount val="1"/>
                <c:pt idx="0">
                  <c:v>Intel® Core™ i5-13600K INT8</c:v>
                </c:pt>
              </c:strCache>
            </c:strRef>
          </c:tx>
          <c:spPr>
            <a:solidFill>
              <a:schemeClr val="accent1">
                <a:lumMod val="60000"/>
                <a:lumOff val="4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CPU'!$C$107:$C$113</c:f>
              <c:numCache>
                <c:formatCode>0.00</c:formatCode>
                <c:ptCount val="7"/>
                <c:pt idx="0">
                  <c:v>116.6789734337157</c:v>
                </c:pt>
                <c:pt idx="1">
                  <c:v>1.6889838340516861</c:v>
                </c:pt>
                <c:pt idx="3">
                  <c:v>531.26856784914355</c:v>
                </c:pt>
                <c:pt idx="4">
                  <c:v>8.730789250892192</c:v>
                </c:pt>
                <c:pt idx="5">
                  <c:v>0</c:v>
                </c:pt>
                <c:pt idx="6">
                  <c:v>263.3923928217294</c:v>
                </c:pt>
              </c:numCache>
            </c:numRef>
          </c:val>
          <c:extLst>
            <c:ext xmlns:c16="http://schemas.microsoft.com/office/drawing/2014/chart" uri="{C3380CC4-5D6E-409C-BE32-E72D297353CC}">
              <c16:uniqueId val="{0000001B-3894-4191-9250-5BD6B808FCCB}"/>
            </c:ext>
          </c:extLst>
        </c:ser>
        <c:ser>
          <c:idx val="25"/>
          <c:order val="25"/>
          <c:tx>
            <c:strRef>
              <c:f>'Performance Tables  CPU'!$H$106</c:f>
              <c:strCache>
                <c:ptCount val="1"/>
                <c:pt idx="0">
                  <c:v>Intel® Core™ i5-13600K FP32</c:v>
                </c:pt>
              </c:strCache>
            </c:strRef>
          </c:tx>
          <c:spPr>
            <a:solidFill>
              <a:schemeClr val="accent2">
                <a:lumMod val="60000"/>
                <a:lumOff val="4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CPU'!$B$107:$B$113</c:f>
              <c:numCache>
                <c:formatCode>0.00</c:formatCode>
                <c:ptCount val="7"/>
                <c:pt idx="0">
                  <c:v>45.147616576327501</c:v>
                </c:pt>
                <c:pt idx="1">
                  <c:v>0.49968688913718928</c:v>
                </c:pt>
                <c:pt idx="2">
                  <c:v>1274.878149186306</c:v>
                </c:pt>
                <c:pt idx="3">
                  <c:v>146.83133009378619</c:v>
                </c:pt>
                <c:pt idx="4">
                  <c:v>2.4519606125295219</c:v>
                </c:pt>
                <c:pt idx="5">
                  <c:v>119.8614501859999</c:v>
                </c:pt>
                <c:pt idx="6">
                  <c:v>100.02929623154211</c:v>
                </c:pt>
              </c:numCache>
            </c:numRef>
          </c:val>
          <c:extLst>
            <c:ext xmlns:c16="http://schemas.microsoft.com/office/drawing/2014/chart" uri="{C3380CC4-5D6E-409C-BE32-E72D297353CC}">
              <c16:uniqueId val="{0000001D-3894-4191-9250-5BD6B808FCCB}"/>
            </c:ext>
          </c:extLst>
        </c:ser>
        <c:ser>
          <c:idx val="26"/>
          <c:order val="26"/>
          <c:tx>
            <c:strRef>
              <c:f>'Performance Tables  CPU'!$G$114</c:f>
              <c:strCache>
                <c:ptCount val="1"/>
                <c:pt idx="0">
                  <c:v>Intel® Core™  i9-13900K INT8</c:v>
                </c:pt>
              </c:strCache>
            </c:strRef>
          </c:tx>
          <c:spPr>
            <a:solidFill>
              <a:schemeClr val="accent3">
                <a:lumMod val="60000"/>
                <a:lumOff val="4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CPU'!$C$115:$C$121</c:f>
            </c:numRef>
          </c:val>
          <c:extLst>
            <c:ext xmlns:c16="http://schemas.microsoft.com/office/drawing/2014/chart" uri="{C3380CC4-5D6E-409C-BE32-E72D297353CC}">
              <c16:uniqueId val="{0000001E-3894-4191-9250-5BD6B808FCCB}"/>
            </c:ext>
          </c:extLst>
        </c:ser>
        <c:ser>
          <c:idx val="27"/>
          <c:order val="27"/>
          <c:tx>
            <c:strRef>
              <c:f>'Performance Tables  CPU'!$H$114</c:f>
              <c:strCache>
                <c:ptCount val="1"/>
                <c:pt idx="0">
                  <c:v>Intel® Core™  i9-13900K FP32</c:v>
                </c:pt>
              </c:strCache>
            </c:strRef>
          </c:tx>
          <c:spPr>
            <a:solidFill>
              <a:schemeClr val="accent4">
                <a:lumMod val="60000"/>
                <a:lumOff val="4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CPU'!$B$115:$B$121</c:f>
            </c:numRef>
          </c:val>
          <c:extLst>
            <c:ext xmlns:c16="http://schemas.microsoft.com/office/drawing/2014/chart" uri="{C3380CC4-5D6E-409C-BE32-E72D297353CC}">
              <c16:uniqueId val="{0000001F-3894-4191-9250-5BD6B808FCCB}"/>
            </c:ext>
          </c:extLst>
        </c:ser>
        <c:ser>
          <c:idx val="28"/>
          <c:order val="28"/>
          <c:tx>
            <c:strRef>
              <c:f>'Performance Tables  CPU'!$G$122</c:f>
              <c:strCache>
                <c:ptCount val="1"/>
                <c:pt idx="0">
                  <c:v>Intel® Xeon® Gold 5218T INT8</c:v>
                </c:pt>
              </c:strCache>
            </c:strRef>
          </c:tx>
          <c:spPr>
            <a:solidFill>
              <a:schemeClr val="accent5">
                <a:lumMod val="60000"/>
                <a:lumOff val="4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CPU'!$B$123:$B$129</c:f>
              <c:numCache>
                <c:formatCode>0.00</c:formatCode>
                <c:ptCount val="7"/>
                <c:pt idx="0">
                  <c:v>80.037588037989792</c:v>
                </c:pt>
                <c:pt idx="1">
                  <c:v>0.91940253950025164</c:v>
                </c:pt>
                <c:pt idx="2">
                  <c:v>1910.7039580362409</c:v>
                </c:pt>
                <c:pt idx="3">
                  <c:v>269.68570056500778</c:v>
                </c:pt>
                <c:pt idx="4">
                  <c:v>4.5815043682611742</c:v>
                </c:pt>
                <c:pt idx="5">
                  <c:v>206.34317414611999</c:v>
                </c:pt>
                <c:pt idx="6">
                  <c:v>174.30132819379571</c:v>
                </c:pt>
              </c:numCache>
            </c:numRef>
          </c:val>
          <c:extLst>
            <c:ext xmlns:c16="http://schemas.microsoft.com/office/drawing/2014/chart" uri="{C3380CC4-5D6E-409C-BE32-E72D297353CC}">
              <c16:uniqueId val="{00000020-3894-4191-9250-5BD6B808FCCB}"/>
            </c:ext>
          </c:extLst>
        </c:ser>
        <c:ser>
          <c:idx val="29"/>
          <c:order val="29"/>
          <c:tx>
            <c:strRef>
              <c:f>'Performance Tables  CPU'!$H$122</c:f>
              <c:strCache>
                <c:ptCount val="1"/>
                <c:pt idx="0">
                  <c:v>Intel® Xeon® Gold 5218T FP32</c:v>
                </c:pt>
              </c:strCache>
            </c:strRef>
          </c:tx>
          <c:spPr>
            <a:solidFill>
              <a:schemeClr val="accent6">
                <a:lumMod val="60000"/>
                <a:lumOff val="4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CPU'!$B$123:$B$129</c:f>
              <c:numCache>
                <c:formatCode>0.00</c:formatCode>
                <c:ptCount val="7"/>
                <c:pt idx="0">
                  <c:v>80.037588037989792</c:v>
                </c:pt>
                <c:pt idx="1">
                  <c:v>0.91940253950025164</c:v>
                </c:pt>
                <c:pt idx="2">
                  <c:v>1910.7039580362409</c:v>
                </c:pt>
                <c:pt idx="3">
                  <c:v>269.68570056500778</c:v>
                </c:pt>
                <c:pt idx="4">
                  <c:v>4.5815043682611742</c:v>
                </c:pt>
                <c:pt idx="5">
                  <c:v>206.34317414611999</c:v>
                </c:pt>
                <c:pt idx="6">
                  <c:v>174.30132819379571</c:v>
                </c:pt>
              </c:numCache>
            </c:numRef>
          </c:val>
          <c:extLst>
            <c:ext xmlns:c16="http://schemas.microsoft.com/office/drawing/2014/chart" uri="{C3380CC4-5D6E-409C-BE32-E72D297353CC}">
              <c16:uniqueId val="{00000021-3894-4191-9250-5BD6B808FCCB}"/>
            </c:ext>
          </c:extLst>
        </c:ser>
        <c:ser>
          <c:idx val="30"/>
          <c:order val="30"/>
          <c:tx>
            <c:strRef>
              <c:f>'Performance Tables  CPU'!$G$130</c:f>
              <c:strCache>
                <c:ptCount val="1"/>
                <c:pt idx="0">
                  <c:v>Intel® Xeon® Silver 6238L INT8</c:v>
                </c:pt>
              </c:strCache>
            </c:strRef>
          </c:tx>
          <c:spPr>
            <a:solidFill>
              <a:schemeClr val="accent1">
                <a:lumMod val="5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CPU'!$C$131:$C$137</c:f>
            </c:numRef>
          </c:val>
          <c:extLst>
            <c:ext xmlns:c16="http://schemas.microsoft.com/office/drawing/2014/chart" uri="{C3380CC4-5D6E-409C-BE32-E72D297353CC}">
              <c16:uniqueId val="{00000022-3894-4191-9250-5BD6B808FCCB}"/>
            </c:ext>
          </c:extLst>
        </c:ser>
        <c:ser>
          <c:idx val="31"/>
          <c:order val="31"/>
          <c:tx>
            <c:strRef>
              <c:f>'Performance Tables  CPU'!$H$130</c:f>
              <c:strCache>
                <c:ptCount val="1"/>
                <c:pt idx="0">
                  <c:v>Intel® Xeon® Silver 6238L FP32</c:v>
                </c:pt>
              </c:strCache>
            </c:strRef>
          </c:tx>
          <c:spPr>
            <a:solidFill>
              <a:schemeClr val="accent2">
                <a:lumMod val="5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CPU'!$B$131:$B$137</c:f>
            </c:numRef>
          </c:val>
          <c:extLst>
            <c:ext xmlns:c16="http://schemas.microsoft.com/office/drawing/2014/chart" uri="{C3380CC4-5D6E-409C-BE32-E72D297353CC}">
              <c16:uniqueId val="{00000023-3894-4191-9250-5BD6B808FCCB}"/>
            </c:ext>
          </c:extLst>
        </c:ser>
        <c:ser>
          <c:idx val="32"/>
          <c:order val="32"/>
          <c:tx>
            <c:strRef>
              <c:f>'Performance Tables  CPU'!$G$138</c:f>
              <c:strCache>
                <c:ptCount val="1"/>
                <c:pt idx="0">
                  <c:v>Intel® Xeon® Gold 6338N INT8</c:v>
                </c:pt>
              </c:strCache>
            </c:strRef>
          </c:tx>
          <c:spPr>
            <a:solidFill>
              <a:schemeClr val="accent3">
                <a:lumMod val="5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CPU'!$C$139:$C$145</c:f>
              <c:numCache>
                <c:formatCode>0.00</c:formatCode>
                <c:ptCount val="7"/>
                <c:pt idx="0">
                  <c:v>622.61630280014163</c:v>
                </c:pt>
                <c:pt idx="2">
                  <c:v>16246.980165084051</c:v>
                </c:pt>
                <c:pt idx="3">
                  <c:v>3320.8732343898319</c:v>
                </c:pt>
                <c:pt idx="4">
                  <c:v>60.956523417373567</c:v>
                </c:pt>
                <c:pt idx="5">
                  <c:v>0</c:v>
                </c:pt>
                <c:pt idx="6">
                  <c:v>1232.9456392238619</c:v>
                </c:pt>
              </c:numCache>
            </c:numRef>
          </c:val>
          <c:extLst>
            <c:ext xmlns:c16="http://schemas.microsoft.com/office/drawing/2014/chart" uri="{C3380CC4-5D6E-409C-BE32-E72D297353CC}">
              <c16:uniqueId val="{00000024-3894-4191-9250-5BD6B808FCCB}"/>
            </c:ext>
          </c:extLst>
        </c:ser>
        <c:ser>
          <c:idx val="33"/>
          <c:order val="33"/>
          <c:tx>
            <c:strRef>
              <c:f>'Performance Tables  CPU'!$H$138</c:f>
              <c:strCache>
                <c:ptCount val="1"/>
                <c:pt idx="0">
                  <c:v>Intel® Xeon® Gold 6338N FP32</c:v>
                </c:pt>
              </c:strCache>
            </c:strRef>
          </c:tx>
          <c:spPr>
            <a:solidFill>
              <a:schemeClr val="accent4">
                <a:lumMod val="5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CPU'!$B$139:$B$145</c:f>
              <c:numCache>
                <c:formatCode>0.00</c:formatCode>
                <c:ptCount val="7"/>
                <c:pt idx="0">
                  <c:v>241.022804740509</c:v>
                </c:pt>
                <c:pt idx="1">
                  <c:v>2.4557124731806761</c:v>
                </c:pt>
                <c:pt idx="2">
                  <c:v>5135.5751477340818</c:v>
                </c:pt>
                <c:pt idx="3">
                  <c:v>824.27837406325966</c:v>
                </c:pt>
                <c:pt idx="4">
                  <c:v>15.09784372927588</c:v>
                </c:pt>
                <c:pt idx="5">
                  <c:v>570.47968335381699</c:v>
                </c:pt>
                <c:pt idx="6">
                  <c:v>492.53242073791682</c:v>
                </c:pt>
              </c:numCache>
            </c:numRef>
          </c:val>
          <c:extLst>
            <c:ext xmlns:c16="http://schemas.microsoft.com/office/drawing/2014/chart" uri="{C3380CC4-5D6E-409C-BE32-E72D297353CC}">
              <c16:uniqueId val="{00000025-3894-4191-9250-5BD6B808FCCB}"/>
            </c:ext>
          </c:extLst>
        </c:ser>
        <c:ser>
          <c:idx val="34"/>
          <c:order val="34"/>
          <c:tx>
            <c:strRef>
              <c:f>'Performance Tables  CPU'!$G$146</c:f>
              <c:strCache>
                <c:ptCount val="1"/>
                <c:pt idx="0">
                  <c:v>Intel® Xeon® Platinum 8280 INT8</c:v>
                </c:pt>
              </c:strCache>
            </c:strRef>
          </c:tx>
          <c:spPr>
            <a:solidFill>
              <a:schemeClr val="accent5">
                <a:lumMod val="5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CPU'!$C$147:$C$153</c:f>
              <c:numCache>
                <c:formatCode>0.00</c:formatCode>
                <c:ptCount val="7"/>
                <c:pt idx="0">
                  <c:v>587.50832238953456</c:v>
                </c:pt>
                <c:pt idx="2">
                  <c:v>14814.715196722769</c:v>
                </c:pt>
                <c:pt idx="3">
                  <c:v>2936.8555087741029</c:v>
                </c:pt>
                <c:pt idx="4">
                  <c:v>58.177888839439689</c:v>
                </c:pt>
                <c:pt idx="5">
                  <c:v>0</c:v>
                </c:pt>
                <c:pt idx="6">
                  <c:v>1028.397370258652</c:v>
                </c:pt>
              </c:numCache>
            </c:numRef>
          </c:val>
          <c:extLst>
            <c:ext xmlns:c16="http://schemas.microsoft.com/office/drawing/2014/chart" uri="{C3380CC4-5D6E-409C-BE32-E72D297353CC}">
              <c16:uniqueId val="{00000026-3894-4191-9250-5BD6B808FCCB}"/>
            </c:ext>
          </c:extLst>
        </c:ser>
        <c:ser>
          <c:idx val="35"/>
          <c:order val="35"/>
          <c:tx>
            <c:strRef>
              <c:f>'Performance Tables  CPU'!$H$146</c:f>
              <c:strCache>
                <c:ptCount val="1"/>
                <c:pt idx="0">
                  <c:v>Intel® Xeon® Platinum 8280 FP32</c:v>
                </c:pt>
              </c:strCache>
            </c:strRef>
          </c:tx>
          <c:spPr>
            <a:solidFill>
              <a:schemeClr val="accent6">
                <a:lumMod val="5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CPU'!$B$147:$B$153</c:f>
              <c:numCache>
                <c:formatCode>0.00</c:formatCode>
                <c:ptCount val="7"/>
                <c:pt idx="0">
                  <c:v>225.02716059895329</c:v>
                </c:pt>
                <c:pt idx="1">
                  <c:v>2.2500483676862362</c:v>
                </c:pt>
                <c:pt idx="2">
                  <c:v>4601.4185166370271</c:v>
                </c:pt>
                <c:pt idx="3">
                  <c:v>759.77530439398936</c:v>
                </c:pt>
                <c:pt idx="4">
                  <c:v>15.05965713115731</c:v>
                </c:pt>
                <c:pt idx="5">
                  <c:v>518.52619645044661</c:v>
                </c:pt>
                <c:pt idx="6">
                  <c:v>454.21876260009151</c:v>
                </c:pt>
              </c:numCache>
            </c:numRef>
          </c:val>
          <c:extLst>
            <c:ext xmlns:c16="http://schemas.microsoft.com/office/drawing/2014/chart" uri="{C3380CC4-5D6E-409C-BE32-E72D297353CC}">
              <c16:uniqueId val="{00000027-3894-4191-9250-5BD6B808FCCB}"/>
            </c:ext>
          </c:extLst>
        </c:ser>
        <c:ser>
          <c:idx val="36"/>
          <c:order val="36"/>
          <c:tx>
            <c:strRef>
              <c:f>'Performance Tables  CPU'!$G$154</c:f>
              <c:strCache>
                <c:ptCount val="1"/>
                <c:pt idx="0">
                  <c:v>Intel® Xeon® Platinum 8380 INT8</c:v>
                </c:pt>
              </c:strCache>
            </c:strRef>
          </c:tx>
          <c:spPr>
            <a:solidFill>
              <a:schemeClr val="accent1">
                <a:lumMod val="70000"/>
                <a:lumOff val="3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CPU'!$C$155:$C$161</c:f>
              <c:numCache>
                <c:formatCode>0.00</c:formatCode>
                <c:ptCount val="7"/>
                <c:pt idx="0">
                  <c:v>879.13107130329934</c:v>
                </c:pt>
                <c:pt idx="2">
                  <c:v>22335.403379892909</c:v>
                </c:pt>
                <c:pt idx="3">
                  <c:v>4761.8035815115036</c:v>
                </c:pt>
                <c:pt idx="4">
                  <c:v>84.747475460033343</c:v>
                </c:pt>
                <c:pt idx="5">
                  <c:v>0</c:v>
                </c:pt>
                <c:pt idx="6">
                  <c:v>1714.369352674702</c:v>
                </c:pt>
              </c:numCache>
            </c:numRef>
          </c:val>
          <c:extLst>
            <c:ext xmlns:c16="http://schemas.microsoft.com/office/drawing/2014/chart" uri="{C3380CC4-5D6E-409C-BE32-E72D297353CC}">
              <c16:uniqueId val="{00000028-3894-4191-9250-5BD6B808FCCB}"/>
            </c:ext>
          </c:extLst>
        </c:ser>
        <c:ser>
          <c:idx val="37"/>
          <c:order val="37"/>
          <c:tx>
            <c:strRef>
              <c:f>'Performance Tables  CPU'!$H$154</c:f>
              <c:strCache>
                <c:ptCount val="1"/>
                <c:pt idx="0">
                  <c:v>Intel® Xeon® Platinum 8380 FP32</c:v>
                </c:pt>
              </c:strCache>
            </c:strRef>
          </c:tx>
          <c:spPr>
            <a:solidFill>
              <a:schemeClr val="accent2">
                <a:lumMod val="70000"/>
                <a:lumOff val="3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CPU'!$B$155:$B$161</c:f>
              <c:numCache>
                <c:formatCode>0.00</c:formatCode>
                <c:ptCount val="7"/>
                <c:pt idx="0">
                  <c:v>336.65617849659429</c:v>
                </c:pt>
                <c:pt idx="1">
                  <c:v>3.4457843628322049</c:v>
                </c:pt>
                <c:pt idx="2">
                  <c:v>6836.857853114966</c:v>
                </c:pt>
                <c:pt idx="3">
                  <c:v>1149.4313489445019</c:v>
                </c:pt>
                <c:pt idx="4">
                  <c:v>20.97159755708827</c:v>
                </c:pt>
                <c:pt idx="5">
                  <c:v>802.10194004475352</c:v>
                </c:pt>
                <c:pt idx="6">
                  <c:v>692.44505522506643</c:v>
                </c:pt>
              </c:numCache>
            </c:numRef>
          </c:val>
          <c:extLst>
            <c:ext xmlns:c16="http://schemas.microsoft.com/office/drawing/2014/chart" uri="{C3380CC4-5D6E-409C-BE32-E72D297353CC}">
              <c16:uniqueId val="{00000029-3894-4191-9250-5BD6B808FCCB}"/>
            </c:ext>
          </c:extLst>
        </c:ser>
        <c:ser>
          <c:idx val="38"/>
          <c:order val="38"/>
          <c:tx>
            <c:strRef>
              <c:f>'Performance Tables  CPU'!$G$162</c:f>
              <c:strCache>
                <c:ptCount val="1"/>
                <c:pt idx="0">
                  <c:v>Intel® Xeon® Platinum 8580 INT8</c:v>
                </c:pt>
              </c:strCache>
            </c:strRef>
          </c:tx>
          <c:spPr>
            <a:solidFill>
              <a:schemeClr val="accent3">
                <a:lumMod val="70000"/>
                <a:lumOff val="3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CPU'!$C$163:$C$169</c:f>
              <c:numCache>
                <c:formatCode>0.00</c:formatCode>
                <c:ptCount val="7"/>
                <c:pt idx="0">
                  <c:v>4496.7256822141417</c:v>
                </c:pt>
                <c:pt idx="2">
                  <c:v>39671.96036930471</c:v>
                </c:pt>
                <c:pt idx="3">
                  <c:v>21024.565438903821</c:v>
                </c:pt>
                <c:pt idx="4">
                  <c:v>516.0150943685444</c:v>
                </c:pt>
                <c:pt idx="5">
                  <c:v>0</c:v>
                </c:pt>
                <c:pt idx="6">
                  <c:v>3102.1582751038218</c:v>
                </c:pt>
              </c:numCache>
            </c:numRef>
          </c:val>
          <c:extLst>
            <c:ext xmlns:c16="http://schemas.microsoft.com/office/drawing/2014/chart" uri="{C3380CC4-5D6E-409C-BE32-E72D297353CC}">
              <c16:uniqueId val="{0000002A-3894-4191-9250-5BD6B808FCCB}"/>
            </c:ext>
          </c:extLst>
        </c:ser>
        <c:ser>
          <c:idx val="39"/>
          <c:order val="39"/>
          <c:tx>
            <c:strRef>
              <c:f>'Performance Tables  CPU'!$H$162</c:f>
              <c:strCache>
                <c:ptCount val="1"/>
                <c:pt idx="0">
                  <c:v>Intel® Xeon® Platinum 8580 FP32</c:v>
                </c:pt>
              </c:strCache>
            </c:strRef>
          </c:tx>
          <c:spPr>
            <a:solidFill>
              <a:schemeClr val="accent4">
                <a:lumMod val="70000"/>
                <a:lumOff val="3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CPU'!$B$163:$B$169</c:f>
              <c:numCache>
                <c:formatCode>0.00</c:formatCode>
                <c:ptCount val="7"/>
                <c:pt idx="0">
                  <c:v>560.963823358887</c:v>
                </c:pt>
                <c:pt idx="1">
                  <c:v>6.4133700202552779</c:v>
                </c:pt>
                <c:pt idx="2">
                  <c:v>15727.47986375134</c:v>
                </c:pt>
                <c:pt idx="3">
                  <c:v>1994.787916229895</c:v>
                </c:pt>
                <c:pt idx="4">
                  <c:v>35.25680798435328</c:v>
                </c:pt>
                <c:pt idx="5">
                  <c:v>1459.748323807677</c:v>
                </c:pt>
                <c:pt idx="6">
                  <c:v>1259.840566120168</c:v>
                </c:pt>
              </c:numCache>
            </c:numRef>
          </c:val>
          <c:extLst>
            <c:ext xmlns:c16="http://schemas.microsoft.com/office/drawing/2014/chart" uri="{C3380CC4-5D6E-409C-BE32-E72D297353CC}">
              <c16:uniqueId val="{0000002B-3894-4191-9250-5BD6B808FCCB}"/>
            </c:ext>
          </c:extLst>
        </c:ser>
        <c:ser>
          <c:idx val="41"/>
          <c:order val="40"/>
          <c:tx>
            <c:strRef>
              <c:f>'Performance Tables  CPU'!$G$170</c:f>
              <c:strCache>
                <c:ptCount val="1"/>
                <c:pt idx="0">
                  <c:v>Intel® Xeon® Platinum 8480+ INT8</c:v>
                </c:pt>
              </c:strCache>
            </c:strRef>
          </c:tx>
          <c:spPr>
            <a:solidFill>
              <a:schemeClr val="accent6">
                <a:lumMod val="70000"/>
                <a:lumOff val="3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CPU'!$C$171:$C$177</c:f>
              <c:numCache>
                <c:formatCode>0.00</c:formatCode>
                <c:ptCount val="7"/>
                <c:pt idx="0">
                  <c:v>2893.929662162579</c:v>
                </c:pt>
                <c:pt idx="2">
                  <c:v>37258.085198942063</c:v>
                </c:pt>
                <c:pt idx="3">
                  <c:v>18306.808876643579</c:v>
                </c:pt>
                <c:pt idx="4">
                  <c:v>426.91347617652781</c:v>
                </c:pt>
                <c:pt idx="5">
                  <c:v>0</c:v>
                </c:pt>
                <c:pt idx="6">
                  <c:v>2401.068784637831</c:v>
                </c:pt>
              </c:numCache>
            </c:numRef>
          </c:val>
          <c:extLst>
            <c:ext xmlns:c16="http://schemas.microsoft.com/office/drawing/2014/chart" uri="{C3380CC4-5D6E-409C-BE32-E72D297353CC}">
              <c16:uniqueId val="{0000002D-3894-4191-9250-5BD6B808FCCB}"/>
            </c:ext>
          </c:extLst>
        </c:ser>
        <c:ser>
          <c:idx val="42"/>
          <c:order val="41"/>
          <c:tx>
            <c:strRef>
              <c:f>'Performance Tables  CPU'!$H$170</c:f>
              <c:strCache>
                <c:ptCount val="1"/>
                <c:pt idx="0">
                  <c:v>Intel® Xeon® Platinum 8480+ FP32</c:v>
                </c:pt>
              </c:strCache>
            </c:strRef>
          </c:tx>
          <c:spPr>
            <a:solidFill>
              <a:schemeClr val="accent1">
                <a:lumMod val="7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CPU'!$B$171:$B$177</c:f>
              <c:numCache>
                <c:formatCode>0.00</c:formatCode>
                <c:ptCount val="7"/>
                <c:pt idx="0">
                  <c:v>464.56441990084352</c:v>
                </c:pt>
                <c:pt idx="1">
                  <c:v>5.1867373618847656</c:v>
                </c:pt>
                <c:pt idx="2">
                  <c:v>10190.39124599111</c:v>
                </c:pt>
                <c:pt idx="3">
                  <c:v>1560.4095953542969</c:v>
                </c:pt>
                <c:pt idx="4">
                  <c:v>30.464141713585491</c:v>
                </c:pt>
                <c:pt idx="5">
                  <c:v>1022.824941998847</c:v>
                </c:pt>
                <c:pt idx="6">
                  <c:v>937.60353347244893</c:v>
                </c:pt>
              </c:numCache>
            </c:numRef>
          </c:val>
          <c:extLst>
            <c:ext xmlns:c16="http://schemas.microsoft.com/office/drawing/2014/chart" uri="{C3380CC4-5D6E-409C-BE32-E72D297353CC}">
              <c16:uniqueId val="{0000002E-3894-4191-9250-5BD6B808FCCB}"/>
            </c:ext>
          </c:extLst>
        </c:ser>
        <c:ser>
          <c:idx val="44"/>
          <c:order val="42"/>
          <c:tx>
            <c:strRef>
              <c:f>'Performance Tables  CPU'!$G$178</c:f>
              <c:strCache>
                <c:ptCount val="1"/>
                <c:pt idx="0">
                  <c:v>Intel® Xeon® Platinum 6972P INT8</c:v>
                </c:pt>
              </c:strCache>
            </c:strRef>
          </c:tx>
          <c:spPr>
            <a:solidFill>
              <a:schemeClr val="accent3">
                <a:lumMod val="7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CPU'!$C$179:$C$185</c:f>
              <c:numCache>
                <c:formatCode>0.00</c:formatCode>
                <c:ptCount val="7"/>
                <c:pt idx="0">
                  <c:v>7863.23</c:v>
                </c:pt>
                <c:pt idx="2">
                  <c:v>36318.69</c:v>
                </c:pt>
                <c:pt idx="3">
                  <c:v>28295.14</c:v>
                </c:pt>
                <c:pt idx="4">
                  <c:v>968.85</c:v>
                </c:pt>
                <c:pt idx="6">
                  <c:v>5385.71</c:v>
                </c:pt>
              </c:numCache>
            </c:numRef>
          </c:val>
          <c:extLst>
            <c:ext xmlns:c16="http://schemas.microsoft.com/office/drawing/2014/chart" uri="{C3380CC4-5D6E-409C-BE32-E72D297353CC}">
              <c16:uniqueId val="{00000030-3894-4191-9250-5BD6B808FCCB}"/>
            </c:ext>
          </c:extLst>
        </c:ser>
        <c:ser>
          <c:idx val="45"/>
          <c:order val="43"/>
          <c:tx>
            <c:strRef>
              <c:f>'Performance Tables  CPU'!$H$178</c:f>
              <c:strCache>
                <c:ptCount val="1"/>
                <c:pt idx="0">
                  <c:v>Intel® Xeon® Platinum 6972P FP32</c:v>
                </c:pt>
              </c:strCache>
            </c:strRef>
          </c:tx>
          <c:spPr>
            <a:solidFill>
              <a:schemeClr val="accent4">
                <a:lumMod val="70000"/>
              </a:schemeClr>
            </a:solidFill>
            <a:ln>
              <a:noFill/>
            </a:ln>
            <a:effectLst/>
          </c:spPr>
          <c:invertIfNegative val="0"/>
          <c:cat>
            <c:strRef>
              <c:f>'Performance Tables  CPU'!$A$3:$A$9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CPU'!$B$179:$B$185</c:f>
              <c:numCache>
                <c:formatCode>0.00</c:formatCode>
                <c:ptCount val="7"/>
                <c:pt idx="0">
                  <c:v>1133.29</c:v>
                </c:pt>
                <c:pt idx="1">
                  <c:v>11.92</c:v>
                </c:pt>
                <c:pt idx="2">
                  <c:v>18603.79</c:v>
                </c:pt>
                <c:pt idx="3">
                  <c:v>3962</c:v>
                </c:pt>
                <c:pt idx="4">
                  <c:v>71.7</c:v>
                </c:pt>
                <c:pt idx="6">
                  <c:v>2497.94</c:v>
                </c:pt>
              </c:numCache>
            </c:numRef>
          </c:val>
          <c:extLst>
            <c:ext xmlns:c16="http://schemas.microsoft.com/office/drawing/2014/chart" uri="{C3380CC4-5D6E-409C-BE32-E72D297353CC}">
              <c16:uniqueId val="{00000031-3894-4191-9250-5BD6B808FCCB}"/>
            </c:ext>
          </c:extLst>
        </c:ser>
        <c:ser>
          <c:idx val="40"/>
          <c:order val="44"/>
          <c:tx>
            <c:strRef>
              <c:f>'Performance Tables  CPU'!$H$58</c:f>
              <c:strCache>
                <c:ptCount val="1"/>
                <c:pt idx="0">
                  <c:v>Intel® Core™Ultra 7-265H FP32</c:v>
                </c:pt>
              </c:strCache>
            </c:strRef>
          </c:tx>
          <c:spPr>
            <a:solidFill>
              <a:schemeClr val="accent5">
                <a:lumMod val="70000"/>
                <a:lumOff val="30000"/>
              </a:schemeClr>
            </a:solidFill>
            <a:ln>
              <a:noFill/>
            </a:ln>
            <a:effectLst/>
          </c:spPr>
          <c:invertIfNegative val="0"/>
          <c:val>
            <c:numRef>
              <c:f>'Performance Tables  CPU'!$B$59:$B$65</c:f>
              <c:numCache>
                <c:formatCode>0.00</c:formatCode>
                <c:ptCount val="7"/>
                <c:pt idx="0">
                  <c:v>22.14</c:v>
                </c:pt>
                <c:pt idx="1">
                  <c:v>0.22</c:v>
                </c:pt>
                <c:pt idx="2">
                  <c:v>658.66</c:v>
                </c:pt>
                <c:pt idx="3">
                  <c:v>78.02</c:v>
                </c:pt>
                <c:pt idx="4">
                  <c:v>1.39</c:v>
                </c:pt>
                <c:pt idx="5">
                  <c:v>61.54</c:v>
                </c:pt>
                <c:pt idx="6">
                  <c:v>50.36</c:v>
                </c:pt>
              </c:numCache>
            </c:numRef>
          </c:val>
          <c:extLst>
            <c:ext xmlns:c16="http://schemas.microsoft.com/office/drawing/2014/chart" uri="{C3380CC4-5D6E-409C-BE32-E72D297353CC}">
              <c16:uniqueId val="{00000000-D3D5-441E-8B05-E8150DDF606A}"/>
            </c:ext>
          </c:extLst>
        </c:ser>
        <c:ser>
          <c:idx val="43"/>
          <c:order val="45"/>
          <c:tx>
            <c:strRef>
              <c:f>'Performance Tables  CPU'!$G$58</c:f>
              <c:strCache>
                <c:ptCount val="1"/>
                <c:pt idx="0">
                  <c:v>Intel® Core™Ultra 7-265H INT8</c:v>
                </c:pt>
              </c:strCache>
            </c:strRef>
          </c:tx>
          <c:spPr>
            <a:solidFill>
              <a:schemeClr val="accent2">
                <a:lumMod val="70000"/>
              </a:schemeClr>
            </a:solidFill>
            <a:ln>
              <a:noFill/>
            </a:ln>
            <a:effectLst/>
          </c:spPr>
          <c:invertIfNegative val="0"/>
          <c:val>
            <c:numRef>
              <c:f>'Performance Tables  CPU'!$C$59:$C$65</c:f>
              <c:numCache>
                <c:formatCode>0.00</c:formatCode>
                <c:ptCount val="7"/>
                <c:pt idx="0">
                  <c:v>65.08</c:v>
                </c:pt>
                <c:pt idx="2">
                  <c:v>1791.89</c:v>
                </c:pt>
                <c:pt idx="3">
                  <c:v>320.04000000000002</c:v>
                </c:pt>
                <c:pt idx="4">
                  <c:v>5.48</c:v>
                </c:pt>
                <c:pt idx="6">
                  <c:v>47.07</c:v>
                </c:pt>
              </c:numCache>
            </c:numRef>
          </c:val>
          <c:extLst>
            <c:ext xmlns:c16="http://schemas.microsoft.com/office/drawing/2014/chart" uri="{C3380CC4-5D6E-409C-BE32-E72D297353CC}">
              <c16:uniqueId val="{00000001-D3D5-441E-8B05-E8150DDF606A}"/>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15.132</c:v>
                </c:pt>
                <c:pt idx="1">
                  <c:v>13.254</c:v>
                </c:pt>
                <c:pt idx="2">
                  <c:v>3.254</c:v>
                </c:pt>
                <c:pt idx="3">
                  <c:v>3.266</c:v>
                </c:pt>
                <c:pt idx="4">
                  <c:v>1.456</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14.59</c:v>
                </c:pt>
                <c:pt idx="1">
                  <c:v>13.125</c:v>
                </c:pt>
                <c:pt idx="2">
                  <c:v>3.23</c:v>
                </c:pt>
                <c:pt idx="3">
                  <c:v>3.2320000000000002</c:v>
                </c:pt>
                <c:pt idx="4">
                  <c:v>1.4339999999999999</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42.405999999999999</c:v>
                </c:pt>
                <c:pt idx="1">
                  <c:v>37.622999999999998</c:v>
                </c:pt>
                <c:pt idx="2">
                  <c:v>10.092000000000001</c:v>
                </c:pt>
                <c:pt idx="3">
                  <c:v>10.132999999999999</c:v>
                </c:pt>
                <c:pt idx="4">
                  <c:v>2.4500000000000002</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42.884999999999998</c:v>
                </c:pt>
                <c:pt idx="1">
                  <c:v>38.151000000000003</c:v>
                </c:pt>
                <c:pt idx="2">
                  <c:v>10.050000000000001</c:v>
                </c:pt>
                <c:pt idx="3">
                  <c:v>10.132</c:v>
                </c:pt>
                <c:pt idx="4">
                  <c:v>2.4209999999999998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278.548</c:v>
                </c:pt>
                <c:pt idx="1">
                  <c:v>253.09</c:v>
                </c:pt>
                <c:pt idx="2">
                  <c:v>55.850999999999999</c:v>
                </c:pt>
                <c:pt idx="3">
                  <c:v>48.905999999999999</c:v>
                </c:pt>
                <c:pt idx="4">
                  <c:v>30.315999999999999</c:v>
                </c:pt>
              </c:numCache>
            </c:numRef>
          </c:val>
          <c:extLst>
            <c:ext xmlns:c16="http://schemas.microsoft.com/office/drawing/2014/chart" uri="{C3380CC4-5D6E-409C-BE32-E72D297353CC}">
              <c16:uniqueId val="{00000000-E0B4-4654-87AF-F8D096D457BC}"/>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288.53100000000001</c:v>
                </c:pt>
                <c:pt idx="1">
                  <c:v>247.44499999999999</c:v>
                </c:pt>
                <c:pt idx="2">
                  <c:v>59.759</c:v>
                </c:pt>
                <c:pt idx="3">
                  <c:v>51.747</c:v>
                </c:pt>
                <c:pt idx="4">
                  <c:v>31.321000000000002</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443.03199999999998</c:v>
                </c:pt>
                <c:pt idx="1">
                  <c:v>377.84399999999999</c:v>
                </c:pt>
                <c:pt idx="2">
                  <c:v>131.453</c:v>
                </c:pt>
                <c:pt idx="3">
                  <c:v>124.167</c:v>
                </c:pt>
                <c:pt idx="4">
                  <c:v>47.377000000000002</c:v>
                </c:pt>
              </c:numCache>
            </c:numRef>
          </c:val>
          <c:extLst>
            <c:ext xmlns:c16="http://schemas.microsoft.com/office/drawing/2014/chart" uri="{C3380CC4-5D6E-409C-BE32-E72D297353CC}">
              <c16:uniqueId val="{00000000-31CF-42BD-A44F-7FC6E3EBADCF}"/>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483.43799999999999</c:v>
                </c:pt>
                <c:pt idx="1">
                  <c:v>413.08300000000003</c:v>
                </c:pt>
                <c:pt idx="2">
                  <c:v>149.505</c:v>
                </c:pt>
                <c:pt idx="3">
                  <c:v>142.489</c:v>
                </c:pt>
                <c:pt idx="4">
                  <c:v>50.628999999999998</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1.95</c:v>
                </c:pt>
                <c:pt idx="1">
                  <c:v>1.714</c:v>
                </c:pt>
                <c:pt idx="2">
                  <c:v>0.39400000000000002</c:v>
                </c:pt>
                <c:pt idx="3">
                  <c:v>0.36399999999999999</c:v>
                </c:pt>
                <c:pt idx="4">
                  <c:v>0.182</c:v>
                </c:pt>
              </c:numCache>
            </c:numRef>
          </c:val>
          <c:extLst>
            <c:ext xmlns:c16="http://schemas.microsoft.com/office/drawing/2014/chart" uri="{C3380CC4-5D6E-409C-BE32-E72D297353CC}">
              <c16:uniqueId val="{00000000-0210-4E6B-9EBD-12CCBA12F5A0}"/>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1.871</c:v>
                </c:pt>
                <c:pt idx="1">
                  <c:v>1.6379999999999999</c:v>
                </c:pt>
                <c:pt idx="2">
                  <c:v>0.36799999999999999</c:v>
                </c:pt>
                <c:pt idx="3">
                  <c:v>0.35199999999999998</c:v>
                </c:pt>
                <c:pt idx="4">
                  <c:v>0.151</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6.7629999999999999</c:v>
                </c:pt>
                <c:pt idx="1">
                  <c:v>6.1260000000000003</c:v>
                </c:pt>
                <c:pt idx="2">
                  <c:v>1.3380000000000001</c:v>
                </c:pt>
                <c:pt idx="3">
                  <c:v>1.3360000000000001</c:v>
                </c:pt>
                <c:pt idx="4">
                  <c:v>0.38900000000000001</c:v>
                </c:pt>
              </c:numCache>
            </c:numRef>
          </c:val>
          <c:extLst>
            <c:ext xmlns:c16="http://schemas.microsoft.com/office/drawing/2014/chart" uri="{C3380CC4-5D6E-409C-BE32-E72D297353CC}">
              <c16:uniqueId val="{00000000-9572-457C-8F6D-790049525F4B}"/>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6.8239999999999998</c:v>
                </c:pt>
                <c:pt idx="1">
                  <c:v>6.202</c:v>
                </c:pt>
                <c:pt idx="2">
                  <c:v>1.3080000000000001</c:v>
                </c:pt>
                <c:pt idx="3">
                  <c:v>1.3220000000000001</c:v>
                </c:pt>
                <c:pt idx="4">
                  <c:v>0.36099999999999999</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3327.6210000000001</c:v>
                </c:pt>
                <c:pt idx="1">
                  <c:v>2905.1709999999998</c:v>
                </c:pt>
                <c:pt idx="2">
                  <c:v>734.822</c:v>
                </c:pt>
                <c:pt idx="3">
                  <c:v>664.84199999999998</c:v>
                </c:pt>
                <c:pt idx="4">
                  <c:v>380.661</c:v>
                </c:pt>
              </c:numCache>
            </c:numRef>
          </c:val>
          <c:extLst>
            <c:ext xmlns:c16="http://schemas.microsoft.com/office/drawing/2014/chart" uri="{C3380CC4-5D6E-409C-BE32-E72D297353CC}">
              <c16:uniqueId val="{00000000-83EE-45CB-AF69-69628A16DFDE}"/>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3909.1239999999998</c:v>
                </c:pt>
                <c:pt idx="1">
                  <c:v>3333.3989999999999</c:v>
                </c:pt>
                <c:pt idx="2">
                  <c:v>865.80600000000004</c:v>
                </c:pt>
                <c:pt idx="3">
                  <c:v>795.18</c:v>
                </c:pt>
                <c:pt idx="4">
                  <c:v>442.76299999999998</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7554.2349999999997</c:v>
                </c:pt>
                <c:pt idx="1">
                  <c:v>7461.99</c:v>
                </c:pt>
                <c:pt idx="2">
                  <c:v>2163.4119999999998</c:v>
                </c:pt>
                <c:pt idx="3">
                  <c:v>2063.761</c:v>
                </c:pt>
                <c:pt idx="4">
                  <c:v>617.39300000000003</c:v>
                </c:pt>
              </c:numCache>
            </c:numRef>
          </c:val>
          <c:extLst>
            <c:ext xmlns:c16="http://schemas.microsoft.com/office/drawing/2014/chart" uri="{C3380CC4-5D6E-409C-BE32-E72D297353CC}">
              <c16:uniqueId val="{00000000-F08F-4345-8775-E1BED2DA40B1}"/>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12375.018</c:v>
                </c:pt>
                <c:pt idx="1">
                  <c:v>10422.241</c:v>
                </c:pt>
                <c:pt idx="2">
                  <c:v>2743.201</c:v>
                </c:pt>
                <c:pt idx="3">
                  <c:v>2721.4540000000002</c:v>
                </c:pt>
                <c:pt idx="4">
                  <c:v>724.23199999999997</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634.10199999999998</c:v>
                </c:pt>
                <c:pt idx="1">
                  <c:v>569.92499999999995</c:v>
                </c:pt>
                <c:pt idx="2">
                  <c:v>113.04600000000001</c:v>
                </c:pt>
                <c:pt idx="3">
                  <c:v>110.83499999999999</c:v>
                </c:pt>
                <c:pt idx="4">
                  <c:v>57.037999999999997</c:v>
                </c:pt>
              </c:numCache>
            </c:numRef>
          </c:val>
          <c:extLst>
            <c:ext xmlns:c16="http://schemas.microsoft.com/office/drawing/2014/chart" uri="{C3380CC4-5D6E-409C-BE32-E72D297353CC}">
              <c16:uniqueId val="{00000000-3FCF-4ED2-BD7D-3B56D90CCBAD}"/>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634.73199999999997</c:v>
                </c:pt>
                <c:pt idx="1">
                  <c:v>575.20799999999997</c:v>
                </c:pt>
                <c:pt idx="2">
                  <c:v>116.78400000000001</c:v>
                </c:pt>
                <c:pt idx="3">
                  <c:v>114.85899999999999</c:v>
                </c:pt>
                <c:pt idx="4">
                  <c:v>57.978000000000002</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SSD-Resnet34-1200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12.026999999999999</c:v>
                </c:pt>
                <c:pt idx="1">
                  <c:v>10.472</c:v>
                </c:pt>
                <c:pt idx="2">
                  <c:v>2.0310000000000001</c:v>
                </c:pt>
                <c:pt idx="3">
                  <c:v>2.0739999999999998</c:v>
                </c:pt>
                <c:pt idx="4">
                  <c:v>1.0309999999999999</c:v>
                </c:pt>
              </c:numCache>
            </c:numRef>
          </c:val>
          <c:extLst>
            <c:ext xmlns:c16="http://schemas.microsoft.com/office/drawing/2014/chart" uri="{C3380CC4-5D6E-409C-BE32-E72D297353CC}">
              <c16:uniqueId val="{00000000-9FDD-4628-9C60-012CB1B7D545}"/>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12.166</c:v>
                </c:pt>
                <c:pt idx="1">
                  <c:v>10.598000000000001</c:v>
                </c:pt>
                <c:pt idx="2">
                  <c:v>2.0059999999999998</c:v>
                </c:pt>
                <c:pt idx="3">
                  <c:v>2.0529999999999999</c:v>
                </c:pt>
                <c:pt idx="4">
                  <c:v>1</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2nd Token Throughput Rate. Tokens/sec</a:t>
            </a:r>
          </a:p>
          <a:p>
            <a:pPr>
              <a:defRPr/>
            </a:pPr>
            <a:r>
              <a:rPr lang="en-US" sz="900"/>
              <a:t>Higher is better</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CPU'!$I$186</c:f>
              <c:strCache>
                <c:ptCount val="1"/>
                <c:pt idx="0">
                  <c:v>Intel® Core™  i9-13900K FP16</c:v>
                </c:pt>
              </c:strCache>
            </c:strRef>
          </c:tx>
          <c:spPr>
            <a:solidFill>
              <a:schemeClr val="accent1"/>
            </a:solidFill>
            <a:ln>
              <a:noFill/>
            </a:ln>
            <a:effectLst/>
          </c:spPr>
          <c:invertIfNegative val="0"/>
          <c:cat>
            <c:strRef>
              <c:f>'Performance Tables  CPU'!$A$235:$A$243</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CPU'!$B$187:$B$194</c:f>
            </c:numRef>
          </c:val>
          <c:extLst>
            <c:ext xmlns:c16="http://schemas.microsoft.com/office/drawing/2014/chart" uri="{C3380CC4-5D6E-409C-BE32-E72D297353CC}">
              <c16:uniqueId val="{00000000-8B82-43FF-9014-174E74B4566D}"/>
            </c:ext>
          </c:extLst>
        </c:ser>
        <c:ser>
          <c:idx val="1"/>
          <c:order val="1"/>
          <c:tx>
            <c:strRef>
              <c:f>'Performance Tables  CPU'!$J$186</c:f>
              <c:strCache>
                <c:ptCount val="1"/>
                <c:pt idx="0">
                  <c:v>Intel® Core™  i9-13900K INT4</c:v>
                </c:pt>
              </c:strCache>
            </c:strRef>
          </c:tx>
          <c:spPr>
            <a:solidFill>
              <a:schemeClr val="accent2"/>
            </a:solidFill>
            <a:ln>
              <a:noFill/>
            </a:ln>
            <a:effectLst/>
          </c:spPr>
          <c:invertIfNegative val="0"/>
          <c:cat>
            <c:strRef>
              <c:f>'Performance Tables  CPU'!$A$235:$A$243</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CPU'!$C$187:$C$194</c:f>
            </c:numRef>
          </c:val>
          <c:extLst>
            <c:ext xmlns:c16="http://schemas.microsoft.com/office/drawing/2014/chart" uri="{C3380CC4-5D6E-409C-BE32-E72D297353CC}">
              <c16:uniqueId val="{00000001-8B82-43FF-9014-174E74B4566D}"/>
            </c:ext>
          </c:extLst>
        </c:ser>
        <c:ser>
          <c:idx val="2"/>
          <c:order val="2"/>
          <c:tx>
            <c:strRef>
              <c:f>'Performance Tables  CPU'!$K$186</c:f>
              <c:strCache>
                <c:ptCount val="1"/>
                <c:pt idx="0">
                  <c:v>Intel® Core™  i9-13900K INT8</c:v>
                </c:pt>
              </c:strCache>
            </c:strRef>
          </c:tx>
          <c:spPr>
            <a:solidFill>
              <a:schemeClr val="accent3"/>
            </a:solidFill>
            <a:ln>
              <a:noFill/>
            </a:ln>
            <a:effectLst/>
          </c:spPr>
          <c:invertIfNegative val="0"/>
          <c:cat>
            <c:strRef>
              <c:f>'Performance Tables  CPU'!$A$235:$A$243</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CPU'!$D$187:$D$194</c:f>
            </c:numRef>
          </c:val>
          <c:extLst>
            <c:ext xmlns:c16="http://schemas.microsoft.com/office/drawing/2014/chart" uri="{C3380CC4-5D6E-409C-BE32-E72D297353CC}">
              <c16:uniqueId val="{00000002-8B82-43FF-9014-174E74B4566D}"/>
            </c:ext>
          </c:extLst>
        </c:ser>
        <c:ser>
          <c:idx val="3"/>
          <c:order val="3"/>
          <c:tx>
            <c:strRef>
              <c:f>'Performance Tables  CPU'!$I$198</c:f>
              <c:strCache>
                <c:ptCount val="1"/>
                <c:pt idx="0">
                  <c:v>Intel® Xeon® Platinum 8380 FP16</c:v>
                </c:pt>
              </c:strCache>
            </c:strRef>
          </c:tx>
          <c:spPr>
            <a:solidFill>
              <a:schemeClr val="accent4"/>
            </a:solidFill>
            <a:ln>
              <a:noFill/>
            </a:ln>
            <a:effectLst/>
          </c:spPr>
          <c:invertIfNegative val="0"/>
          <c:cat>
            <c:strRef>
              <c:f>'Performance Tables  CPU'!$A$235:$A$243</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CPU'!$B$200:$B$206</c:f>
              <c:numCache>
                <c:formatCode>0.0</c:formatCode>
                <c:ptCount val="7"/>
                <c:pt idx="0">
                  <c:v>8.5063952355340042</c:v>
                </c:pt>
                <c:pt idx="1">
                  <c:v>10.58465618602237</c:v>
                </c:pt>
                <c:pt idx="2">
                  <c:v>9.6214646409250157</c:v>
                </c:pt>
                <c:pt idx="3">
                  <c:v>19.71952913708326</c:v>
                </c:pt>
                <c:pt idx="4">
                  <c:v>10.235267867195351</c:v>
                </c:pt>
                <c:pt idx="5">
                  <c:v>17.371612492135</c:v>
                </c:pt>
                <c:pt idx="6">
                  <c:v>10.188897056988029</c:v>
                </c:pt>
              </c:numCache>
            </c:numRef>
          </c:val>
          <c:extLst>
            <c:ext xmlns:c16="http://schemas.microsoft.com/office/drawing/2014/chart" uri="{C3380CC4-5D6E-409C-BE32-E72D297353CC}">
              <c16:uniqueId val="{00000003-8B82-43FF-9014-174E74B4566D}"/>
            </c:ext>
          </c:extLst>
        </c:ser>
        <c:ser>
          <c:idx val="4"/>
          <c:order val="4"/>
          <c:tx>
            <c:strRef>
              <c:f>'Performance Tables  CPU'!$J$198</c:f>
              <c:strCache>
                <c:ptCount val="1"/>
                <c:pt idx="0">
                  <c:v>Intel® Xeon® Platinum 8380 INT4</c:v>
                </c:pt>
              </c:strCache>
            </c:strRef>
          </c:tx>
          <c:spPr>
            <a:solidFill>
              <a:schemeClr val="accent5"/>
            </a:solidFill>
            <a:ln>
              <a:noFill/>
            </a:ln>
            <a:effectLst/>
          </c:spPr>
          <c:invertIfNegative val="0"/>
          <c:cat>
            <c:strRef>
              <c:f>'Performance Tables  CPU'!$A$235:$A$243</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CPU'!$C$200:$C$206</c:f>
              <c:numCache>
                <c:formatCode>0.0</c:formatCode>
                <c:ptCount val="7"/>
                <c:pt idx="0">
                  <c:v>23.355738493269929</c:v>
                </c:pt>
                <c:pt idx="1">
                  <c:v>26.660232663850461</c:v>
                </c:pt>
                <c:pt idx="2">
                  <c:v>26.861126899484589</c:v>
                </c:pt>
                <c:pt idx="3">
                  <c:v>50.172870625740991</c:v>
                </c:pt>
                <c:pt idx="4">
                  <c:v>28.9572801932493</c:v>
                </c:pt>
                <c:pt idx="5">
                  <c:v>40.350858787327567</c:v>
                </c:pt>
                <c:pt idx="6">
                  <c:v>30.567447991015619</c:v>
                </c:pt>
              </c:numCache>
            </c:numRef>
          </c:val>
          <c:extLst>
            <c:ext xmlns:c16="http://schemas.microsoft.com/office/drawing/2014/chart" uri="{C3380CC4-5D6E-409C-BE32-E72D297353CC}">
              <c16:uniqueId val="{00000004-8B82-43FF-9014-174E74B4566D}"/>
            </c:ext>
          </c:extLst>
        </c:ser>
        <c:ser>
          <c:idx val="5"/>
          <c:order val="5"/>
          <c:tx>
            <c:strRef>
              <c:f>'Performance Tables  CPU'!$K$198</c:f>
              <c:strCache>
                <c:ptCount val="1"/>
                <c:pt idx="0">
                  <c:v>Intel® Xeon® Platinum 8380 INT8</c:v>
                </c:pt>
              </c:strCache>
            </c:strRef>
          </c:tx>
          <c:spPr>
            <a:solidFill>
              <a:schemeClr val="accent6"/>
            </a:solidFill>
            <a:ln>
              <a:noFill/>
            </a:ln>
            <a:effectLst/>
          </c:spPr>
          <c:invertIfNegative val="0"/>
          <c:cat>
            <c:strRef>
              <c:f>'Performance Tables  CPU'!$A$235:$A$243</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CPU'!$D$200:$D$206</c:f>
              <c:numCache>
                <c:formatCode>0.0</c:formatCode>
                <c:ptCount val="7"/>
                <c:pt idx="0">
                  <c:v>15.40853891919577</c:v>
                </c:pt>
                <c:pt idx="1">
                  <c:v>19.440298260832041</c:v>
                </c:pt>
                <c:pt idx="2">
                  <c:v>17.952470475367061</c:v>
                </c:pt>
                <c:pt idx="3">
                  <c:v>34.696597339395531</c:v>
                </c:pt>
                <c:pt idx="4">
                  <c:v>18.841762918242392</c:v>
                </c:pt>
                <c:pt idx="5">
                  <c:v>30.498730490343341</c:v>
                </c:pt>
                <c:pt idx="6">
                  <c:v>19.551767900181179</c:v>
                </c:pt>
              </c:numCache>
            </c:numRef>
          </c:val>
          <c:extLst>
            <c:ext xmlns:c16="http://schemas.microsoft.com/office/drawing/2014/chart" uri="{C3380CC4-5D6E-409C-BE32-E72D297353CC}">
              <c16:uniqueId val="{00000005-8B82-43FF-9014-174E74B4566D}"/>
            </c:ext>
          </c:extLst>
        </c:ser>
        <c:ser>
          <c:idx val="6"/>
          <c:order val="6"/>
          <c:tx>
            <c:strRef>
              <c:f>'Performance Tables  CPU'!$I$211</c:f>
              <c:strCache>
                <c:ptCount val="1"/>
                <c:pt idx="0">
                  <c:v>Intel® Xeon® Platinum 8480+ FP16</c:v>
                </c:pt>
              </c:strCache>
            </c:strRef>
          </c:tx>
          <c:spPr>
            <a:solidFill>
              <a:schemeClr val="accent1">
                <a:lumMod val="60000"/>
              </a:schemeClr>
            </a:solidFill>
            <a:ln>
              <a:noFill/>
            </a:ln>
            <a:effectLst/>
          </c:spPr>
          <c:invertIfNegative val="0"/>
          <c:cat>
            <c:strRef>
              <c:f>'Performance Tables  CPU'!$A$235:$A$243</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CPU'!$B$212:$B$218</c:f>
              <c:numCache>
                <c:formatCode>0.0</c:formatCode>
                <c:ptCount val="7"/>
                <c:pt idx="0">
                  <c:v>11.273464024347071</c:v>
                </c:pt>
                <c:pt idx="1">
                  <c:v>14.43176998298639</c:v>
                </c:pt>
                <c:pt idx="2">
                  <c:v>13.304016602348399</c:v>
                </c:pt>
                <c:pt idx="3">
                  <c:v>27.70578890294496</c:v>
                </c:pt>
                <c:pt idx="4">
                  <c:v>13.994441967428219</c:v>
                </c:pt>
                <c:pt idx="5">
                  <c:v>23.335888613136479</c:v>
                </c:pt>
                <c:pt idx="6">
                  <c:v>14.074654783904791</c:v>
                </c:pt>
              </c:numCache>
            </c:numRef>
          </c:val>
          <c:extLst>
            <c:ext xmlns:c16="http://schemas.microsoft.com/office/drawing/2014/chart" uri="{C3380CC4-5D6E-409C-BE32-E72D297353CC}">
              <c16:uniqueId val="{00000006-8B82-43FF-9014-174E74B4566D}"/>
            </c:ext>
          </c:extLst>
        </c:ser>
        <c:ser>
          <c:idx val="7"/>
          <c:order val="7"/>
          <c:tx>
            <c:strRef>
              <c:f>'Performance Tables  CPU'!$J$211</c:f>
              <c:strCache>
                <c:ptCount val="1"/>
                <c:pt idx="0">
                  <c:v>Intel® Xeon® Platinum 8480+ INT4</c:v>
                </c:pt>
              </c:strCache>
            </c:strRef>
          </c:tx>
          <c:spPr>
            <a:solidFill>
              <a:schemeClr val="accent2">
                <a:lumMod val="60000"/>
              </a:schemeClr>
            </a:solidFill>
            <a:ln>
              <a:noFill/>
            </a:ln>
            <a:effectLst/>
          </c:spPr>
          <c:invertIfNegative val="0"/>
          <c:cat>
            <c:strRef>
              <c:f>'Performance Tables  CPU'!$A$235:$A$243</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CPU'!$C$212:$C$218</c:f>
              <c:numCache>
                <c:formatCode>0.0</c:formatCode>
                <c:ptCount val="7"/>
                <c:pt idx="0">
                  <c:v>22.925121738127711</c:v>
                </c:pt>
                <c:pt idx="1">
                  <c:v>27.705597001589471</c:v>
                </c:pt>
                <c:pt idx="2">
                  <c:v>25.680943045318131</c:v>
                </c:pt>
                <c:pt idx="3">
                  <c:v>46.826300647326782</c:v>
                </c:pt>
                <c:pt idx="4">
                  <c:v>27.469478662258361</c:v>
                </c:pt>
                <c:pt idx="5">
                  <c:v>42.402724968717393</c:v>
                </c:pt>
                <c:pt idx="6">
                  <c:v>33.235311321808219</c:v>
                </c:pt>
              </c:numCache>
            </c:numRef>
          </c:val>
          <c:extLst>
            <c:ext xmlns:c16="http://schemas.microsoft.com/office/drawing/2014/chart" uri="{C3380CC4-5D6E-409C-BE32-E72D297353CC}">
              <c16:uniqueId val="{00000007-8B82-43FF-9014-174E74B4566D}"/>
            </c:ext>
          </c:extLst>
        </c:ser>
        <c:ser>
          <c:idx val="8"/>
          <c:order val="8"/>
          <c:tx>
            <c:strRef>
              <c:f>'Performance Tables  CPU'!$K$211</c:f>
              <c:strCache>
                <c:ptCount val="1"/>
                <c:pt idx="0">
                  <c:v>Intel® Xeon® Platinum 8480+ INT8</c:v>
                </c:pt>
              </c:strCache>
            </c:strRef>
          </c:tx>
          <c:spPr>
            <a:solidFill>
              <a:schemeClr val="accent3">
                <a:lumMod val="60000"/>
              </a:schemeClr>
            </a:solidFill>
            <a:ln>
              <a:noFill/>
            </a:ln>
            <a:effectLst/>
          </c:spPr>
          <c:invertIfNegative val="0"/>
          <c:cat>
            <c:strRef>
              <c:f>'Performance Tables  CPU'!$A$235:$A$243</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CPU'!$D$212:$D$218</c:f>
              <c:numCache>
                <c:formatCode>0.0</c:formatCode>
                <c:ptCount val="7"/>
                <c:pt idx="0">
                  <c:v>16.735421356071189</c:v>
                </c:pt>
                <c:pt idx="1">
                  <c:v>20.121481431997541</c:v>
                </c:pt>
                <c:pt idx="2">
                  <c:v>18.889237290376691</c:v>
                </c:pt>
                <c:pt idx="3">
                  <c:v>37.49390724007349</c:v>
                </c:pt>
                <c:pt idx="4">
                  <c:v>19.47971246386027</c:v>
                </c:pt>
                <c:pt idx="5">
                  <c:v>34.704773433357119</c:v>
                </c:pt>
                <c:pt idx="6">
                  <c:v>21.970503719935842</c:v>
                </c:pt>
              </c:numCache>
            </c:numRef>
          </c:val>
          <c:extLst>
            <c:ext xmlns:c16="http://schemas.microsoft.com/office/drawing/2014/chart" uri="{C3380CC4-5D6E-409C-BE32-E72D297353CC}">
              <c16:uniqueId val="{00000008-8B82-43FF-9014-174E74B4566D}"/>
            </c:ext>
          </c:extLst>
        </c:ser>
        <c:ser>
          <c:idx val="9"/>
          <c:order val="9"/>
          <c:tx>
            <c:strRef>
              <c:f>'Performance Tables  CPU'!$I$222</c:f>
              <c:strCache>
                <c:ptCount val="1"/>
                <c:pt idx="0">
                  <c:v>Intel® Xeon® Platinum 8580 FP16</c:v>
                </c:pt>
              </c:strCache>
            </c:strRef>
          </c:tx>
          <c:spPr>
            <a:solidFill>
              <a:schemeClr val="accent4">
                <a:lumMod val="60000"/>
              </a:schemeClr>
            </a:solidFill>
            <a:ln>
              <a:noFill/>
            </a:ln>
            <a:effectLst/>
          </c:spPr>
          <c:invertIfNegative val="0"/>
          <c:cat>
            <c:strRef>
              <c:f>'Performance Tables  CPU'!$A$235:$A$243</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CPU'!$B$224:$B$230</c:f>
              <c:numCache>
                <c:formatCode>0.0</c:formatCode>
                <c:ptCount val="7"/>
                <c:pt idx="0">
                  <c:v>12.978902016038811</c:v>
                </c:pt>
                <c:pt idx="1">
                  <c:v>16.77190196554951</c:v>
                </c:pt>
                <c:pt idx="2">
                  <c:v>15.202595873650621</c:v>
                </c:pt>
                <c:pt idx="3">
                  <c:v>32.611893035599799</c:v>
                </c:pt>
                <c:pt idx="4">
                  <c:v>16.088851648560269</c:v>
                </c:pt>
                <c:pt idx="5">
                  <c:v>27.68024336469966</c:v>
                </c:pt>
                <c:pt idx="6">
                  <c:v>16.337912468980431</c:v>
                </c:pt>
              </c:numCache>
            </c:numRef>
          </c:val>
          <c:extLst>
            <c:ext xmlns:c16="http://schemas.microsoft.com/office/drawing/2014/chart" uri="{C3380CC4-5D6E-409C-BE32-E72D297353CC}">
              <c16:uniqueId val="{00000009-8B82-43FF-9014-174E74B4566D}"/>
            </c:ext>
          </c:extLst>
        </c:ser>
        <c:ser>
          <c:idx val="10"/>
          <c:order val="10"/>
          <c:tx>
            <c:strRef>
              <c:f>'Performance Tables  CPU'!$J$222</c:f>
              <c:strCache>
                <c:ptCount val="1"/>
                <c:pt idx="0">
                  <c:v>Intel® Xeon® Platinum 8580 INT4</c:v>
                </c:pt>
              </c:strCache>
            </c:strRef>
          </c:tx>
          <c:spPr>
            <a:solidFill>
              <a:schemeClr val="accent5">
                <a:lumMod val="60000"/>
              </a:schemeClr>
            </a:solidFill>
            <a:ln>
              <a:noFill/>
            </a:ln>
            <a:effectLst/>
          </c:spPr>
          <c:invertIfNegative val="0"/>
          <c:cat>
            <c:strRef>
              <c:f>'Performance Tables  CPU'!$A$235:$A$243</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CPU'!$C$224:$C$230</c:f>
              <c:numCache>
                <c:formatCode>0.0</c:formatCode>
                <c:ptCount val="7"/>
                <c:pt idx="0">
                  <c:v>26.938987503542482</c:v>
                </c:pt>
                <c:pt idx="1">
                  <c:v>34.236093470012953</c:v>
                </c:pt>
                <c:pt idx="2">
                  <c:v>30.180606787135581</c:v>
                </c:pt>
                <c:pt idx="3">
                  <c:v>57.618157555699469</c:v>
                </c:pt>
                <c:pt idx="4">
                  <c:v>31.977211759811489</c:v>
                </c:pt>
                <c:pt idx="5">
                  <c:v>50.514949394123697</c:v>
                </c:pt>
                <c:pt idx="6">
                  <c:v>40.081188455335131</c:v>
                </c:pt>
              </c:numCache>
            </c:numRef>
          </c:val>
          <c:extLst>
            <c:ext xmlns:c16="http://schemas.microsoft.com/office/drawing/2014/chart" uri="{C3380CC4-5D6E-409C-BE32-E72D297353CC}">
              <c16:uniqueId val="{0000000A-8B82-43FF-9014-174E74B4566D}"/>
            </c:ext>
          </c:extLst>
        </c:ser>
        <c:ser>
          <c:idx val="11"/>
          <c:order val="11"/>
          <c:tx>
            <c:strRef>
              <c:f>'Performance Tables  CPU'!$K$222</c:f>
              <c:strCache>
                <c:ptCount val="1"/>
                <c:pt idx="0">
                  <c:v>Intel® Xeon® Platinum 8580 INT8</c:v>
                </c:pt>
              </c:strCache>
            </c:strRef>
          </c:tx>
          <c:spPr>
            <a:solidFill>
              <a:schemeClr val="accent6">
                <a:lumMod val="60000"/>
              </a:schemeClr>
            </a:solidFill>
            <a:ln>
              <a:noFill/>
            </a:ln>
            <a:effectLst/>
          </c:spPr>
          <c:invertIfNegative val="0"/>
          <c:cat>
            <c:strRef>
              <c:f>'Performance Tables  CPU'!$A$235:$A$243</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CPU'!$D$224:$D$230</c:f>
              <c:numCache>
                <c:formatCode>0.0</c:formatCode>
                <c:ptCount val="7"/>
                <c:pt idx="0">
                  <c:v>19.129939733037869</c:v>
                </c:pt>
                <c:pt idx="1">
                  <c:v>24.530378175028179</c:v>
                </c:pt>
                <c:pt idx="2">
                  <c:v>22.549831180688869</c:v>
                </c:pt>
                <c:pt idx="3">
                  <c:v>43.007441577616177</c:v>
                </c:pt>
                <c:pt idx="4">
                  <c:v>22.74825799527337</c:v>
                </c:pt>
                <c:pt idx="5">
                  <c:v>41.624677772963203</c:v>
                </c:pt>
                <c:pt idx="6">
                  <c:v>26.413840429763749</c:v>
                </c:pt>
              </c:numCache>
            </c:numRef>
          </c:val>
          <c:extLst>
            <c:ext xmlns:c16="http://schemas.microsoft.com/office/drawing/2014/chart" uri="{C3380CC4-5D6E-409C-BE32-E72D297353CC}">
              <c16:uniqueId val="{0000000B-8B82-43FF-9014-174E74B4566D}"/>
            </c:ext>
          </c:extLst>
        </c:ser>
        <c:ser>
          <c:idx val="12"/>
          <c:order val="12"/>
          <c:tx>
            <c:strRef>
              <c:f>'Performance Tables  CPU'!$I$234</c:f>
              <c:strCache>
                <c:ptCount val="1"/>
                <c:pt idx="0">
                  <c:v>Intel® Xeon® Platinum 6972P FP16</c:v>
                </c:pt>
              </c:strCache>
            </c:strRef>
          </c:tx>
          <c:spPr>
            <a:solidFill>
              <a:schemeClr val="accent1">
                <a:lumMod val="80000"/>
                <a:lumOff val="20000"/>
              </a:schemeClr>
            </a:solidFill>
            <a:ln>
              <a:noFill/>
            </a:ln>
            <a:effectLst/>
          </c:spPr>
          <c:invertIfNegative val="0"/>
          <c:cat>
            <c:strRef>
              <c:f>'Performance Tables  CPU'!$A$235:$A$243</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CPU'!$B$236:$B$242</c:f>
              <c:numCache>
                <c:formatCode>0.0</c:formatCode>
                <c:ptCount val="7"/>
              </c:numCache>
            </c:numRef>
          </c:val>
          <c:extLst>
            <c:ext xmlns:c16="http://schemas.microsoft.com/office/drawing/2014/chart" uri="{C3380CC4-5D6E-409C-BE32-E72D297353CC}">
              <c16:uniqueId val="{0000000C-8B82-43FF-9014-174E74B4566D}"/>
            </c:ext>
          </c:extLst>
        </c:ser>
        <c:ser>
          <c:idx val="13"/>
          <c:order val="13"/>
          <c:tx>
            <c:strRef>
              <c:f>'Performance Tables  CPU'!$J$234</c:f>
              <c:strCache>
                <c:ptCount val="1"/>
                <c:pt idx="0">
                  <c:v>Intel® Xeon® Platinum 6972P INT4</c:v>
                </c:pt>
              </c:strCache>
            </c:strRef>
          </c:tx>
          <c:spPr>
            <a:solidFill>
              <a:schemeClr val="accent2">
                <a:lumMod val="80000"/>
                <a:lumOff val="20000"/>
              </a:schemeClr>
            </a:solidFill>
            <a:ln>
              <a:noFill/>
            </a:ln>
            <a:effectLst/>
          </c:spPr>
          <c:invertIfNegative val="0"/>
          <c:cat>
            <c:strRef>
              <c:f>'Performance Tables  CPU'!$A$235:$A$243</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CPU'!$C$236:$C$242</c:f>
              <c:numCache>
                <c:formatCode>0.0</c:formatCode>
                <c:ptCount val="7"/>
                <c:pt idx="0">
                  <c:v>138.1187081388322</c:v>
                </c:pt>
                <c:pt idx="1">
                  <c:v>155.47126131008105</c:v>
                </c:pt>
                <c:pt idx="2">
                  <c:v>286.16287498600968</c:v>
                </c:pt>
                <c:pt idx="3">
                  <c:v>155.5870343093861</c:v>
                </c:pt>
                <c:pt idx="4">
                  <c:v>168.13203051504081</c:v>
                </c:pt>
                <c:pt idx="5">
                  <c:v>225.00181879607987</c:v>
                </c:pt>
                <c:pt idx="6">
                  <c:v>165.06064639178385</c:v>
                </c:pt>
              </c:numCache>
            </c:numRef>
          </c:val>
          <c:extLst>
            <c:ext xmlns:c16="http://schemas.microsoft.com/office/drawing/2014/chart" uri="{C3380CC4-5D6E-409C-BE32-E72D297353CC}">
              <c16:uniqueId val="{0000000D-8B82-43FF-9014-174E74B4566D}"/>
            </c:ext>
          </c:extLst>
        </c:ser>
        <c:dLbls>
          <c:showLegendKey val="0"/>
          <c:showVal val="0"/>
          <c:showCatName val="0"/>
          <c:showSerName val="0"/>
          <c:showPercent val="0"/>
          <c:showBubbleSize val="0"/>
        </c:dLbls>
        <c:gapWidth val="182"/>
        <c:axId val="1212079711"/>
        <c:axId val="1212072991"/>
      </c:barChart>
      <c:catAx>
        <c:axId val="1212079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72991"/>
        <c:crosses val="autoZero"/>
        <c:auto val="1"/>
        <c:lblAlgn val="ctr"/>
        <c:lblOffset val="100"/>
        <c:noMultiLvlLbl val="0"/>
      </c:catAx>
      <c:valAx>
        <c:axId val="1212072991"/>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79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SSD-Resnet34-1200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44.524999999999999</c:v>
                </c:pt>
                <c:pt idx="1">
                  <c:v>38.737000000000002</c:v>
                </c:pt>
                <c:pt idx="2">
                  <c:v>7.75</c:v>
                </c:pt>
                <c:pt idx="3">
                  <c:v>7.9870000000000001</c:v>
                </c:pt>
                <c:pt idx="4">
                  <c:v>1.954</c:v>
                </c:pt>
              </c:numCache>
            </c:numRef>
          </c:val>
          <c:extLst>
            <c:ext xmlns:c16="http://schemas.microsoft.com/office/drawing/2014/chart" uri="{C3380CC4-5D6E-409C-BE32-E72D297353CC}">
              <c16:uniqueId val="{00000000-041D-47FD-A434-A8F5DF5FCFAD}"/>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47.271999999999998</c:v>
                </c:pt>
                <c:pt idx="1">
                  <c:v>40.683</c:v>
                </c:pt>
                <c:pt idx="2">
                  <c:v>7.8170000000000002</c:v>
                </c:pt>
                <c:pt idx="3">
                  <c:v>8.0229999999999997</c:v>
                </c:pt>
                <c:pt idx="4">
                  <c:v>1.9370000000000001</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1356.126</c:v>
                </c:pt>
                <c:pt idx="1">
                  <c:v>1201.096</c:v>
                </c:pt>
                <c:pt idx="2">
                  <c:v>264.15300000000002</c:v>
                </c:pt>
                <c:pt idx="3">
                  <c:v>250.09399999999999</c:v>
                </c:pt>
                <c:pt idx="4">
                  <c:v>129.94900000000001</c:v>
                </c:pt>
              </c:numCache>
            </c:numRef>
          </c:val>
          <c:extLst>
            <c:ext xmlns:c16="http://schemas.microsoft.com/office/drawing/2014/chart" uri="{C3380CC4-5D6E-409C-BE32-E72D297353CC}">
              <c16:uniqueId val="{00000000-58FF-4C4A-9713-AB87A172105E}"/>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1384.145</c:v>
                </c:pt>
                <c:pt idx="1">
                  <c:v>1219.441</c:v>
                </c:pt>
                <c:pt idx="2">
                  <c:v>274.42</c:v>
                </c:pt>
                <c:pt idx="3">
                  <c:v>260.10399999999998</c:v>
                </c:pt>
                <c:pt idx="4">
                  <c:v>133.42099999999999</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4834.0450000000001</c:v>
                </c:pt>
                <c:pt idx="1">
                  <c:v>4270.7020000000002</c:v>
                </c:pt>
                <c:pt idx="2">
                  <c:v>915.68100000000004</c:v>
                </c:pt>
                <c:pt idx="3">
                  <c:v>930.12800000000004</c:v>
                </c:pt>
                <c:pt idx="4">
                  <c:v>256.82100000000003</c:v>
                </c:pt>
              </c:numCache>
            </c:numRef>
          </c:val>
          <c:extLst>
            <c:ext xmlns:c16="http://schemas.microsoft.com/office/drawing/2014/chart" uri="{C3380CC4-5D6E-409C-BE32-E72D297353CC}">
              <c16:uniqueId val="{00000000-3430-44DA-A860-D4772DA3F4E9}"/>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5036.7520000000004</c:v>
                </c:pt>
                <c:pt idx="1">
                  <c:v>4400.4709999999995</c:v>
                </c:pt>
                <c:pt idx="2">
                  <c:v>997.98699999999997</c:v>
                </c:pt>
                <c:pt idx="3">
                  <c:v>991.06399999999996</c:v>
                </c:pt>
                <c:pt idx="4">
                  <c:v>267.14100000000002</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0.00</c:formatCode>
                <c:ptCount val="5"/>
                <c:pt idx="0">
                  <c:v>18.052</c:v>
                </c:pt>
                <c:pt idx="1">
                  <c:v>15.763</c:v>
                </c:pt>
                <c:pt idx="2">
                  <c:v>3.2719999999999998</c:v>
                </c:pt>
                <c:pt idx="3">
                  <c:v>3.3</c:v>
                </c:pt>
                <c:pt idx="4">
                  <c:v>1.534</c:v>
                </c:pt>
              </c:numCache>
            </c:numRef>
          </c:val>
          <c:extLst>
            <c:ext xmlns:c16="http://schemas.microsoft.com/office/drawing/2014/chart" uri="{C3380CC4-5D6E-409C-BE32-E72D297353CC}">
              <c16:uniqueId val="{00000000-95C1-43AD-BD94-DE8D7275FD1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0.00</c:formatCode>
                <c:ptCount val="5"/>
                <c:pt idx="0">
                  <c:v>18.260000000000002</c:v>
                </c:pt>
                <c:pt idx="1">
                  <c:v>15.923999999999999</c:v>
                </c:pt>
                <c:pt idx="2">
                  <c:v>3.246</c:v>
                </c:pt>
                <c:pt idx="3">
                  <c:v>3.2730000000000001</c:v>
                </c:pt>
                <c:pt idx="4">
                  <c:v>1.5149999999999999</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73.527000000000001</c:v>
                </c:pt>
                <c:pt idx="1">
                  <c:v>64.658000000000001</c:v>
                </c:pt>
                <c:pt idx="2">
                  <c:v>12.583</c:v>
                </c:pt>
                <c:pt idx="3">
                  <c:v>12.727</c:v>
                </c:pt>
                <c:pt idx="4">
                  <c:v>2.9729999999999999</c:v>
                </c:pt>
              </c:numCache>
            </c:numRef>
          </c:val>
          <c:extLst>
            <c:ext xmlns:c16="http://schemas.microsoft.com/office/drawing/2014/chart" uri="{C3380CC4-5D6E-409C-BE32-E72D297353CC}">
              <c16:uniqueId val="{00000000-D7DC-4587-9FC2-75F92FF7D6AB}"/>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77.933000000000007</c:v>
                </c:pt>
                <c:pt idx="1">
                  <c:v>67.730999999999995</c:v>
                </c:pt>
                <c:pt idx="2">
                  <c:v>12.667999999999999</c:v>
                </c:pt>
                <c:pt idx="3">
                  <c:v>12.884</c:v>
                </c:pt>
                <c:pt idx="4">
                  <c:v>2.96</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Yolo-V5m</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78.204999999999998</c:v>
                </c:pt>
                <c:pt idx="1">
                  <c:v>68.787999999999997</c:v>
                </c:pt>
                <c:pt idx="2">
                  <c:v>14.513999999999999</c:v>
                </c:pt>
                <c:pt idx="3">
                  <c:v>14.243</c:v>
                </c:pt>
                <c:pt idx="4">
                  <c:v>7.5110000000000001</c:v>
                </c:pt>
              </c:numCache>
            </c:numRef>
          </c:val>
          <c:extLst>
            <c:ext xmlns:c16="http://schemas.microsoft.com/office/drawing/2014/chart" uri="{C3380CC4-5D6E-409C-BE32-E72D297353CC}">
              <c16:uniqueId val="{00000000-134E-4582-BCDE-3F71B026DBCC}"/>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85.149000000000001</c:v>
                </c:pt>
                <c:pt idx="1">
                  <c:v>74.188999999999993</c:v>
                </c:pt>
                <c:pt idx="2">
                  <c:v>14.984999999999999</c:v>
                </c:pt>
                <c:pt idx="3">
                  <c:v>14.714</c:v>
                </c:pt>
                <c:pt idx="4">
                  <c:v>7.6909999999999998</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Yolo-V5m</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204.35300000000001</c:v>
                </c:pt>
                <c:pt idx="1">
                  <c:v>180.30199999999999</c:v>
                </c:pt>
                <c:pt idx="2">
                  <c:v>47.767000000000003</c:v>
                </c:pt>
                <c:pt idx="3">
                  <c:v>47.548000000000002</c:v>
                </c:pt>
                <c:pt idx="4">
                  <c:v>13.832000000000001</c:v>
                </c:pt>
              </c:numCache>
            </c:numRef>
          </c:val>
          <c:extLst>
            <c:ext xmlns:c16="http://schemas.microsoft.com/office/drawing/2014/chart" uri="{C3380CC4-5D6E-409C-BE32-E72D297353CC}">
              <c16:uniqueId val="{00000000-BC76-49ED-9EB2-6E82E0C3E3AC}"/>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281.88900000000001</c:v>
                </c:pt>
                <c:pt idx="1">
                  <c:v>247.75700000000001</c:v>
                </c:pt>
                <c:pt idx="2">
                  <c:v>54.936999999999998</c:v>
                </c:pt>
                <c:pt idx="3">
                  <c:v>55.058</c:v>
                </c:pt>
                <c:pt idx="4">
                  <c:v>14.919</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312.18099999999998</c:v>
                </c:pt>
                <c:pt idx="1">
                  <c:v>278.05399999999997</c:v>
                </c:pt>
                <c:pt idx="2">
                  <c:v>67.471999999999994</c:v>
                </c:pt>
                <c:pt idx="3">
                  <c:v>64.775000000000006</c:v>
                </c:pt>
                <c:pt idx="4">
                  <c:v>34.512999999999998</c:v>
                </c:pt>
              </c:numCache>
            </c:numRef>
          </c:val>
          <c:extLst>
            <c:ext xmlns:c16="http://schemas.microsoft.com/office/drawing/2014/chart" uri="{C3380CC4-5D6E-409C-BE32-E72D297353CC}">
              <c16:uniqueId val="{00000000-D550-45F3-8024-86B49F6BF740}"/>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376.07900000000001</c:v>
                </c:pt>
                <c:pt idx="1">
                  <c:v>332.32600000000002</c:v>
                </c:pt>
                <c:pt idx="2">
                  <c:v>74.099999999999994</c:v>
                </c:pt>
                <c:pt idx="3">
                  <c:v>71.445999999999998</c:v>
                </c:pt>
                <c:pt idx="4">
                  <c:v>38.481999999999999</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678.92899999999997</c:v>
                </c:pt>
                <c:pt idx="1">
                  <c:v>609.06200000000001</c:v>
                </c:pt>
                <c:pt idx="2">
                  <c:v>150.71899999999999</c:v>
                </c:pt>
                <c:pt idx="3">
                  <c:v>144.792</c:v>
                </c:pt>
                <c:pt idx="4">
                  <c:v>55.698</c:v>
                </c:pt>
              </c:numCache>
            </c:numRef>
          </c:val>
          <c:extLst>
            <c:ext xmlns:c16="http://schemas.microsoft.com/office/drawing/2014/chart" uri="{C3380CC4-5D6E-409C-BE32-E72D297353CC}">
              <c16:uniqueId val="{00000000-5CD9-40D6-ABA4-428272371736}"/>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801.55600000000004</c:v>
                </c:pt>
                <c:pt idx="1">
                  <c:v>740.98500000000001</c:v>
                </c:pt>
                <c:pt idx="2">
                  <c:v>203.49299999999999</c:v>
                </c:pt>
                <c:pt idx="3">
                  <c:v>200.88499999999999</c:v>
                </c:pt>
                <c:pt idx="4">
                  <c:v>68.126000000000005</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Ta'!$B$80:$B$84</c:f>
              <c:numCache>
                <c:formatCode>0.00</c:formatCode>
                <c:ptCount val="5"/>
                <c:pt idx="0">
                  <c:v>2349.8719999999998</c:v>
                </c:pt>
                <c:pt idx="1">
                  <c:v>2064.5810000000001</c:v>
                </c:pt>
                <c:pt idx="2">
                  <c:v>440.92399999999998</c:v>
                </c:pt>
                <c:pt idx="3">
                  <c:v>445.40800000000002</c:v>
                </c:pt>
                <c:pt idx="4">
                  <c:v>113.691</c:v>
                </c:pt>
              </c:numCache>
            </c:numRef>
          </c:val>
          <c:extLst>
            <c:ext xmlns:c16="http://schemas.microsoft.com/office/drawing/2014/chart" uri="{C3380CC4-5D6E-409C-BE32-E72D297353CC}">
              <c16:uniqueId val="{00000000-F18A-40EC-9CEA-B5BE39C9F623}"/>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Ta'!$C$80:$C$84</c:f>
              <c:numCache>
                <c:formatCode>0.00</c:formatCode>
                <c:ptCount val="5"/>
                <c:pt idx="0">
                  <c:v>2481.2559999999999</c:v>
                </c:pt>
                <c:pt idx="1">
                  <c:v>2199.0720000000001</c:v>
                </c:pt>
                <c:pt idx="2">
                  <c:v>457.358</c:v>
                </c:pt>
                <c:pt idx="3">
                  <c:v>467.59100000000001</c:v>
                </c:pt>
                <c:pt idx="4">
                  <c:v>118.21299999999999</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Diffuser Models, Text to Image. Latency in seconds.</a:t>
            </a:r>
          </a:p>
          <a:p>
            <a:pPr>
              <a:defRPr/>
            </a:pPr>
            <a:r>
              <a:rPr lang="en-US" sz="800" b="0" i="0" u="none" strike="noStrike" kern="1200" spc="0" baseline="0">
                <a:solidFill>
                  <a:sysClr val="windowText" lastClr="000000">
                    <a:lumMod val="65000"/>
                    <a:lumOff val="35000"/>
                  </a:sysClr>
                </a:solidFill>
              </a:rPr>
              <a:t>Lower is better.  Token size,  input: 77, steps:20, image size: 512x512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CPU'!$I$198</c:f>
              <c:strCache>
                <c:ptCount val="1"/>
                <c:pt idx="0">
                  <c:v>Intel® Xeon® Platinum 8380 FP16</c:v>
                </c:pt>
              </c:strCache>
            </c:strRef>
          </c:tx>
          <c:spPr>
            <a:solidFill>
              <a:schemeClr val="accent2"/>
            </a:solidFill>
            <a:ln>
              <a:noFill/>
            </a:ln>
            <a:effectLst/>
          </c:spPr>
          <c:invertIfNegative val="0"/>
          <c:cat>
            <c:strRef>
              <c:f>'Performance Tables GPU, NPU'!$A$208:$A$209</c:f>
              <c:strCache>
                <c:ptCount val="2"/>
                <c:pt idx="0">
                  <c:v>FLUX.1-schnell</c:v>
                </c:pt>
                <c:pt idx="1">
                  <c:v>Stable-Diffusion-v1-5</c:v>
                </c:pt>
              </c:strCache>
            </c:strRef>
          </c:cat>
          <c:val>
            <c:numRef>
              <c:f>'Performance Tables  CPU'!$B$208:$B$209</c:f>
              <c:numCache>
                <c:formatCode>0.0</c:formatCode>
                <c:ptCount val="2"/>
                <c:pt idx="0">
                  <c:v>0</c:v>
                </c:pt>
                <c:pt idx="1">
                  <c:v>12.92999</c:v>
                </c:pt>
              </c:numCache>
            </c:numRef>
          </c:val>
          <c:extLst xmlns:c15="http://schemas.microsoft.com/office/drawing/2012/chart">
            <c:ext xmlns:c16="http://schemas.microsoft.com/office/drawing/2014/chart" uri="{C3380CC4-5D6E-409C-BE32-E72D297353CC}">
              <c16:uniqueId val="{00000000-40A5-4A70-8A08-AC7BF3E7119F}"/>
            </c:ext>
          </c:extLst>
        </c:ser>
        <c:ser>
          <c:idx val="8"/>
          <c:order val="1"/>
          <c:tx>
            <c:strRef>
              <c:f>'Performance Tables  CPU'!$K$198</c:f>
              <c:strCache>
                <c:ptCount val="1"/>
                <c:pt idx="0">
                  <c:v>Intel® Xeon® Platinum 8380 INT8</c:v>
                </c:pt>
              </c:strCache>
            </c:strRef>
          </c:tx>
          <c:spPr>
            <a:solidFill>
              <a:schemeClr val="accent3">
                <a:lumMod val="60000"/>
              </a:schemeClr>
            </a:solidFill>
            <a:ln>
              <a:noFill/>
            </a:ln>
            <a:effectLst/>
          </c:spPr>
          <c:invertIfNegative val="0"/>
          <c:cat>
            <c:strRef>
              <c:f>'Performance Tables GPU, NPU'!$A$208:$A$209</c:f>
              <c:strCache>
                <c:ptCount val="2"/>
                <c:pt idx="0">
                  <c:v>FLUX.1-schnell</c:v>
                </c:pt>
                <c:pt idx="1">
                  <c:v>Stable-Diffusion-v1-5</c:v>
                </c:pt>
              </c:strCache>
            </c:strRef>
          </c:cat>
          <c:val>
            <c:numRef>
              <c:f>'Performance Tables  CPU'!$D$208:$D$209</c:f>
              <c:numCache>
                <c:formatCode>0.0</c:formatCode>
                <c:ptCount val="2"/>
                <c:pt idx="0">
                  <c:v>112.98298</c:v>
                </c:pt>
                <c:pt idx="1">
                  <c:v>12.70501</c:v>
                </c:pt>
              </c:numCache>
            </c:numRef>
          </c:val>
          <c:extLst xmlns:c15="http://schemas.microsoft.com/office/drawing/2012/chart">
            <c:ext xmlns:c16="http://schemas.microsoft.com/office/drawing/2014/chart" uri="{C3380CC4-5D6E-409C-BE32-E72D297353CC}">
              <c16:uniqueId val="{00000001-40A5-4A70-8A08-AC7BF3E7119F}"/>
            </c:ext>
          </c:extLst>
        </c:ser>
        <c:ser>
          <c:idx val="3"/>
          <c:order val="2"/>
          <c:tx>
            <c:strRef>
              <c:f>'Performance Tables  CPU'!$I$211</c:f>
              <c:strCache>
                <c:ptCount val="1"/>
                <c:pt idx="0">
                  <c:v>Intel® Xeon® Platinum 8480+ FP16</c:v>
                </c:pt>
              </c:strCache>
            </c:strRef>
          </c:tx>
          <c:spPr>
            <a:solidFill>
              <a:schemeClr val="accent4"/>
            </a:solidFill>
            <a:ln>
              <a:noFill/>
            </a:ln>
            <a:effectLst/>
          </c:spPr>
          <c:invertIfNegative val="0"/>
          <c:cat>
            <c:strRef>
              <c:f>'Performance Tables GPU, NPU'!$A$208:$A$209</c:f>
              <c:strCache>
                <c:ptCount val="2"/>
                <c:pt idx="0">
                  <c:v>FLUX.1-schnell</c:v>
                </c:pt>
                <c:pt idx="1">
                  <c:v>Stable-Diffusion-v1-5</c:v>
                </c:pt>
              </c:strCache>
            </c:strRef>
          </c:cat>
          <c:val>
            <c:numRef>
              <c:f>'Performance Tables  CPU'!$B$220:$B$221</c:f>
              <c:numCache>
                <c:formatCode>0.0</c:formatCode>
                <c:ptCount val="2"/>
                <c:pt idx="0">
                  <c:v>31.29983</c:v>
                </c:pt>
                <c:pt idx="1">
                  <c:v>3.3492700000000002</c:v>
                </c:pt>
              </c:numCache>
            </c:numRef>
          </c:val>
          <c:extLst xmlns:c15="http://schemas.microsoft.com/office/drawing/2012/chart">
            <c:ext xmlns:c16="http://schemas.microsoft.com/office/drawing/2014/chart" uri="{C3380CC4-5D6E-409C-BE32-E72D297353CC}">
              <c16:uniqueId val="{00000002-40A5-4A70-8A08-AC7BF3E7119F}"/>
            </c:ext>
          </c:extLst>
        </c:ser>
        <c:ser>
          <c:idx val="10"/>
          <c:order val="3"/>
          <c:tx>
            <c:strRef>
              <c:f>'Performance Tables  CPU'!$K$211</c:f>
              <c:strCache>
                <c:ptCount val="1"/>
                <c:pt idx="0">
                  <c:v>Intel® Xeon® Platinum 8480+ INT8</c:v>
                </c:pt>
              </c:strCache>
            </c:strRef>
          </c:tx>
          <c:spPr>
            <a:solidFill>
              <a:schemeClr val="accent5">
                <a:lumMod val="60000"/>
              </a:schemeClr>
            </a:solidFill>
            <a:ln>
              <a:noFill/>
            </a:ln>
            <a:effectLst/>
          </c:spPr>
          <c:invertIfNegative val="0"/>
          <c:cat>
            <c:strRef>
              <c:f>'Performance Tables GPU, NPU'!$A$208:$A$209</c:f>
              <c:strCache>
                <c:ptCount val="2"/>
                <c:pt idx="0">
                  <c:v>FLUX.1-schnell</c:v>
                </c:pt>
                <c:pt idx="1">
                  <c:v>Stable-Diffusion-v1-5</c:v>
                </c:pt>
              </c:strCache>
            </c:strRef>
          </c:cat>
          <c:val>
            <c:numRef>
              <c:f>'Performance Tables  CPU'!$D$220:$D$221</c:f>
              <c:numCache>
                <c:formatCode>0.0</c:formatCode>
                <c:ptCount val="2"/>
                <c:pt idx="0">
                  <c:v>27.57591</c:v>
                </c:pt>
                <c:pt idx="1">
                  <c:v>3.3712</c:v>
                </c:pt>
              </c:numCache>
            </c:numRef>
          </c:val>
          <c:extLst xmlns:c15="http://schemas.microsoft.com/office/drawing/2012/chart">
            <c:ext xmlns:c16="http://schemas.microsoft.com/office/drawing/2014/chart" uri="{C3380CC4-5D6E-409C-BE32-E72D297353CC}">
              <c16:uniqueId val="{00000003-40A5-4A70-8A08-AC7BF3E7119F}"/>
            </c:ext>
          </c:extLst>
        </c:ser>
        <c:ser>
          <c:idx val="4"/>
          <c:order val="4"/>
          <c:tx>
            <c:strRef>
              <c:f>'Performance Tables GPU, NPU'!$F$210</c:f>
              <c:strCache>
                <c:ptCount val="1"/>
                <c:pt idx="0">
                  <c:v>Intel® Core™ i7-1355U iGPU FP16</c:v>
                </c:pt>
              </c:strCache>
              <c:extLst xmlns:c15="http://schemas.microsoft.com/office/drawing/2012/chart"/>
            </c:strRef>
          </c:tx>
          <c:spPr>
            <a:solidFill>
              <a:schemeClr val="accent5"/>
            </a:solidFill>
            <a:ln>
              <a:noFill/>
            </a:ln>
            <a:effectLst/>
          </c:spPr>
          <c:invertIfNegative val="0"/>
          <c:cat>
            <c:strRef>
              <c:f>'Performance Tables GPU, NPU'!$A$208:$A$209</c:f>
              <c:strCache>
                <c:ptCount val="2"/>
                <c:pt idx="0">
                  <c:v>FLUX.1-schnell</c:v>
                </c:pt>
                <c:pt idx="1">
                  <c:v>Stable-Diffusion-v1-5</c:v>
                </c:pt>
              </c:strCache>
            </c:strRef>
          </c:cat>
          <c:val>
            <c:numRef>
              <c:f>'Performance Tables GPU, NPU'!$B$220:$B$221</c:f>
            </c:numRef>
          </c:val>
          <c:extLst xmlns:c15="http://schemas.microsoft.com/office/drawing/2012/chart">
            <c:ext xmlns:c16="http://schemas.microsoft.com/office/drawing/2014/chart" uri="{C3380CC4-5D6E-409C-BE32-E72D297353CC}">
              <c16:uniqueId val="{00000004-40A5-4A70-8A08-AC7BF3E7119F}"/>
            </c:ext>
          </c:extLst>
        </c:ser>
        <c:ser>
          <c:idx val="6"/>
          <c:order val="5"/>
          <c:tx>
            <c:strRef>
              <c:f>'Performance Tables GPU, NPU'!$H$210</c:f>
              <c:strCache>
                <c:ptCount val="1"/>
                <c:pt idx="0">
                  <c:v>Intel® Core™ i7-1355U iGPU INT8</c:v>
                </c:pt>
              </c:strCache>
              <c:extLst xmlns:c15="http://schemas.microsoft.com/office/drawing/2012/chart"/>
            </c:strRef>
          </c:tx>
          <c:spPr>
            <a:solidFill>
              <a:schemeClr val="accent1">
                <a:lumMod val="60000"/>
              </a:schemeClr>
            </a:solidFill>
            <a:ln>
              <a:noFill/>
            </a:ln>
            <a:effectLst/>
          </c:spPr>
          <c:invertIfNegative val="0"/>
          <c:cat>
            <c:strRef>
              <c:f>'Performance Tables GPU, NPU'!$A$208:$A$209</c:f>
              <c:strCache>
                <c:ptCount val="2"/>
                <c:pt idx="0">
                  <c:v>FLUX.1-schnell</c:v>
                </c:pt>
                <c:pt idx="1">
                  <c:v>Stable-Diffusion-v1-5</c:v>
                </c:pt>
              </c:strCache>
            </c:strRef>
          </c:cat>
          <c:val>
            <c:numRef>
              <c:f>'Performance Tables GPU, NPU'!$D$220:$D$221</c:f>
            </c:numRef>
          </c:val>
          <c:extLst xmlns:c15="http://schemas.microsoft.com/office/drawing/2012/chart">
            <c:ext xmlns:c16="http://schemas.microsoft.com/office/drawing/2014/chart" uri="{C3380CC4-5D6E-409C-BE32-E72D297353CC}">
              <c16:uniqueId val="{00000005-40A5-4A70-8A08-AC7BF3E7119F}"/>
            </c:ext>
          </c:extLst>
        </c:ser>
        <c:ser>
          <c:idx val="2"/>
          <c:order val="6"/>
          <c:tx>
            <c:strRef>
              <c:f>'Performance Tables  CPU'!$I$222</c:f>
              <c:strCache>
                <c:ptCount val="1"/>
                <c:pt idx="0">
                  <c:v>Intel® Xeon® Platinum 8580 FP16</c:v>
                </c:pt>
              </c:strCache>
            </c:strRef>
          </c:tx>
          <c:spPr>
            <a:solidFill>
              <a:schemeClr val="accent3"/>
            </a:solidFill>
            <a:ln>
              <a:noFill/>
            </a:ln>
            <a:effectLst/>
          </c:spPr>
          <c:invertIfNegative val="0"/>
          <c:cat>
            <c:strRef>
              <c:f>'Performance Tables GPU, NPU'!$A$208:$A$209</c:f>
              <c:strCache>
                <c:ptCount val="2"/>
                <c:pt idx="0">
                  <c:v>FLUX.1-schnell</c:v>
                </c:pt>
                <c:pt idx="1">
                  <c:v>Stable-Diffusion-v1-5</c:v>
                </c:pt>
              </c:strCache>
            </c:strRef>
          </c:cat>
          <c:val>
            <c:numRef>
              <c:f>'Performance Tables  CPU'!$B$232:$B$233</c:f>
              <c:numCache>
                <c:formatCode>0.0</c:formatCode>
                <c:ptCount val="2"/>
                <c:pt idx="0">
                  <c:v>29.814859999999999</c:v>
                </c:pt>
                <c:pt idx="1">
                  <c:v>2.9543200000000001</c:v>
                </c:pt>
              </c:numCache>
            </c:numRef>
          </c:val>
          <c:extLst>
            <c:ext xmlns:c16="http://schemas.microsoft.com/office/drawing/2014/chart" uri="{C3380CC4-5D6E-409C-BE32-E72D297353CC}">
              <c16:uniqueId val="{00000006-40A5-4A70-8A08-AC7BF3E7119F}"/>
            </c:ext>
          </c:extLst>
        </c:ser>
        <c:ser>
          <c:idx val="0"/>
          <c:order val="7"/>
          <c:tx>
            <c:strRef>
              <c:f>'Performance Tables  CPU'!$K$222</c:f>
              <c:strCache>
                <c:ptCount val="1"/>
                <c:pt idx="0">
                  <c:v>Intel® Xeon® Platinum 8580 INT8</c:v>
                </c:pt>
              </c:strCache>
            </c:strRef>
          </c:tx>
          <c:spPr>
            <a:solidFill>
              <a:schemeClr val="accent1"/>
            </a:solidFill>
            <a:ln>
              <a:noFill/>
            </a:ln>
            <a:effectLst/>
          </c:spPr>
          <c:invertIfNegative val="0"/>
          <c:cat>
            <c:strRef>
              <c:f>'Performance Tables GPU, NPU'!$A$208:$A$209</c:f>
              <c:strCache>
                <c:ptCount val="2"/>
                <c:pt idx="0">
                  <c:v>FLUX.1-schnell</c:v>
                </c:pt>
                <c:pt idx="1">
                  <c:v>Stable-Diffusion-v1-5</c:v>
                </c:pt>
              </c:strCache>
            </c:strRef>
          </c:cat>
          <c:val>
            <c:numRef>
              <c:f>'Performance Tables  CPU'!$D$232:$D$233</c:f>
              <c:numCache>
                <c:formatCode>0.0</c:formatCode>
                <c:ptCount val="2"/>
                <c:pt idx="0">
                  <c:v>26.05771</c:v>
                </c:pt>
                <c:pt idx="1">
                  <c:v>3.0425200000000001</c:v>
                </c:pt>
              </c:numCache>
            </c:numRef>
          </c:val>
          <c:extLst>
            <c:ext xmlns:c16="http://schemas.microsoft.com/office/drawing/2014/chart" uri="{C3380CC4-5D6E-409C-BE32-E72D297353CC}">
              <c16:uniqueId val="{00000007-40A5-4A70-8A08-AC7BF3E7119F}"/>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N100 INT8</c:v>
                </c:pt>
              </c:strCache>
            </c:strRef>
          </c:tx>
          <c:spPr>
            <a:solidFill>
              <a:schemeClr val="accent1"/>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CPU'!$D$3:$D$9</c15:sqref>
                  </c15:fullRef>
                </c:ext>
              </c:extLst>
              <c:f>('Performance Tables  CPU'!$D$3:$D$7,'Performance Tables  CPU'!$D$9)</c:f>
              <c:numCache>
                <c:formatCode>0.00</c:formatCode>
                <c:ptCount val="6"/>
                <c:pt idx="1">
                  <c:v>6247.3562590000001</c:v>
                </c:pt>
                <c:pt idx="2">
                  <c:v>3.7447339999999998</c:v>
                </c:pt>
                <c:pt idx="3">
                  <c:v>21.968589000000001</c:v>
                </c:pt>
                <c:pt idx="4">
                  <c:v>1228.2637279999999</c:v>
                </c:pt>
                <c:pt idx="5">
                  <c:v>43.493486999999988</c:v>
                </c:pt>
              </c:numCache>
            </c:numRef>
          </c:val>
          <c:extLst>
            <c:ext xmlns:c16="http://schemas.microsoft.com/office/drawing/2014/chart" uri="{C3380CC4-5D6E-409C-BE32-E72D297353CC}">
              <c16:uniqueId val="{00000000-327B-4C23-8224-16BB92215730}"/>
            </c:ext>
          </c:extLst>
        </c:ser>
        <c:ser>
          <c:idx val="1"/>
          <c:order val="1"/>
          <c:tx>
            <c:strRef>
              <c:f>'Performance Tables  CPU'!$G$10</c:f>
              <c:strCache>
                <c:ptCount val="1"/>
                <c:pt idx="0">
                  <c:v>Intel® Atom x7425E INT8</c:v>
                </c:pt>
              </c:strCache>
            </c:strRef>
          </c:tx>
          <c:spPr>
            <a:solidFill>
              <a:schemeClr val="accent2"/>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CPU'!$D$11:$D$17</c15:sqref>
                  </c15:fullRef>
                </c:ext>
              </c:extLst>
              <c:f>('Performance Tables  CPU'!$D$11:$D$15,'Performance Tables  CPU'!$D$17)</c:f>
              <c:numCache>
                <c:formatCode>0.00</c:formatCode>
                <c:ptCount val="6"/>
                <c:pt idx="2">
                  <c:v>3.985535</c:v>
                </c:pt>
                <c:pt idx="3">
                  <c:v>23.833580000000001</c:v>
                </c:pt>
                <c:pt idx="4">
                  <c:v>1317.1791479999999</c:v>
                </c:pt>
                <c:pt idx="5">
                  <c:v>47.485680000000002</c:v>
                </c:pt>
              </c:numCache>
            </c:numRef>
          </c:val>
          <c:extLst>
            <c:ext xmlns:c16="http://schemas.microsoft.com/office/drawing/2014/chart" uri="{C3380CC4-5D6E-409C-BE32-E72D297353CC}">
              <c16:uniqueId val="{00000001-327B-4C23-8224-16BB92215730}"/>
            </c:ext>
          </c:extLst>
        </c:ser>
        <c:ser>
          <c:idx val="2"/>
          <c:order val="2"/>
          <c:tx>
            <c:strRef>
              <c:f>'Performance Tables  CPU'!$G$18</c:f>
              <c:strCache>
                <c:ptCount val="1"/>
                <c:pt idx="0">
                  <c:v>Intel® Atom x6425E INT8</c:v>
                </c:pt>
              </c:strCache>
            </c:strRef>
          </c:tx>
          <c:spPr>
            <a:solidFill>
              <a:schemeClr val="accent3"/>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CPU'!$D$19:$D$25</c15:sqref>
                  </c15:fullRef>
                </c:ext>
              </c:extLst>
              <c:f>('Performance Tables  CPU'!$D$19:$D$23,'Performance Tables  CPU'!$D$25)</c:f>
              <c:numCache>
                <c:formatCode>0.00</c:formatCode>
                <c:ptCount val="6"/>
                <c:pt idx="2">
                  <c:v>7.8684240000000001</c:v>
                </c:pt>
                <c:pt idx="3">
                  <c:v>51.328437999999998</c:v>
                </c:pt>
                <c:pt idx="4">
                  <c:v>2995.1505050000001</c:v>
                </c:pt>
                <c:pt idx="5">
                  <c:v>100.351206</c:v>
                </c:pt>
              </c:numCache>
            </c:numRef>
          </c:val>
          <c:extLst>
            <c:ext xmlns:c16="http://schemas.microsoft.com/office/drawing/2014/chart" uri="{C3380CC4-5D6E-409C-BE32-E72D297353CC}">
              <c16:uniqueId val="{00000002-327B-4C23-8224-16BB92215730}"/>
            </c:ext>
          </c:extLst>
        </c:ser>
        <c:ser>
          <c:idx val="3"/>
          <c:order val="3"/>
          <c:tx>
            <c:strRef>
              <c:f>'Performance Tables  CPU'!$G$26</c:f>
              <c:strCache>
                <c:ptCount val="1"/>
                <c:pt idx="0">
                  <c:v>Intel® Celeron 6305E INT8</c:v>
                </c:pt>
              </c:strCache>
            </c:strRef>
          </c:tx>
          <c:spPr>
            <a:solidFill>
              <a:schemeClr val="accent4"/>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CPU'!$D$27:$D$33</c15:sqref>
                  </c15:fullRef>
                </c:ext>
              </c:extLst>
              <c:f>('Performance Tables  CPU'!$D$27:$D$31,'Performance Tables  CPU'!$D$33)</c:f>
              <c:numCache>
                <c:formatCode>0.00</c:formatCode>
                <c:ptCount val="6"/>
                <c:pt idx="0">
                  <c:v>87.519352999999995</c:v>
                </c:pt>
                <c:pt idx="2">
                  <c:v>3.5441549999999999</c:v>
                </c:pt>
                <c:pt idx="3">
                  <c:v>20.034495</c:v>
                </c:pt>
                <c:pt idx="4">
                  <c:v>1121.78235</c:v>
                </c:pt>
                <c:pt idx="5">
                  <c:v>40.248109999999997</c:v>
                </c:pt>
              </c:numCache>
            </c:numRef>
          </c:val>
          <c:extLst>
            <c:ext xmlns:c16="http://schemas.microsoft.com/office/drawing/2014/chart" uri="{C3380CC4-5D6E-409C-BE32-E72D297353CC}">
              <c16:uniqueId val="{00000003-327B-4C23-8224-16BB92215730}"/>
            </c:ext>
          </c:extLst>
        </c:ser>
        <c:ser>
          <c:idx val="4"/>
          <c:order val="4"/>
          <c:tx>
            <c:strRef>
              <c:f>'Performance Tables  CPU'!$G$34</c:f>
              <c:strCache>
                <c:ptCount val="1"/>
                <c:pt idx="0">
                  <c:v>Intel® Core™ i7-1185GRE INT8</c:v>
                </c:pt>
              </c:strCache>
            </c:strRef>
          </c:tx>
          <c:spPr>
            <a:solidFill>
              <a:schemeClr val="accent5"/>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CPU'!$D$35:$D$41</c15:sqref>
                  </c15:fullRef>
                </c:ext>
              </c:extLst>
              <c:f>('Performance Tables  CPU'!$D$35:$D$39,'Performance Tables  CPU'!$D$41)</c:f>
              <c:numCache>
                <c:formatCode>0.00</c:formatCode>
                <c:ptCount val="6"/>
                <c:pt idx="0">
                  <c:v>28.02826</c:v>
                </c:pt>
                <c:pt idx="1">
                  <c:v>1834.2721240000001</c:v>
                </c:pt>
                <c:pt idx="2">
                  <c:v>1.184636</c:v>
                </c:pt>
                <c:pt idx="3">
                  <c:v>6.4303019999999993</c:v>
                </c:pt>
                <c:pt idx="4">
                  <c:v>331.62991899999997</c:v>
                </c:pt>
                <c:pt idx="5">
                  <c:v>13.190448999999999</c:v>
                </c:pt>
              </c:numCache>
            </c:numRef>
          </c:val>
          <c:extLst>
            <c:ext xmlns:c16="http://schemas.microsoft.com/office/drawing/2014/chart" uri="{C3380CC4-5D6E-409C-BE32-E72D297353CC}">
              <c16:uniqueId val="{00000004-327B-4C23-8224-16BB92215730}"/>
            </c:ext>
          </c:extLst>
        </c:ser>
        <c:ser>
          <c:idx val="5"/>
          <c:order val="5"/>
          <c:tx>
            <c:strRef>
              <c:f>'Performance Tables  CPU'!$G$42</c:f>
              <c:strCache>
                <c:ptCount val="1"/>
                <c:pt idx="0">
                  <c:v>Intel® Core Ultra 7-155H INT8</c:v>
                </c:pt>
              </c:strCache>
            </c:strRef>
          </c:tx>
          <c:spPr>
            <a:solidFill>
              <a:schemeClr val="accent6"/>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CPU'!$D$43:$D$49</c15:sqref>
                  </c15:fullRef>
                </c:ext>
              </c:extLst>
              <c:f>('Performance Tables  CPU'!$D$43:$D$47,'Performance Tables  CPU'!$D$49)</c:f>
              <c:numCache>
                <c:formatCode>0.00</c:formatCode>
                <c:ptCount val="6"/>
                <c:pt idx="0">
                  <c:v>25.83</c:v>
                </c:pt>
                <c:pt idx="1">
                  <c:v>0</c:v>
                </c:pt>
                <c:pt idx="2">
                  <c:v>1.28</c:v>
                </c:pt>
                <c:pt idx="3">
                  <c:v>6.39</c:v>
                </c:pt>
                <c:pt idx="4">
                  <c:v>197.35</c:v>
                </c:pt>
                <c:pt idx="5">
                  <c:v>12.37</c:v>
                </c:pt>
              </c:numCache>
            </c:numRef>
          </c:val>
          <c:extLst>
            <c:ext xmlns:c16="http://schemas.microsoft.com/office/drawing/2014/chart" uri="{C3380CC4-5D6E-409C-BE32-E72D297353CC}">
              <c16:uniqueId val="{00000005-327B-4C23-8224-16BB92215730}"/>
            </c:ext>
          </c:extLst>
        </c:ser>
        <c:ser>
          <c:idx val="6"/>
          <c:order val="6"/>
          <c:tx>
            <c:strRef>
              <c:f>'Performance Tables  CPU'!$G$50</c:f>
              <c:strCache>
                <c:ptCount val="1"/>
                <c:pt idx="0">
                  <c:v>Intel® Core™Ultra 9-288V INT8</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CPU'!$D$51:$D$57</c15:sqref>
                  </c15:fullRef>
                </c:ext>
              </c:extLst>
              <c:f>('Performance Tables  CPU'!$D$51:$D$55,'Performance Tables  CPU'!$D$57)</c:f>
              <c:numCache>
                <c:formatCode>0.00</c:formatCode>
                <c:ptCount val="6"/>
                <c:pt idx="0">
                  <c:v>20.3782</c:v>
                </c:pt>
                <c:pt idx="1">
                  <c:v>0</c:v>
                </c:pt>
                <c:pt idx="2">
                  <c:v>1.0166999999999999</c:v>
                </c:pt>
                <c:pt idx="3">
                  <c:v>4.6461999999999994</c:v>
                </c:pt>
                <c:pt idx="4">
                  <c:v>236.83250000000001</c:v>
                </c:pt>
                <c:pt idx="5">
                  <c:v>13.226699999999999</c:v>
                </c:pt>
              </c:numCache>
            </c:numRef>
          </c:val>
          <c:extLst>
            <c:ext xmlns:c16="http://schemas.microsoft.com/office/drawing/2014/chart" uri="{C3380CC4-5D6E-409C-BE32-E72D297353CC}">
              <c16:uniqueId val="{00000006-327B-4C23-8224-16BB92215730}"/>
            </c:ext>
          </c:extLst>
        </c:ser>
        <c:ser>
          <c:idx val="7"/>
          <c:order val="7"/>
          <c:tx>
            <c:strRef>
              <c:f>'Performance Tables  CPU'!$G$66</c:f>
              <c:strCache>
                <c:ptCount val="1"/>
                <c:pt idx="0">
                  <c:v>Intel® Core™ i7-1185G7 INT8</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CPU'!$D$67:$D$73</c15:sqref>
                  </c15:fullRef>
                </c:ext>
              </c:extLst>
              <c:f>('Performance Tables  CPU'!$D$67:$D$71,'Performance Tables  CPU'!$D$73)</c:f>
              <c:numCache>
                <c:formatCode>0.00</c:formatCode>
                <c:ptCount val="6"/>
                <c:pt idx="0">
                  <c:v>22.565656000000001</c:v>
                </c:pt>
                <c:pt idx="1">
                  <c:v>1352.539499</c:v>
                </c:pt>
                <c:pt idx="2">
                  <c:v>0.92350199999999993</c:v>
                </c:pt>
                <c:pt idx="3">
                  <c:v>4.9708180000000004</c:v>
                </c:pt>
                <c:pt idx="4">
                  <c:v>250.28606099999999</c:v>
                </c:pt>
                <c:pt idx="5">
                  <c:v>10.092241</c:v>
                </c:pt>
              </c:numCache>
            </c:numRef>
          </c:val>
          <c:extLst>
            <c:ext xmlns:c16="http://schemas.microsoft.com/office/drawing/2014/chart" uri="{C3380CC4-5D6E-409C-BE32-E72D297353CC}">
              <c16:uniqueId val="{00000007-327B-4C23-8224-16BB92215730}"/>
            </c:ext>
          </c:extLst>
        </c:ser>
        <c:ser>
          <c:idx val="8"/>
          <c:order val="8"/>
          <c:tx>
            <c:strRef>
              <c:f>'Performance Tables  CPU'!$G$74</c:f>
              <c:strCache>
                <c:ptCount val="1"/>
                <c:pt idx="0">
                  <c:v>Intel® Core™ i7-12700H INT8</c:v>
                </c:pt>
              </c:strCache>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CPU'!$D$75:$D$81</c15:sqref>
                  </c15:fullRef>
                </c:ext>
              </c:extLst>
              <c:f>('Performance Tables  CPU'!$D$75:$D$79,'Performance Tables  CPU'!$D$81)</c:f>
              <c:numCache>
                <c:formatCode>0.00</c:formatCode>
                <c:ptCount val="6"/>
                <c:pt idx="1">
                  <c:v>895.21947299999999</c:v>
                </c:pt>
                <c:pt idx="3">
                  <c:v>3.6054369999999998</c:v>
                </c:pt>
                <c:pt idx="4">
                  <c:v>157.45627200000001</c:v>
                </c:pt>
                <c:pt idx="5">
                  <c:v>6.6287959999999986</c:v>
                </c:pt>
              </c:numCache>
            </c:numRef>
          </c:val>
          <c:extLst>
            <c:ext xmlns:c16="http://schemas.microsoft.com/office/drawing/2014/chart" uri="{C3380CC4-5D6E-409C-BE32-E72D297353CC}">
              <c16:uniqueId val="{00000008-327B-4C23-8224-16BB92215730}"/>
            </c:ext>
          </c:extLst>
        </c:ser>
        <c:ser>
          <c:idx val="9"/>
          <c:order val="9"/>
          <c:tx>
            <c:strRef>
              <c:f>'Performance Tables  CPU'!$G$82</c:f>
              <c:strCache>
                <c:ptCount val="1"/>
                <c:pt idx="0">
                  <c:v>Intel® Core™ i5-1235U INT8</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CPU'!$D$83:$D$89</c15:sqref>
                  </c15:fullRef>
                </c:ext>
              </c:extLst>
              <c:f>('Performance Tables  CPU'!$D$83:$D$87,'Performance Tables  CPU'!$D$89)</c:f>
              <c:numCache>
                <c:formatCode>0.00</c:formatCode>
                <c:ptCount val="6"/>
                <c:pt idx="0">
                  <c:v>47.105474999999998</c:v>
                </c:pt>
                <c:pt idx="1">
                  <c:v>2513.9996230000002</c:v>
                </c:pt>
                <c:pt idx="3">
                  <c:v>11.519724</c:v>
                </c:pt>
                <c:pt idx="4">
                  <c:v>508.91369300000002</c:v>
                </c:pt>
                <c:pt idx="5">
                  <c:v>20.821871999999999</c:v>
                </c:pt>
              </c:numCache>
            </c:numRef>
          </c:val>
          <c:extLst>
            <c:ext xmlns:c16="http://schemas.microsoft.com/office/drawing/2014/chart" uri="{C3380CC4-5D6E-409C-BE32-E72D297353CC}">
              <c16:uniqueId val="{00000009-327B-4C23-8224-16BB92215730}"/>
            </c:ext>
          </c:extLst>
        </c:ser>
        <c:ser>
          <c:idx val="10"/>
          <c:order val="10"/>
          <c:tx>
            <c:strRef>
              <c:f>'Performance Tables  CPU'!$G$90</c:f>
              <c:strCache>
                <c:ptCount val="1"/>
                <c:pt idx="0">
                  <c:v>Intel® Core™ i5-1335U INT8</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CPU'!$D$91:$D$97</c15:sqref>
                  </c15:fullRef>
                </c:ext>
              </c:extLst>
              <c:f>('Performance Tables  CPU'!$D$91:$D$95,'Performance Tables  CPU'!$D$97)</c:f>
              <c:numCache>
                <c:formatCode>0.00</c:formatCode>
                <c:ptCount val="6"/>
                <c:pt idx="0">
                  <c:v>40.192537999999999</c:v>
                </c:pt>
                <c:pt idx="1">
                  <c:v>2127.480681</c:v>
                </c:pt>
                <c:pt idx="2">
                  <c:v>1.7047730000000001</c:v>
                </c:pt>
                <c:pt idx="3">
                  <c:v>9.6590489999999996</c:v>
                </c:pt>
                <c:pt idx="4">
                  <c:v>465.30967199999998</c:v>
                </c:pt>
                <c:pt idx="5">
                  <c:v>18.141826999999999</c:v>
                </c:pt>
              </c:numCache>
            </c:numRef>
          </c:val>
          <c:extLst>
            <c:ext xmlns:c16="http://schemas.microsoft.com/office/drawing/2014/chart" uri="{C3380CC4-5D6E-409C-BE32-E72D297353CC}">
              <c16:uniqueId val="{0000000A-327B-4C23-8224-16BB92215730}"/>
            </c:ext>
          </c:extLst>
        </c:ser>
        <c:ser>
          <c:idx val="11"/>
          <c:order val="11"/>
          <c:tx>
            <c:strRef>
              <c:f>'Performance Tables  CPU'!$G$98</c:f>
              <c:strCache>
                <c:ptCount val="1"/>
                <c:pt idx="0">
                  <c:v>Intel® Core™ i7-1355U INT8</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yolov11</c:v>
                </c:pt>
                <c:pt idx="6">
                  <c:v>yolo_v8n</c:v>
                </c:pt>
              </c:strCache>
            </c:strRef>
          </c:cat>
          <c:val>
            <c:numRef>
              <c:extLst>
                <c:ext xmlns:c15="http://schemas.microsoft.com/office/drawing/2012/chart" uri="{02D57815-91ED-43cb-92C2-25804820EDAC}">
                  <c15:fullRef>
                    <c15:sqref>'Performance Tables  CPU'!$D$99:$D$105</c15:sqref>
                  </c15:fullRef>
                </c:ext>
              </c:extLst>
              <c:f>('Performance Tables  CPU'!$D$99:$D$103,'Performance Tables  CPU'!$D$105)</c:f>
            </c:numRef>
          </c:val>
          <c:extLst>
            <c:ext xmlns:c16="http://schemas.microsoft.com/office/drawing/2014/chart" uri="{C3380CC4-5D6E-409C-BE32-E72D297353CC}">
              <c16:uniqueId val="{0000000B-327B-4C23-8224-16BB92215730}"/>
            </c:ext>
          </c:extLst>
        </c:ser>
        <c:ser>
          <c:idx val="12"/>
          <c:order val="12"/>
          <c:tx>
            <c:strRef>
              <c:f>'Performance Tables  CPU'!$G$106</c:f>
              <c:strCache>
                <c:ptCount val="1"/>
                <c:pt idx="0">
                  <c:v>Intel® Core™ i5-13600K INT8</c:v>
                </c:pt>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CPU'!$D$107:$D$113</c15:sqref>
                  </c15:fullRef>
                </c:ext>
              </c:extLst>
              <c:f>('Performance Tables  CPU'!$D$107:$D$111,'Performance Tables  CPU'!$D$113)</c:f>
              <c:numCache>
                <c:formatCode>0.00</c:formatCode>
                <c:ptCount val="6"/>
                <c:pt idx="1">
                  <c:v>734.75974699999995</c:v>
                </c:pt>
                <c:pt idx="2">
                  <c:v>0.69884899999999994</c:v>
                </c:pt>
                <c:pt idx="3">
                  <c:v>2.8903880000000002</c:v>
                </c:pt>
                <c:pt idx="4">
                  <c:v>135.61825400000001</c:v>
                </c:pt>
                <c:pt idx="5">
                  <c:v>5.3884270000000001</c:v>
                </c:pt>
              </c:numCache>
            </c:numRef>
          </c:val>
          <c:extLst>
            <c:ext xmlns:c16="http://schemas.microsoft.com/office/drawing/2014/chart" uri="{C3380CC4-5D6E-409C-BE32-E72D297353CC}">
              <c16:uniqueId val="{0000000C-327B-4C23-8224-16BB92215730}"/>
            </c:ext>
          </c:extLst>
        </c:ser>
        <c:ser>
          <c:idx val="13"/>
          <c:order val="13"/>
          <c:tx>
            <c:strRef>
              <c:f>'Performance Tables  CPU'!$G$114</c:f>
              <c:strCache>
                <c:ptCount val="1"/>
                <c:pt idx="0">
                  <c:v>Intel® Core™  i9-13900K INT8</c:v>
                </c:pt>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yolov11</c:v>
                </c:pt>
                <c:pt idx="6">
                  <c:v>yolo_v8n</c:v>
                </c:pt>
              </c:strCache>
            </c:strRef>
          </c:cat>
          <c:val>
            <c:numRef>
              <c:extLst>
                <c:ext xmlns:c15="http://schemas.microsoft.com/office/drawing/2012/chart" uri="{02D57815-91ED-43cb-92C2-25804820EDAC}">
                  <c15:fullRef>
                    <c15:sqref>'Performance Tables  CPU'!$D$115:$D$121</c15:sqref>
                  </c15:fullRef>
                </c:ext>
              </c:extLst>
              <c:f>('Performance Tables  CPU'!$D$115:$D$119,'Performance Tables  CPU'!$D$121)</c:f>
            </c:numRef>
          </c:val>
          <c:extLst>
            <c:ext xmlns:c16="http://schemas.microsoft.com/office/drawing/2014/chart" uri="{C3380CC4-5D6E-409C-BE32-E72D297353CC}">
              <c16:uniqueId val="{0000000D-327B-4C23-8224-16BB92215730}"/>
            </c:ext>
          </c:extLst>
        </c:ser>
        <c:ser>
          <c:idx val="14"/>
          <c:order val="14"/>
          <c:tx>
            <c:strRef>
              <c:f>'Performance Tables  CPU'!$G$122</c:f>
              <c:strCache>
                <c:ptCount val="1"/>
                <c:pt idx="0">
                  <c:v>Intel® Xeon® Gold 5218T INT8</c:v>
                </c:pt>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CPU'!$D$123:$D$129</c15:sqref>
                  </c15:fullRef>
                </c:ext>
              </c:extLst>
              <c:f>('Performance Tables  CPU'!$D$123:$D$127,'Performance Tables  CPU'!$D$129)</c:f>
              <c:numCache>
                <c:formatCode>0.00</c:formatCode>
                <c:ptCount val="6"/>
                <c:pt idx="0">
                  <c:v>14.42647</c:v>
                </c:pt>
                <c:pt idx="2">
                  <c:v>1.376682</c:v>
                </c:pt>
                <c:pt idx="3">
                  <c:v>3.0792820000000001</c:v>
                </c:pt>
                <c:pt idx="4">
                  <c:v>116.375142</c:v>
                </c:pt>
                <c:pt idx="5">
                  <c:v>5.9645739999999998</c:v>
                </c:pt>
              </c:numCache>
            </c:numRef>
          </c:val>
          <c:extLst>
            <c:ext xmlns:c16="http://schemas.microsoft.com/office/drawing/2014/chart" uri="{C3380CC4-5D6E-409C-BE32-E72D297353CC}">
              <c16:uniqueId val="{0000000E-327B-4C23-8224-16BB92215730}"/>
            </c:ext>
          </c:extLst>
        </c:ser>
        <c:ser>
          <c:idx val="15"/>
          <c:order val="15"/>
          <c:tx>
            <c:strRef>
              <c:f>'Performance Tables  CPU'!$G$130</c:f>
              <c:strCache>
                <c:ptCount val="1"/>
                <c:pt idx="0">
                  <c:v>Intel® Xeon® Silver 6238L INT8</c:v>
                </c:pt>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yolov11</c:v>
                </c:pt>
                <c:pt idx="6">
                  <c:v>yolo_v8n</c:v>
                </c:pt>
              </c:strCache>
            </c:strRef>
          </c:cat>
          <c:val>
            <c:numRef>
              <c:extLst>
                <c:ext xmlns:c15="http://schemas.microsoft.com/office/drawing/2012/chart" uri="{02D57815-91ED-43cb-92C2-25804820EDAC}">
                  <c15:fullRef>
                    <c15:sqref>'Performance Tables  CPU'!$D$131:$D$137</c15:sqref>
                  </c15:fullRef>
                </c:ext>
              </c:extLst>
              <c:f>('Performance Tables  CPU'!$D$131:$D$135,'Performance Tables  CPU'!$D$137)</c:f>
            </c:numRef>
          </c:val>
          <c:extLst>
            <c:ext xmlns:c16="http://schemas.microsoft.com/office/drawing/2014/chart" uri="{C3380CC4-5D6E-409C-BE32-E72D297353CC}">
              <c16:uniqueId val="{0000000F-327B-4C23-8224-16BB92215730}"/>
            </c:ext>
          </c:extLst>
        </c:ser>
        <c:ser>
          <c:idx val="16"/>
          <c:order val="16"/>
          <c:tx>
            <c:strRef>
              <c:f>'Performance Tables  CPU'!$G$138</c:f>
              <c:strCache>
                <c:ptCount val="1"/>
                <c:pt idx="0">
                  <c:v>Intel® Xeon® Gold 6338N INT8</c:v>
                </c:pt>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CPU'!$D$139:$D$145</c15:sqref>
                  </c15:fullRef>
                </c:ext>
              </c:extLst>
              <c:f>('Performance Tables  CPU'!$D$139:$D$143,'Performance Tables  CPU'!$D$145)</c:f>
              <c:numCache>
                <c:formatCode>0.00</c:formatCode>
                <c:ptCount val="6"/>
                <c:pt idx="0">
                  <c:v>6.3480910000000002</c:v>
                </c:pt>
                <c:pt idx="2">
                  <c:v>0.57639200000000002</c:v>
                </c:pt>
                <c:pt idx="3">
                  <c:v>1.3458079999999999</c:v>
                </c:pt>
                <c:pt idx="4">
                  <c:v>36.034498999999997</c:v>
                </c:pt>
                <c:pt idx="5">
                  <c:v>2.9470269999999998</c:v>
                </c:pt>
              </c:numCache>
            </c:numRef>
          </c:val>
          <c:extLst>
            <c:ext xmlns:c16="http://schemas.microsoft.com/office/drawing/2014/chart" uri="{C3380CC4-5D6E-409C-BE32-E72D297353CC}">
              <c16:uniqueId val="{00000010-327B-4C23-8224-16BB92215730}"/>
            </c:ext>
          </c:extLst>
        </c:ser>
        <c:ser>
          <c:idx val="17"/>
          <c:order val="17"/>
          <c:tx>
            <c:strRef>
              <c:f>'Performance Tables  CPU'!$G$146</c:f>
              <c:strCache>
                <c:ptCount val="1"/>
                <c:pt idx="0">
                  <c:v>Intel® Xeon® Platinum 8280 INT8</c:v>
                </c:pt>
              </c:strCache>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CPU'!$D$147:$D$153</c15:sqref>
                  </c15:fullRef>
                </c:ext>
              </c:extLst>
              <c:f>('Performance Tables  CPU'!$D$147:$D$151,'Performance Tables  CPU'!$D$153)</c:f>
              <c:numCache>
                <c:formatCode>0.00</c:formatCode>
                <c:ptCount val="6"/>
                <c:pt idx="0">
                  <c:v>8.9904849999999996</c:v>
                </c:pt>
                <c:pt idx="2">
                  <c:v>0.87310599999999994</c:v>
                </c:pt>
                <c:pt idx="3">
                  <c:v>1.5977509999999999</c:v>
                </c:pt>
                <c:pt idx="4">
                  <c:v>36.965591000000003</c:v>
                </c:pt>
                <c:pt idx="5">
                  <c:v>3.6210640000000001</c:v>
                </c:pt>
              </c:numCache>
            </c:numRef>
          </c:val>
          <c:extLst>
            <c:ext xmlns:c16="http://schemas.microsoft.com/office/drawing/2014/chart" uri="{C3380CC4-5D6E-409C-BE32-E72D297353CC}">
              <c16:uniqueId val="{00000011-327B-4C23-8224-16BB92215730}"/>
            </c:ext>
          </c:extLst>
        </c:ser>
        <c:ser>
          <c:idx val="18"/>
          <c:order val="18"/>
          <c:tx>
            <c:strRef>
              <c:f>'Performance Tables  CPU'!$G$154</c:f>
              <c:strCache>
                <c:ptCount val="1"/>
                <c:pt idx="0">
                  <c:v>Intel® Xeon® Platinum 8380 INT8</c:v>
                </c:pt>
              </c:strCache>
            </c:strRef>
          </c:tx>
          <c:spPr>
            <a:solidFill>
              <a:schemeClr val="accent1">
                <a:lumMod val="80000"/>
              </a:schemeClr>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CPU'!$D$155:$D$161</c15:sqref>
                  </c15:fullRef>
                </c:ext>
              </c:extLst>
              <c:f>('Performance Tables  CPU'!$D$155:$D$159,'Performance Tables  CPU'!$D$161)</c:f>
              <c:numCache>
                <c:formatCode>0.00</c:formatCode>
                <c:ptCount val="6"/>
                <c:pt idx="0">
                  <c:v>5.4208999999999996</c:v>
                </c:pt>
                <c:pt idx="2">
                  <c:v>0.54896400000000001</c:v>
                </c:pt>
                <c:pt idx="3">
                  <c:v>1.0574779999999999</c:v>
                </c:pt>
                <c:pt idx="4">
                  <c:v>26.133412</c:v>
                </c:pt>
                <c:pt idx="5">
                  <c:v>2.3366880000000001</c:v>
                </c:pt>
              </c:numCache>
            </c:numRef>
          </c:val>
          <c:extLst>
            <c:ext xmlns:c16="http://schemas.microsoft.com/office/drawing/2014/chart" uri="{C3380CC4-5D6E-409C-BE32-E72D297353CC}">
              <c16:uniqueId val="{00000012-327B-4C23-8224-16BB92215730}"/>
            </c:ext>
          </c:extLst>
        </c:ser>
        <c:ser>
          <c:idx val="19"/>
          <c:order val="19"/>
          <c:tx>
            <c:strRef>
              <c:f>'Performance Tables  CPU'!$G$162</c:f>
              <c:strCache>
                <c:ptCount val="1"/>
                <c:pt idx="0">
                  <c:v>Intel® Xeon® Platinum 8580 INT8</c:v>
                </c:pt>
              </c:strCache>
            </c:strRef>
          </c:tx>
          <c:spPr>
            <a:solidFill>
              <a:schemeClr val="accent2">
                <a:lumMod val="80000"/>
              </a:schemeClr>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CPU'!$E$163:$E$169</c15:sqref>
                  </c15:fullRef>
                </c:ext>
              </c:extLst>
              <c:f>('Performance Tables  CPU'!$E$163:$E$167,'Performance Tables  CPU'!$E$169)</c:f>
              <c:numCache>
                <c:formatCode>0.00</c:formatCode>
                <c:ptCount val="6"/>
                <c:pt idx="0">
                  <c:v>3.373265</c:v>
                </c:pt>
                <c:pt idx="1">
                  <c:v>80.233559999999997</c:v>
                </c:pt>
                <c:pt idx="2">
                  <c:v>0.80080200000000001</c:v>
                </c:pt>
                <c:pt idx="3">
                  <c:v>0.96939699999999995</c:v>
                </c:pt>
                <c:pt idx="4">
                  <c:v>7.0916090000000001</c:v>
                </c:pt>
                <c:pt idx="5">
                  <c:v>3.020934</c:v>
                </c:pt>
              </c:numCache>
            </c:numRef>
          </c:val>
          <c:extLst>
            <c:ext xmlns:c16="http://schemas.microsoft.com/office/drawing/2014/chart" uri="{C3380CC4-5D6E-409C-BE32-E72D297353CC}">
              <c16:uniqueId val="{00000013-327B-4C23-8224-16BB92215730}"/>
            </c:ext>
          </c:extLst>
        </c:ser>
        <c:ser>
          <c:idx val="20"/>
          <c:order val="20"/>
          <c:tx>
            <c:strRef>
              <c:f>'Performance Tables  CPU'!$G$170</c:f>
              <c:strCache>
                <c:ptCount val="1"/>
                <c:pt idx="0">
                  <c:v>Intel® Xeon® Platinum 8480+ INT8</c:v>
                </c:pt>
              </c:strCache>
            </c:strRef>
          </c:tx>
          <c:spPr>
            <a:solidFill>
              <a:schemeClr val="accent3">
                <a:lumMod val="80000"/>
              </a:schemeClr>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CPU'!$E$171:$E$177</c15:sqref>
                  </c15:fullRef>
                </c:ext>
              </c:extLst>
              <c:f>('Performance Tables  CPU'!$E$171:$E$175,'Performance Tables  CPU'!$E$177)</c:f>
              <c:numCache>
                <c:formatCode>0.00</c:formatCode>
                <c:ptCount val="6"/>
                <c:pt idx="0">
                  <c:v>3.6298699999999999</c:v>
                </c:pt>
                <c:pt idx="1">
                  <c:v>83.718704000000002</c:v>
                </c:pt>
                <c:pt idx="2">
                  <c:v>0.62143899999999996</c:v>
                </c:pt>
                <c:pt idx="3">
                  <c:v>1.026006</c:v>
                </c:pt>
                <c:pt idx="4">
                  <c:v>7.5721189999999998</c:v>
                </c:pt>
                <c:pt idx="5">
                  <c:v>3.1408399999999999</c:v>
                </c:pt>
              </c:numCache>
            </c:numRef>
          </c:val>
          <c:extLst>
            <c:ext xmlns:c16="http://schemas.microsoft.com/office/drawing/2014/chart" uri="{C3380CC4-5D6E-409C-BE32-E72D297353CC}">
              <c16:uniqueId val="{00000014-327B-4C23-8224-16BB92215730}"/>
            </c:ext>
          </c:extLst>
        </c:ser>
        <c:ser>
          <c:idx val="21"/>
          <c:order val="21"/>
          <c:tx>
            <c:strRef>
              <c:f>'Performance Tables  CPU'!$G$178</c:f>
              <c:strCache>
                <c:ptCount val="1"/>
                <c:pt idx="0">
                  <c:v>Intel® Xeon® Platinum 6972P INT8</c:v>
                </c:pt>
              </c:strCache>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'Performance Tables  CPU'!$A$3:$A$9</c15:sqref>
                  </c15:fullRef>
                </c:ext>
              </c:extLst>
              <c:f>('Performance Tables  CPU'!$A$3:$A$7,'Performance Tables  CPU'!$A$9)</c:f>
              <c:strCache>
                <c:ptCount val="6"/>
                <c:pt idx="0">
                  <c:v>bert-base-cased</c:v>
                </c:pt>
                <c:pt idx="1">
                  <c:v>mask_rcnn_resnet50_atrous_coco</c:v>
                </c:pt>
                <c:pt idx="2">
                  <c:v>mobilenet-v2</c:v>
                </c:pt>
                <c:pt idx="3">
                  <c:v>resnet-50</c:v>
                </c:pt>
                <c:pt idx="4">
                  <c:v>ssd-resnet34-1200</c:v>
                </c:pt>
                <c:pt idx="5">
                  <c:v>yolo_v8n</c:v>
                </c:pt>
              </c:strCache>
            </c:strRef>
          </c:cat>
          <c:val>
            <c:numRef>
              <c:extLst>
                <c:ext xmlns:c15="http://schemas.microsoft.com/office/drawing/2012/chart" uri="{02D57815-91ED-43cb-92C2-25804820EDAC}">
                  <c15:fullRef>
                    <c15:sqref>'Performance Tables  CPU'!$E$179:$E$185</c15:sqref>
                  </c15:fullRef>
                </c:ext>
              </c:extLst>
              <c:f>('Performance Tables  CPU'!$E$179:$E$183,'Performance Tables  CPU'!$E$185)</c:f>
              <c:numCache>
                <c:formatCode>0.00</c:formatCode>
                <c:ptCount val="6"/>
                <c:pt idx="0">
                  <c:v>6.11</c:v>
                </c:pt>
                <c:pt idx="2">
                  <c:v>1.66</c:v>
                </c:pt>
                <c:pt idx="3">
                  <c:v>1.94</c:v>
                </c:pt>
                <c:pt idx="4">
                  <c:v>8.18</c:v>
                </c:pt>
                <c:pt idx="5">
                  <c:v>5.9</c:v>
                </c:pt>
              </c:numCache>
            </c:numRef>
          </c:val>
          <c:extLst>
            <c:ext xmlns:c16="http://schemas.microsoft.com/office/drawing/2014/chart" uri="{C3380CC4-5D6E-409C-BE32-E72D297353CC}">
              <c16:uniqueId val="{00000015-327B-4C23-8224-16BB92215730}"/>
            </c:ext>
          </c:extLst>
        </c:ser>
        <c:ser>
          <c:idx val="22"/>
          <c:order val="22"/>
          <c:tx>
            <c:strRef>
              <c:f>'Performance Tables  CPU'!$E$58</c:f>
              <c:strCache>
                <c:ptCount val="1"/>
                <c:pt idx="0">
                  <c:v>Intel® Core™Ultra 7-265H</c:v>
                </c:pt>
              </c:strCache>
            </c:strRef>
          </c:tx>
          <c:spPr>
            <a:solidFill>
              <a:schemeClr val="accent5">
                <a:lumMod val="80000"/>
              </a:schemeClr>
            </a:solidFill>
            <a:ln>
              <a:noFill/>
            </a:ln>
            <a:effectLst/>
          </c:spPr>
          <c:invertIfNegative val="0"/>
          <c:cat>
            <c:strLit>
              <c:ptCount val="6"/>
              <c:pt idx="0">
                <c:v>bert-base-cased</c:v>
              </c:pt>
              <c:pt idx="1">
                <c:v>mask_rcnn_resnet50_atrous_coco</c:v>
              </c:pt>
              <c:pt idx="2">
                <c:v>mobilenet-v2</c:v>
              </c:pt>
              <c:pt idx="3">
                <c:v>resnet-50</c:v>
              </c:pt>
              <c:pt idx="4">
                <c:v>ssd-resnet34-1200</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CPU'!$D$59:$D$65</c15:sqref>
                  </c15:fullRef>
                </c:ext>
              </c:extLst>
              <c:f>('Performance Tables  CPU'!$D$59:$D$63,'Performance Tables  CPU'!$D$65)</c:f>
              <c:numCache>
                <c:formatCode>0.00</c:formatCode>
                <c:ptCount val="6"/>
                <c:pt idx="0">
                  <c:v>19.23</c:v>
                </c:pt>
                <c:pt idx="2">
                  <c:v>1.01</c:v>
                </c:pt>
                <c:pt idx="3">
                  <c:v>4.07</c:v>
                </c:pt>
                <c:pt idx="4">
                  <c:v>173.43</c:v>
                </c:pt>
                <c:pt idx="5">
                  <c:v>11.72</c:v>
                </c:pt>
              </c:numCache>
            </c:numRef>
          </c:val>
          <c:extLst>
            <c:ext xmlns:c16="http://schemas.microsoft.com/office/drawing/2014/chart" uri="{C3380CC4-5D6E-409C-BE32-E72D297353CC}">
              <c16:uniqueId val="{00000000-8658-4222-AA85-39F63ABE3A61}"/>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NPU'!$E$18</c:f>
              <c:strCache>
                <c:ptCount val="1"/>
                <c:pt idx="0">
                  <c:v>Intel® Celeron®  6305E iGPU</c:v>
                </c:pt>
              </c:strCache>
            </c:strRef>
          </c:tx>
          <c:spPr>
            <a:solidFill>
              <a:schemeClr val="accent1"/>
            </a:solidFill>
            <a:ln>
              <a:noFill/>
            </a:ln>
            <a:effectLst/>
          </c:spPr>
          <c:invertIfNegative val="0"/>
          <c:cat>
            <c:strRef>
              <c:extLst>
                <c:ext xmlns:c15="http://schemas.microsoft.com/office/drawing/2012/chart" uri="{02D57815-91ED-43cb-92C2-25804820EDAC}">
                  <c15:fullRef>
                    <c15:sqref>'Performance Tables GPU, NPU'!$A$27:$A$33</c15:sqref>
                  </c15:fullRef>
                </c:ext>
              </c:extLst>
              <c:f>('Performance Tables GPU, NPU'!$A$27,'Performance Tables GPU, NPU'!$A$29:$A$31,'Performance Tables GPU, NPU'!$A$33)</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NPU'!$D$19:$D$25</c15:sqref>
                  </c15:fullRef>
                </c:ext>
              </c:extLst>
              <c:f>('Performance Tables GPU, NPU'!$D$19,'Performance Tables GPU, NPU'!$D$21:$D$23,'Performance Tables GPU, NPU'!$D$25)</c:f>
              <c:numCache>
                <c:formatCode>0.00</c:formatCode>
                <c:ptCount val="5"/>
                <c:pt idx="0">
                  <c:v>26.196618999999998</c:v>
                </c:pt>
                <c:pt idx="1">
                  <c:v>2.701247</c:v>
                </c:pt>
                <c:pt idx="2">
                  <c:v>6.2532259999999997</c:v>
                </c:pt>
                <c:pt idx="3">
                  <c:v>215.86914200000001</c:v>
                </c:pt>
                <c:pt idx="4">
                  <c:v>10.458176999999999</c:v>
                </c:pt>
              </c:numCache>
            </c:numRef>
          </c:val>
          <c:extLst>
            <c:ext xmlns:c16="http://schemas.microsoft.com/office/drawing/2014/chart" uri="{C3380CC4-5D6E-409C-BE32-E72D297353CC}">
              <c16:uniqueId val="{00000000-02CC-4462-9288-443C7DDFB510}"/>
            </c:ext>
          </c:extLst>
        </c:ser>
        <c:ser>
          <c:idx val="1"/>
          <c:order val="1"/>
          <c:tx>
            <c:strRef>
              <c:f>'Performance Tables GPU, NPU'!$E$26</c:f>
              <c:strCache>
                <c:ptCount val="1"/>
                <c:pt idx="0">
                  <c:v>Intel® Core™ i7-1185G7 iGPU</c:v>
                </c:pt>
              </c:strCache>
            </c:strRef>
          </c:tx>
          <c:spPr>
            <a:solidFill>
              <a:schemeClr val="accent2"/>
            </a:solidFill>
            <a:ln>
              <a:noFill/>
            </a:ln>
            <a:effectLst/>
          </c:spPr>
          <c:invertIfNegative val="0"/>
          <c:cat>
            <c:strRef>
              <c:extLst>
                <c:ext xmlns:c15="http://schemas.microsoft.com/office/drawing/2012/chart" uri="{02D57815-91ED-43cb-92C2-25804820EDAC}">
                  <c15:fullRef>
                    <c15:sqref>'Performance Tables GPU, NPU'!$A$27:$A$33</c15:sqref>
                  </c15:fullRef>
                </c:ext>
              </c:extLst>
              <c:f>('Performance Tables GPU, NPU'!$A$27,'Performance Tables GPU, NPU'!$A$29:$A$31,'Performance Tables GPU, NPU'!$A$33)</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NPU'!$D$27:$D$33</c15:sqref>
                  </c15:fullRef>
                </c:ext>
              </c:extLst>
              <c:f>('Performance Tables GPU, NPU'!$D$27,'Performance Tables GPU, NPU'!$D$29:$D$31,'Performance Tables GPU, NPU'!$D$33)</c:f>
              <c:numCache>
                <c:formatCode>0.00</c:formatCode>
                <c:ptCount val="5"/>
                <c:pt idx="0">
                  <c:v>16.797522000000001</c:v>
                </c:pt>
                <c:pt idx="1">
                  <c:v>2.0368369999999998</c:v>
                </c:pt>
                <c:pt idx="2">
                  <c:v>4.7725390000000001</c:v>
                </c:pt>
                <c:pt idx="3">
                  <c:v>117.612965</c:v>
                </c:pt>
                <c:pt idx="4">
                  <c:v>8.032786999999999</c:v>
                </c:pt>
              </c:numCache>
            </c:numRef>
          </c:val>
          <c:extLst>
            <c:ext xmlns:c16="http://schemas.microsoft.com/office/drawing/2014/chart" uri="{C3380CC4-5D6E-409C-BE32-E72D297353CC}">
              <c16:uniqueId val="{00000002-02CC-4462-9288-443C7DDFB510}"/>
            </c:ext>
          </c:extLst>
        </c:ser>
        <c:ser>
          <c:idx val="2"/>
          <c:order val="2"/>
          <c:tx>
            <c:strRef>
              <c:f>'Performance Tables GPU, NPU'!$E$130</c:f>
              <c:strCache>
                <c:ptCount val="1"/>
                <c:pt idx="0">
                  <c:v>Intel® ARC® A770M</c:v>
                </c:pt>
              </c:strCache>
            </c:strRef>
          </c:tx>
          <c:spPr>
            <a:solidFill>
              <a:schemeClr val="accent3"/>
            </a:solidFill>
            <a:ln>
              <a:noFill/>
            </a:ln>
            <a:effectLst/>
          </c:spPr>
          <c:invertIfNegative val="0"/>
          <c:cat>
            <c:strRef>
              <c:extLst>
                <c:ext xmlns:c15="http://schemas.microsoft.com/office/drawing/2012/chart" uri="{02D57815-91ED-43cb-92C2-25804820EDAC}">
                  <c15:fullRef>
                    <c15:sqref>'Performance Tables GPU, NPU'!$A$27:$A$33</c15:sqref>
                  </c15:fullRef>
                </c:ext>
              </c:extLst>
              <c:f>('Performance Tables GPU, NPU'!$A$27,'Performance Tables GPU, NPU'!$A$29:$A$31,'Performance Tables GPU, NPU'!$A$33)</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NPU'!$D$131:$D$137</c15:sqref>
                  </c15:fullRef>
                </c:ext>
              </c:extLst>
              <c:f>('Performance Tables GPU, NPU'!$D$131,'Performance Tables GPU, NPU'!$D$133:$D$135,'Performance Tables GPU, NPU'!$D$137)</c:f>
              <c:numCache>
                <c:formatCode>0.00</c:formatCode>
                <c:ptCount val="5"/>
                <c:pt idx="0">
                  <c:v>4.6138949999999994</c:v>
                </c:pt>
                <c:pt idx="1">
                  <c:v>1.220002</c:v>
                </c:pt>
                <c:pt idx="2">
                  <c:v>1.4944729999999999</c:v>
                </c:pt>
                <c:pt idx="3">
                  <c:v>15.284798</c:v>
                </c:pt>
                <c:pt idx="4">
                  <c:v>3.0879880000000002</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extLst>
                <c:ext xmlns:c15="http://schemas.microsoft.com/office/drawing/2012/chart" uri="{02D57815-91ED-43cb-92C2-25804820EDAC}">
                  <c15:fullRef>
                    <c15:sqref>'Performance Tables GPU, NPU'!$A$27:$A$33</c15:sqref>
                  </c15:fullRef>
                </c:ext>
              </c:extLst>
              <c:f>('Performance Tables GPU, NPU'!$A$27,'Performance Tables GPU, NPU'!$A$29:$A$31,'Performance Tables GPU, NPU'!$A$33)</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NPU'!$D$3:$D$9</c15:sqref>
                  </c15:fullRef>
                </c:ext>
              </c:extLst>
              <c:f>('Performance Tables GPU, NPU'!$D$3,'Performance Tables GPU, NPU'!$D$5:$D$7,'Performance Tables GPU, NPU'!$D$9)</c:f>
              <c:numCache>
                <c:formatCode>0.00</c:formatCode>
                <c:ptCount val="5"/>
                <c:pt idx="2">
                  <c:v>10.8718</c:v>
                </c:pt>
                <c:pt idx="3">
                  <c:v>484.95480800000001</c:v>
                </c:pt>
                <c:pt idx="4">
                  <c:v>18.665120000000002</c:v>
                </c:pt>
              </c:numCache>
            </c:numRef>
          </c:val>
          <c:extLst>
            <c:ext xmlns:c16="http://schemas.microsoft.com/office/drawing/2014/chart" uri="{C3380CC4-5D6E-409C-BE32-E72D297353CC}">
              <c16:uniqueId val="{00000000-D69D-4236-94AA-F1A4F65AA818}"/>
            </c:ext>
          </c:extLst>
        </c:ser>
        <c:ser>
          <c:idx val="4"/>
          <c:order val="4"/>
          <c:tx>
            <c:strRef>
              <c:f>'Performance Tables GPU, NPU'!$E$10</c:f>
              <c:strCache>
                <c:ptCount val="1"/>
                <c:pt idx="0">
                  <c:v>Intel® Atom x6425E iGPU</c:v>
                </c:pt>
              </c:strCache>
            </c:strRef>
          </c:tx>
          <c:spPr>
            <a:solidFill>
              <a:schemeClr val="accent5"/>
            </a:solidFill>
            <a:ln>
              <a:noFill/>
            </a:ln>
            <a:effectLst/>
          </c:spPr>
          <c:invertIfNegative val="0"/>
          <c:cat>
            <c:strRef>
              <c:extLst>
                <c:ext xmlns:c15="http://schemas.microsoft.com/office/drawing/2012/chart" uri="{02D57815-91ED-43cb-92C2-25804820EDAC}">
                  <c15:fullRef>
                    <c15:sqref>'Performance Tables GPU, NPU'!$A$27:$A$33</c15:sqref>
                  </c15:fullRef>
                </c:ext>
              </c:extLst>
              <c:f>('Performance Tables GPU, NPU'!$A$27,'Performance Tables GPU, NPU'!$A$29:$A$31,'Performance Tables GPU, NPU'!$A$33)</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NPU'!$D$11:$D$17</c15:sqref>
                  </c15:fullRef>
                </c:ext>
              </c:extLst>
              <c:f>('Performance Tables GPU, NPU'!$D$11,'Performance Tables GPU, NPU'!$D$13:$D$15,'Performance Tables GPU, NPU'!$D$17)</c:f>
              <c:numCache>
                <c:formatCode>0.00</c:formatCode>
                <c:ptCount val="5"/>
                <c:pt idx="1">
                  <c:v>7.5934949999999999</c:v>
                </c:pt>
                <c:pt idx="2">
                  <c:v>22.855588000000001</c:v>
                </c:pt>
                <c:pt idx="3">
                  <c:v>870.99976900000001</c:v>
                </c:pt>
                <c:pt idx="4">
                  <c:v>35.423475000000003</c:v>
                </c:pt>
              </c:numCache>
            </c:numRef>
          </c:val>
          <c:extLst>
            <c:ext xmlns:c16="http://schemas.microsoft.com/office/drawing/2014/chart" uri="{C3380CC4-5D6E-409C-BE32-E72D297353CC}">
              <c16:uniqueId val="{00000001-D69D-4236-94AA-F1A4F65AA818}"/>
            </c:ext>
          </c:extLst>
        </c:ser>
        <c:ser>
          <c:idx val="5"/>
          <c:order val="5"/>
          <c:tx>
            <c:strRef>
              <c:f>'Performance Tables GPU, NPU'!$E$34</c:f>
              <c:strCache>
                <c:ptCount val="1"/>
                <c:pt idx="0">
                  <c:v>Intel® Core™ i7-1185GRE iGPU</c:v>
                </c:pt>
              </c:strCache>
            </c:strRef>
          </c:tx>
          <c:spPr>
            <a:solidFill>
              <a:schemeClr val="accent6"/>
            </a:solidFill>
            <a:ln>
              <a:noFill/>
            </a:ln>
            <a:effectLst/>
          </c:spPr>
          <c:invertIfNegative val="0"/>
          <c:cat>
            <c:strRef>
              <c:extLst>
                <c:ext xmlns:c15="http://schemas.microsoft.com/office/drawing/2012/chart" uri="{02D57815-91ED-43cb-92C2-25804820EDAC}">
                  <c15:fullRef>
                    <c15:sqref>'Performance Tables GPU, NPU'!$A$27:$A$33</c15:sqref>
                  </c15:fullRef>
                </c:ext>
              </c:extLst>
              <c:f>('Performance Tables GPU, NPU'!$A$27,'Performance Tables GPU, NPU'!$A$29:$A$31,'Performance Tables GPU, NPU'!$A$33)</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NPU'!$D$35:$D$41</c15:sqref>
                  </c15:fullRef>
                </c:ext>
              </c:extLst>
              <c:f>('Performance Tables GPU, NPU'!$D$35,'Performance Tables GPU, NPU'!$D$37:$D$39,'Performance Tables GPU, NPU'!$D$41)</c:f>
              <c:numCache>
                <c:formatCode>0.00</c:formatCode>
                <c:ptCount val="5"/>
                <c:pt idx="0">
                  <c:v>21.705234000000001</c:v>
                </c:pt>
                <c:pt idx="1">
                  <c:v>1.7514719999999999</c:v>
                </c:pt>
                <c:pt idx="2">
                  <c:v>5.4410239999999996</c:v>
                </c:pt>
                <c:pt idx="3">
                  <c:v>172.83946599999999</c:v>
                </c:pt>
                <c:pt idx="4">
                  <c:v>9.449681</c:v>
                </c:pt>
              </c:numCache>
            </c:numRef>
          </c:val>
          <c:extLst>
            <c:ext xmlns:c16="http://schemas.microsoft.com/office/drawing/2014/chart" uri="{C3380CC4-5D6E-409C-BE32-E72D297353CC}">
              <c16:uniqueId val="{00000002-D69D-4236-94AA-F1A4F65AA818}"/>
            </c:ext>
          </c:extLst>
        </c:ser>
        <c:ser>
          <c:idx val="6"/>
          <c:order val="6"/>
          <c:tx>
            <c:strRef>
              <c:f>'Performance Tables GPU, NPU'!$E$138</c:f>
              <c:strCache>
                <c:ptCount val="1"/>
                <c:pt idx="0">
                  <c:v>Intel® Flex-170</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'Performance Tables GPU, NPU'!$A$27:$A$33</c15:sqref>
                  </c15:fullRef>
                </c:ext>
              </c:extLst>
              <c:f>('Performance Tables GPU, NPU'!$A$27,'Performance Tables GPU, NPU'!$A$29:$A$31,'Performance Tables GPU, NPU'!$A$33)</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NPU'!$D$139:$D$145</c15:sqref>
                  </c15:fullRef>
                </c:ext>
              </c:extLst>
              <c:f>('Performance Tables GPU, NPU'!$D$139,'Performance Tables GPU, NPU'!$D$141:$D$143,'Performance Tables GPU, NPU'!$D$145)</c:f>
              <c:numCache>
                <c:formatCode>0.00</c:formatCode>
                <c:ptCount val="5"/>
                <c:pt idx="0">
                  <c:v>2.99925</c:v>
                </c:pt>
                <c:pt idx="1">
                  <c:v>0.55734899999999998</c:v>
                </c:pt>
                <c:pt idx="2">
                  <c:v>0.77430299999999996</c:v>
                </c:pt>
                <c:pt idx="4">
                  <c:v>1.7318880000000001</c:v>
                </c:pt>
              </c:numCache>
            </c:numRef>
          </c:val>
          <c:extLst>
            <c:ext xmlns:c16="http://schemas.microsoft.com/office/drawing/2014/chart" uri="{C3380CC4-5D6E-409C-BE32-E72D297353CC}">
              <c16:uniqueId val="{00000003-D69D-4236-94AA-F1A4F65AA818}"/>
            </c:ext>
          </c:extLst>
        </c:ser>
        <c:ser>
          <c:idx val="7"/>
          <c:order val="7"/>
          <c:tx>
            <c:strRef>
              <c:f>'Performance Tables GPU, NPU'!$E$82</c:f>
              <c:strCache>
                <c:ptCount val="1"/>
                <c:pt idx="0">
                  <c:v>Intel® Processor N100</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'Performance Tables GPU, NPU'!$A$27:$A$33</c15:sqref>
                  </c15:fullRef>
                </c:ext>
              </c:extLst>
              <c:f>('Performance Tables GPU, NPU'!$A$27,'Performance Tables GPU, NPU'!$A$29:$A$31,'Performance Tables GPU, NPU'!$A$33)</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NPU'!$D$83:$D$89</c15:sqref>
                  </c15:fullRef>
                </c:ext>
              </c:extLst>
              <c:f>('Performance Tables GPU, NPU'!$D$83,'Performance Tables GPU, NPU'!$D$85:$D$87,'Performance Tables GPU, NPU'!$D$89)</c:f>
              <c:numCache>
                <c:formatCode>0.00</c:formatCode>
                <c:ptCount val="5"/>
                <c:pt idx="1">
                  <c:v>3.7998240000000001</c:v>
                </c:pt>
                <c:pt idx="2">
                  <c:v>13.153528</c:v>
                </c:pt>
                <c:pt idx="3">
                  <c:v>639.471586</c:v>
                </c:pt>
                <c:pt idx="4">
                  <c:v>22.908443999999999</c:v>
                </c:pt>
              </c:numCache>
            </c:numRef>
          </c:val>
          <c:extLst>
            <c:ext xmlns:c16="http://schemas.microsoft.com/office/drawing/2014/chart" uri="{C3380CC4-5D6E-409C-BE32-E72D297353CC}">
              <c16:uniqueId val="{00000000-DAE5-43F5-8CC4-62911F900D33}"/>
            </c:ext>
          </c:extLst>
        </c:ser>
        <c:ser>
          <c:idx val="8"/>
          <c:order val="8"/>
          <c:tx>
            <c:strRef>
              <c:f>'Performance Tables GPU, NPU'!$E$66</c:f>
              <c:strCache>
                <c:ptCount val="1"/>
                <c:pt idx="0">
                  <c:v>Intel® Core™ i7-1355U iGPU</c:v>
                </c:pt>
              </c:strCache>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'Performance Tables GPU, NPU'!$A$27:$A$33</c15:sqref>
                  </c15:fullRef>
                </c:ext>
              </c:extLst>
              <c:f>('Performance Tables GPU, NPU'!$A$27,'Performance Tables GPU, NPU'!$A$29:$A$31,'Performance Tables GPU, NPU'!$A$33)</c:f>
              <c:strCache>
                <c:ptCount val="5"/>
                <c:pt idx="0">
                  <c:v>bert-base-cased</c:v>
                </c:pt>
                <c:pt idx="1">
                  <c:v>mask_rcnn_resnet50_atrous_coco</c:v>
                </c:pt>
                <c:pt idx="2">
                  <c:v>mobilenet-v2</c:v>
                </c:pt>
                <c:pt idx="3">
                  <c:v>resnet-50</c:v>
                </c:pt>
                <c:pt idx="4">
                  <c:v>ssd-resnet34-1200</c:v>
                </c:pt>
                <c:pt idx="5">
                  <c:v>yolov11</c:v>
                </c:pt>
                <c:pt idx="6">
                  <c:v>yolo_v8n</c:v>
                </c:pt>
              </c:strCache>
            </c:strRef>
          </c:cat>
          <c:val>
            <c:numRef>
              <c:extLst>
                <c:ext xmlns:c15="http://schemas.microsoft.com/office/drawing/2012/chart" uri="{02D57815-91ED-43cb-92C2-25804820EDAC}">
                  <c15:fullRef>
                    <c15:sqref>'Performance Tables GPU, NPU'!$D$67:$D$73</c15:sqref>
                  </c15:fullRef>
                </c:ext>
              </c:extLst>
              <c:f>('Performance Tables GPU, NPU'!$D$67,'Performance Tables GPU, NPU'!$D$69:$D$71,'Performance Tables GPU, NPU'!$D$73)</c:f>
            </c:numRef>
          </c:val>
          <c:extLst>
            <c:ext xmlns:c16="http://schemas.microsoft.com/office/drawing/2014/chart" uri="{C3380CC4-5D6E-409C-BE32-E72D297353CC}">
              <c16:uniqueId val="{00000000-3DF5-4040-88EC-D7550A756AE3}"/>
            </c:ext>
          </c:extLst>
        </c:ser>
        <c:ser>
          <c:idx val="9"/>
          <c:order val="9"/>
          <c:tx>
            <c:strRef>
              <c:f>'Performance Tables GPU, NPU'!$E$50</c:f>
              <c:strCache>
                <c:ptCount val="1"/>
                <c:pt idx="0">
                  <c:v>Intel® Core™ i5-1235U iGPU</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'Performance Tables GPU, NPU'!$A$27:$A$33</c15:sqref>
                  </c15:fullRef>
                </c:ext>
              </c:extLst>
              <c:f>('Performance Tables GPU, NPU'!$A$27,'Performance Tables GPU, NPU'!$A$29:$A$31,'Performance Tables GPU, NPU'!$A$33)</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NPU'!$D$51:$D$57</c15:sqref>
                  </c15:fullRef>
                </c:ext>
              </c:extLst>
              <c:f>('Performance Tables GPU, NPU'!$D$51,'Performance Tables GPU, NPU'!$D$53:$D$55,'Performance Tables GPU, NPU'!$D$57)</c:f>
              <c:numCache>
                <c:formatCode>0.00</c:formatCode>
                <c:ptCount val="5"/>
                <c:pt idx="0">
                  <c:v>19.589024999999999</c:v>
                </c:pt>
                <c:pt idx="1">
                  <c:v>1.5493060000000001</c:v>
                </c:pt>
                <c:pt idx="2">
                  <c:v>4.9005839999999994</c:v>
                </c:pt>
                <c:pt idx="3">
                  <c:v>176.80667299999999</c:v>
                </c:pt>
                <c:pt idx="4">
                  <c:v>7.928166</c:v>
                </c:pt>
              </c:numCache>
            </c:numRef>
          </c:val>
          <c:extLst>
            <c:ext xmlns:c16="http://schemas.microsoft.com/office/drawing/2014/chart" uri="{C3380CC4-5D6E-409C-BE32-E72D297353CC}">
              <c16:uniqueId val="{00000000-A09E-4597-9035-D34CAE972AAC}"/>
            </c:ext>
          </c:extLst>
        </c:ser>
        <c:ser>
          <c:idx val="10"/>
          <c:order val="10"/>
          <c:tx>
            <c:strRef>
              <c:f>'Performance Tables GPU, NPU'!$E$58</c:f>
              <c:strCache>
                <c:ptCount val="1"/>
                <c:pt idx="0">
                  <c:v>Intel® Core™ i5-1335U iGPU</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'Performance Tables GPU, NPU'!$A$27:$A$33</c15:sqref>
                  </c15:fullRef>
                </c:ext>
              </c:extLst>
              <c:f>('Performance Tables GPU, NPU'!$A$27,'Performance Tables GPU, NPU'!$A$29:$A$31,'Performance Tables GPU, NPU'!$A$33)</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NPU'!$D$59:$D$65</c15:sqref>
                  </c15:fullRef>
                </c:ext>
              </c:extLst>
              <c:f>('Performance Tables GPU, NPU'!$D$59,'Performance Tables GPU, NPU'!$D$61:$D$63,'Performance Tables GPU, NPU'!$D$65)</c:f>
              <c:numCache>
                <c:formatCode>0.00</c:formatCode>
                <c:ptCount val="5"/>
                <c:pt idx="0">
                  <c:v>18.324587999999999</c:v>
                </c:pt>
                <c:pt idx="1">
                  <c:v>1.4609909999999999</c:v>
                </c:pt>
                <c:pt idx="2">
                  <c:v>4.3046920000000002</c:v>
                </c:pt>
                <c:pt idx="3">
                  <c:v>148.05122900000001</c:v>
                </c:pt>
                <c:pt idx="4">
                  <c:v>6.9944620000000004</c:v>
                </c:pt>
              </c:numCache>
            </c:numRef>
          </c:val>
          <c:extLst>
            <c:ext xmlns:c16="http://schemas.microsoft.com/office/drawing/2014/chart" uri="{C3380CC4-5D6E-409C-BE32-E72D297353CC}">
              <c16:uniqueId val="{00000001-A09E-4597-9035-D34CAE972AAC}"/>
            </c:ext>
          </c:extLst>
        </c:ser>
        <c:ser>
          <c:idx val="11"/>
          <c:order val="11"/>
          <c:tx>
            <c:strRef>
              <c:f>'Performance Tables GPU, NPU'!$E$90</c:f>
              <c:strCache>
                <c:ptCount val="1"/>
                <c:pt idx="0">
                  <c:v>Intel® Core™Ultra 9-288V iGPU</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'Performance Tables GPU, NPU'!$A$27:$A$33</c15:sqref>
                  </c15:fullRef>
                </c:ext>
              </c:extLst>
              <c:f>('Performance Tables GPU, NPU'!$A$27,'Performance Tables GPU, NPU'!$A$29:$A$31,'Performance Tables GPU, NPU'!$A$33)</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NPU'!$D$91:$D$97</c15:sqref>
                  </c15:fullRef>
                </c:ext>
              </c:extLst>
              <c:f>('Performance Tables GPU, NPU'!$D$91,'Performance Tables GPU, NPU'!$D$93:$D$95,'Performance Tables GPU, NPU'!$D$97)</c:f>
              <c:numCache>
                <c:formatCode>0.00</c:formatCode>
                <c:ptCount val="5"/>
                <c:pt idx="0">
                  <c:v>4.2347999999999999</c:v>
                </c:pt>
                <c:pt idx="1">
                  <c:v>0.66899999999999993</c:v>
                </c:pt>
                <c:pt idx="2">
                  <c:v>0.95519999999999994</c:v>
                </c:pt>
                <c:pt idx="3">
                  <c:v>21.993300000000001</c:v>
                </c:pt>
                <c:pt idx="4">
                  <c:v>2.3378000000000001</c:v>
                </c:pt>
              </c:numCache>
            </c:numRef>
          </c:val>
          <c:extLst>
            <c:ext xmlns:c16="http://schemas.microsoft.com/office/drawing/2014/chart" uri="{C3380CC4-5D6E-409C-BE32-E72D297353CC}">
              <c16:uniqueId val="{00000002-A09E-4597-9035-D34CAE972AAC}"/>
            </c:ext>
          </c:extLst>
        </c:ser>
        <c:ser>
          <c:idx val="13"/>
          <c:order val="12"/>
          <c:tx>
            <c:strRef>
              <c:f>'Performance Tables GPU, NPU'!$E$106</c:f>
              <c:strCache>
                <c:ptCount val="1"/>
                <c:pt idx="0">
                  <c:v>Intel® Core™Ultra7-155H NPU</c:v>
                </c:pt>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'Performance Tables GPU, NPU'!$A$27:$A$33</c15:sqref>
                  </c15:fullRef>
                </c:ext>
              </c:extLst>
              <c:f>('Performance Tables GPU, NPU'!$A$27,'Performance Tables GPU, NPU'!$A$29:$A$31,'Performance Tables GPU, NPU'!$A$33)</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NPU'!$D$107:$D$113</c15:sqref>
                  </c15:fullRef>
                </c:ext>
              </c:extLst>
              <c:f>('Performance Tables GPU, NPU'!$D$107,'Performance Tables GPU, NPU'!$D$109:$D$111,'Performance Tables GPU, NPU'!$D$113)</c:f>
              <c:numCache>
                <c:formatCode>0.00</c:formatCode>
                <c:ptCount val="5"/>
                <c:pt idx="0">
                  <c:v>9.9700000000000006</c:v>
                </c:pt>
                <c:pt idx="2">
                  <c:v>1.61</c:v>
                </c:pt>
              </c:numCache>
            </c:numRef>
          </c:val>
          <c:extLst>
            <c:ext xmlns:c16="http://schemas.microsoft.com/office/drawing/2014/chart" uri="{C3380CC4-5D6E-409C-BE32-E72D297353CC}">
              <c16:uniqueId val="{00000004-A09E-4597-9035-D34CAE972AAC}"/>
            </c:ext>
          </c:extLst>
        </c:ser>
        <c:ser>
          <c:idx val="14"/>
          <c:order val="13"/>
          <c:tx>
            <c:strRef>
              <c:f>'Performance Tables GPU, NPU'!$E$114</c:f>
              <c:strCache>
                <c:ptCount val="1"/>
                <c:pt idx="0">
                  <c:v>Intel® Core™Ultra9-288V NPU</c:v>
                </c:pt>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'Performance Tables GPU, NPU'!$A$27:$A$33</c15:sqref>
                  </c15:fullRef>
                </c:ext>
              </c:extLst>
              <c:f>('Performance Tables GPU, NPU'!$A$27,'Performance Tables GPU, NPU'!$A$29:$A$31,'Performance Tables GPU, NPU'!$A$33)</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NPU'!$D$115:$D$121</c15:sqref>
                  </c15:fullRef>
                </c:ext>
              </c:extLst>
              <c:f>('Performance Tables GPU, NPU'!$D$115,'Performance Tables GPU, NPU'!$D$117:$D$119,'Performance Tables GPU, NPU'!$D$121)</c:f>
              <c:numCache>
                <c:formatCode>0.00</c:formatCode>
                <c:ptCount val="5"/>
                <c:pt idx="0">
                  <c:v>3.6800999999999999</c:v>
                </c:pt>
                <c:pt idx="1">
                  <c:v>0.38929999999999998</c:v>
                </c:pt>
                <c:pt idx="2">
                  <c:v>0.78359999999999996</c:v>
                </c:pt>
                <c:pt idx="4">
                  <c:v>2.4567999999999999</c:v>
                </c:pt>
              </c:numCache>
            </c:numRef>
          </c:val>
          <c:extLst>
            <c:ext xmlns:c16="http://schemas.microsoft.com/office/drawing/2014/chart" uri="{C3380CC4-5D6E-409C-BE32-E72D297353CC}">
              <c16:uniqueId val="{00000005-A09E-4597-9035-D34CAE972AAC}"/>
            </c:ext>
          </c:extLst>
        </c:ser>
        <c:ser>
          <c:idx val="12"/>
          <c:order val="14"/>
          <c:tx>
            <c:strRef>
              <c:f>'Performance Tables GPU, NPU'!$E$146</c:f>
              <c:strCache>
                <c:ptCount val="1"/>
                <c:pt idx="0">
                  <c:v>Intel® Arc™ B570</c:v>
                </c:pt>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'Performance Tables GPU, NPU'!$A$27:$A$33</c15:sqref>
                  </c15:fullRef>
                </c:ext>
              </c:extLst>
              <c:f>('Performance Tables GPU, NPU'!$A$27,'Performance Tables GPU, NPU'!$A$29:$A$31,'Performance Tables GPU, NPU'!$A$33)</c:f>
              <c:strCache>
                <c:ptCount val="5"/>
                <c:pt idx="0">
                  <c:v>bert-base-cased</c:v>
                </c:pt>
                <c:pt idx="1">
                  <c:v>mask_rcnn_resnet50_atrous_coco</c:v>
                </c:pt>
                <c:pt idx="2">
                  <c:v>mobilenet-v2</c:v>
                </c:pt>
                <c:pt idx="3">
                  <c:v>resnet-50</c:v>
                </c:pt>
                <c:pt idx="4">
                  <c:v>ssd-resnet34-1200</c:v>
                </c:pt>
                <c:pt idx="5">
                  <c:v>yolov11</c:v>
                </c:pt>
                <c:pt idx="6">
                  <c:v>yolo_v8n</c:v>
                </c:pt>
              </c:strCache>
            </c:strRef>
          </c:cat>
          <c:val>
            <c:numRef>
              <c:extLst>
                <c:ext xmlns:c15="http://schemas.microsoft.com/office/drawing/2012/chart" uri="{02D57815-91ED-43cb-92C2-25804820EDAC}">
                  <c15:fullRef>
                    <c15:sqref>'Performance Tables GPU, NPU'!$D$147:$D$153</c15:sqref>
                  </c15:fullRef>
                </c:ext>
              </c:extLst>
              <c:f>('Performance Tables GPU, NPU'!$D$147,'Performance Tables GPU, NPU'!$D$149:$D$151,'Performance Tables GPU, NPU'!$D$153)</c:f>
            </c:numRef>
          </c:val>
          <c:extLst>
            <c:ext xmlns:c16="http://schemas.microsoft.com/office/drawing/2014/chart" uri="{C3380CC4-5D6E-409C-BE32-E72D297353CC}">
              <c16:uniqueId val="{00000000-0D06-41CC-A636-2A9CA7B6DB10}"/>
            </c:ext>
          </c:extLst>
        </c:ser>
        <c:ser>
          <c:idx val="15"/>
          <c:order val="15"/>
          <c:tx>
            <c:strRef>
              <c:f>'Performance Tables GPU, NPU'!$E$154</c:f>
              <c:strCache>
                <c:ptCount val="1"/>
                <c:pt idx="0">
                  <c:v>Intel® Arc™ B580</c:v>
                </c:pt>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'Performance Tables GPU, NPU'!$A$27:$A$33</c15:sqref>
                  </c15:fullRef>
                </c:ext>
              </c:extLst>
              <c:f>('Performance Tables GPU, NPU'!$A$27,'Performance Tables GPU, NPU'!$A$29:$A$31,'Performance Tables GPU, NPU'!$A$33)</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NPU'!$D$155:$D$161</c15:sqref>
                  </c15:fullRef>
                </c:ext>
              </c:extLst>
              <c:f>('Performance Tables GPU, NPU'!$D$155,'Performance Tables GPU, NPU'!$D$157:$D$159,'Performance Tables GPU, NPU'!$D$161)</c:f>
              <c:numCache>
                <c:formatCode>0.00</c:formatCode>
                <c:ptCount val="5"/>
                <c:pt idx="0">
                  <c:v>1.31</c:v>
                </c:pt>
                <c:pt idx="1">
                  <c:v>0.3</c:v>
                </c:pt>
                <c:pt idx="2">
                  <c:v>0.37</c:v>
                </c:pt>
                <c:pt idx="3">
                  <c:v>20.13</c:v>
                </c:pt>
                <c:pt idx="4">
                  <c:v>1.06</c:v>
                </c:pt>
              </c:numCache>
            </c:numRef>
          </c:val>
          <c:extLst>
            <c:ext xmlns:c16="http://schemas.microsoft.com/office/drawing/2014/chart" uri="{C3380CC4-5D6E-409C-BE32-E72D297353CC}">
              <c16:uniqueId val="{00000001-0D06-41CC-A636-2A9CA7B6DB10}"/>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NPU'!$C$3:$C$9</c15:sqref>
                  </c15:fullRef>
                </c:ext>
              </c:extLst>
              <c:f>('Performance Tables GPU, NPU'!$C$3,'Performance Tables GPU, NPU'!$C$5:$C$7,'Performance Tables GPU, NPU'!$C$9)</c:f>
              <c:numCache>
                <c:formatCode>0.00</c:formatCode>
                <c:ptCount val="5"/>
                <c:pt idx="1">
                  <c:v>409.97536353380502</c:v>
                </c:pt>
                <c:pt idx="2">
                  <c:v>106.05228141020901</c:v>
                </c:pt>
                <c:pt idx="3">
                  <c:v>2.10749795292557</c:v>
                </c:pt>
                <c:pt idx="4">
                  <c:v>60.757314044805248</c:v>
                </c:pt>
              </c:numCache>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NPU'!$B$3:$B$9</c15:sqref>
                  </c15:fullRef>
                </c:ext>
              </c:extLst>
              <c:f>('Performance Tables GPU, NPU'!$B$3,'Performance Tables GPU, NPU'!$B$5:$B$7,'Performance Tables GPU, NPU'!$B$9)</c:f>
              <c:numCache>
                <c:formatCode>0.00</c:formatCode>
                <c:ptCount val="5"/>
                <c:pt idx="1">
                  <c:v>324.29487979309539</c:v>
                </c:pt>
                <c:pt idx="2">
                  <c:v>64.680107960123465</c:v>
                </c:pt>
                <c:pt idx="3">
                  <c:v>1.298961808524516</c:v>
                </c:pt>
                <c:pt idx="4">
                  <c:v>44.584119431841849</c:v>
                </c:pt>
              </c:numCache>
            </c:numRef>
          </c:val>
          <c:extLst>
            <c:ext xmlns:c16="http://schemas.microsoft.com/office/drawing/2014/chart" uri="{C3380CC4-5D6E-409C-BE32-E72D297353CC}">
              <c16:uniqueId val="{00000001-25F5-42BA-A008-5A6C79129ECA}"/>
            </c:ext>
          </c:extLst>
        </c:ser>
        <c:ser>
          <c:idx val="8"/>
          <c:order val="2"/>
          <c:tx>
            <c:strRef>
              <c:f>'Performance Tables GPU, NPU'!$F$10</c:f>
              <c:strCache>
                <c:ptCount val="1"/>
                <c:pt idx="0">
                  <c:v>Intel® Atom x6425E iGPU INT8</c:v>
                </c:pt>
              </c:strCache>
              <c:extLst xmlns:c15="http://schemas.microsoft.com/office/drawing/2012/chart"/>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NPU'!$C$11:$C$17</c15:sqref>
                  </c15:fullRef>
                </c:ext>
              </c:extLst>
              <c:f>('Performance Tables GPU, NPU'!$C$11,'Performance Tables GPU, NPU'!$C$13:$C$15,'Performance Tables GPU, NPU'!$C$17)</c:f>
              <c:numCache>
                <c:formatCode>0.00</c:formatCode>
                <c:ptCount val="5"/>
                <c:pt idx="1">
                  <c:v>187.6859891886688</c:v>
                </c:pt>
                <c:pt idx="2">
                  <c:v>47.939853680030843</c:v>
                </c:pt>
                <c:pt idx="3">
                  <c:v>1.165843319078588</c:v>
                </c:pt>
                <c:pt idx="4">
                  <c:v>31.492711551971439</c:v>
                </c:pt>
              </c:numCache>
            </c:numRef>
          </c:val>
          <c:extLst xmlns:c15="http://schemas.microsoft.com/office/drawing/2012/chart">
            <c:ext xmlns:c16="http://schemas.microsoft.com/office/drawing/2014/chart" uri="{C3380CC4-5D6E-409C-BE32-E72D297353CC}">
              <c16:uniqueId val="{00000002-25F5-42BA-A008-5A6C79129ECA}"/>
            </c:ext>
          </c:extLst>
        </c:ser>
        <c:ser>
          <c:idx val="9"/>
          <c:order val="3"/>
          <c:tx>
            <c:strRef>
              <c:f>'Performance Tables GPU, NPU'!$G$10</c:f>
              <c:strCache>
                <c:ptCount val="1"/>
                <c:pt idx="0">
                  <c:v>Intel® Atom x6425E iGPU FP16</c:v>
                </c:pt>
              </c:strCache>
              <c:extLst xmlns:c15="http://schemas.microsoft.com/office/drawing/2012/chart"/>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NPU'!$B$11:$B$17</c15:sqref>
                  </c15:fullRef>
                </c:ext>
              </c:extLst>
              <c:f>('Performance Tables GPU, NPU'!$B$11,'Performance Tables GPU, NPU'!$B$13:$B$15,'Performance Tables GPU, NPU'!$B$17)</c:f>
              <c:numCache>
                <c:formatCode>0.00</c:formatCode>
                <c:ptCount val="5"/>
                <c:pt idx="1">
                  <c:v>222.16614045747809</c:v>
                </c:pt>
                <c:pt idx="2">
                  <c:v>51.694297329936298</c:v>
                </c:pt>
                <c:pt idx="3">
                  <c:v>1.162649137101625</c:v>
                </c:pt>
                <c:pt idx="4">
                  <c:v>33.13455382338698</c:v>
                </c:pt>
              </c:numCache>
            </c:numRef>
          </c:val>
          <c:extLst xmlns:c15="http://schemas.microsoft.com/office/drawing/2012/chart">
            <c:ext xmlns:c16="http://schemas.microsoft.com/office/drawing/2014/chart" uri="{C3380CC4-5D6E-409C-BE32-E72D297353CC}">
              <c16:uniqueId val="{00000003-25F5-42BA-A008-5A6C79129ECA}"/>
            </c:ext>
          </c:extLst>
        </c:ser>
        <c:ser>
          <c:idx val="0"/>
          <c:order val="4"/>
          <c:tx>
            <c:strRef>
              <c:f>'Performance Tables GPU, NPU'!$F$18</c:f>
              <c:strCache>
                <c:ptCount val="1"/>
                <c:pt idx="0">
                  <c:v>Intel® Celeron®  6305E iGPU INT8</c:v>
                </c:pt>
              </c:strCache>
              <c:extLst xmlns:c15="http://schemas.microsoft.com/office/drawing/2012/chart"/>
            </c:strRef>
          </c:tx>
          <c:spPr>
            <a:solidFill>
              <a:schemeClr val="accent1"/>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NPU'!$C$19:$C$25</c15:sqref>
                  </c15:fullRef>
                </c:ext>
              </c:extLst>
              <c:f>('Performance Tables GPU, NPU'!$C$19,'Performance Tables GPU, NPU'!$C$21:$C$23,'Performance Tables GPU, NPU'!$C$25)</c:f>
              <c:numCache>
                <c:formatCode>0.00</c:formatCode>
                <c:ptCount val="5"/>
                <c:pt idx="0">
                  <c:v>43.50172020318886</c:v>
                </c:pt>
                <c:pt idx="1">
                  <c:v>633.3583117900215</c:v>
                </c:pt>
                <c:pt idx="2">
                  <c:v>198.87392909640459</c:v>
                </c:pt>
                <c:pt idx="3">
                  <c:v>4.9995776099455549</c:v>
                </c:pt>
                <c:pt idx="4">
                  <c:v>118.91435607325781</c:v>
                </c:pt>
              </c:numCache>
            </c:numRef>
          </c:val>
          <c:extLst xmlns:c15="http://schemas.microsoft.com/office/drawing/2012/chart">
            <c:ext xmlns:c16="http://schemas.microsoft.com/office/drawing/2014/chart" uri="{C3380CC4-5D6E-409C-BE32-E72D297353CC}">
              <c16:uniqueId val="{00000002-EBF5-45A1-AB3F-099743298E42}"/>
            </c:ext>
          </c:extLst>
        </c:ser>
        <c:ser>
          <c:idx val="1"/>
          <c:order val="5"/>
          <c:tx>
            <c:strRef>
              <c:f>'Performance Tables GPU, NPU'!$G$18</c:f>
              <c:strCache>
                <c:ptCount val="1"/>
                <c:pt idx="0">
                  <c:v>Intel® Celeron®  6305E iGPU FP16</c:v>
                </c:pt>
              </c:strCache>
              <c:extLst xmlns:c15="http://schemas.microsoft.com/office/drawing/2012/chart"/>
            </c:strRef>
          </c:tx>
          <c:spPr>
            <a:solidFill>
              <a:schemeClr val="accent2"/>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NPU'!$B$19:$B$25</c15:sqref>
                  </c15:fullRef>
                </c:ext>
              </c:extLst>
              <c:f>('Performance Tables GPU, NPU'!$B$19,'Performance Tables GPU, NPU'!$B$21:$B$23,'Performance Tables GPU, NPU'!$B$25)</c:f>
              <c:numCache>
                <c:formatCode>0.00</c:formatCode>
                <c:ptCount val="5"/>
                <c:pt idx="0">
                  <c:v>32.353624670678883</c:v>
                </c:pt>
                <c:pt idx="1">
                  <c:v>490.42097791181482</c:v>
                </c:pt>
                <c:pt idx="2">
                  <c:v>117.7032548866307</c:v>
                </c:pt>
                <c:pt idx="3">
                  <c:v>2.7966587347395331</c:v>
                </c:pt>
                <c:pt idx="4">
                  <c:v>80.558254206491398</c:v>
                </c:pt>
              </c:numCache>
            </c:numRef>
          </c:val>
          <c:extLst xmlns:c15="http://schemas.microsoft.com/office/drawing/2012/chart">
            <c:ext xmlns:c16="http://schemas.microsoft.com/office/drawing/2014/chart" uri="{C3380CC4-5D6E-409C-BE32-E72D297353CC}">
              <c16:uniqueId val="{00000003-EBF5-45A1-AB3F-099743298E42}"/>
            </c:ext>
          </c:extLst>
        </c:ser>
        <c:ser>
          <c:idx val="2"/>
          <c:order val="6"/>
          <c:tx>
            <c:strRef>
              <c:f>'Performance Tables GPU, NPU'!$F$26</c:f>
              <c:strCache>
                <c:ptCount val="1"/>
                <c:pt idx="0">
                  <c:v>Intel® Core™ i7-1185G7 iGPU INT8</c:v>
                </c:pt>
              </c:strCache>
              <c:extLst xmlns:c15="http://schemas.microsoft.com/office/drawing/2012/chart"/>
            </c:strRef>
          </c:tx>
          <c:spPr>
            <a:solidFill>
              <a:schemeClr val="accent3"/>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NPU'!$C$27:$C$33</c15:sqref>
                  </c15:fullRef>
                </c:ext>
              </c:extLst>
              <c:f>('Performance Tables GPU, NPU'!$C$27,'Performance Tables GPU, NPU'!$C$29:$C$31,'Performance Tables GPU, NPU'!$C$33)</c:f>
              <c:numCache>
                <c:formatCode>0.00</c:formatCode>
                <c:ptCount val="5"/>
                <c:pt idx="0">
                  <c:v>67.733499613582509</c:v>
                </c:pt>
                <c:pt idx="1">
                  <c:v>717.08634677388352</c:v>
                </c:pt>
                <c:pt idx="2">
                  <c:v>262.72789931110663</c:v>
                </c:pt>
                <c:pt idx="3">
                  <c:v>8.171262990426726</c:v>
                </c:pt>
                <c:pt idx="4">
                  <c:v>161.56517862187789</c:v>
                </c:pt>
              </c:numCache>
            </c:numRef>
          </c:val>
          <c:extLst xmlns:c15="http://schemas.microsoft.com/office/drawing/2012/chart">
            <c:ext xmlns:c16="http://schemas.microsoft.com/office/drawing/2014/chart" uri="{C3380CC4-5D6E-409C-BE32-E72D297353CC}">
              <c16:uniqueId val="{00000004-EBF5-45A1-AB3F-099743298E42}"/>
            </c:ext>
          </c:extLst>
        </c:ser>
        <c:ser>
          <c:idx val="3"/>
          <c:order val="7"/>
          <c:tx>
            <c:strRef>
              <c:f>'Performance Tables GPU, NPU'!$G$26</c:f>
              <c:strCache>
                <c:ptCount val="1"/>
                <c:pt idx="0">
                  <c:v>Intel® Core™ i7-1185G7 iGPU FP16</c:v>
                </c:pt>
              </c:strCache>
              <c:extLst xmlns:c15="http://schemas.microsoft.com/office/drawing/2012/chart"/>
            </c:strRef>
          </c:tx>
          <c:spPr>
            <a:solidFill>
              <a:schemeClr val="accent4"/>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NPU'!$B$27:$B$33</c15:sqref>
                  </c15:fullRef>
                </c:ext>
              </c:extLst>
              <c:f>('Performance Tables GPU, NPU'!$B$27,'Performance Tables GPU, NPU'!$B$29:$B$31,'Performance Tables GPU, NPU'!$B$33)</c:f>
              <c:numCache>
                <c:formatCode>0.00</c:formatCode>
                <c:ptCount val="5"/>
                <c:pt idx="0">
                  <c:v>49.797217336877708</c:v>
                </c:pt>
                <c:pt idx="1">
                  <c:v>567.92955285400842</c:v>
                </c:pt>
                <c:pt idx="2">
                  <c:v>175.53867333930469</c:v>
                </c:pt>
                <c:pt idx="3">
                  <c:v>4.6176014364589077</c:v>
                </c:pt>
                <c:pt idx="4">
                  <c:v>111.4019288724519</c:v>
                </c:pt>
              </c:numCache>
            </c:numRef>
          </c:val>
          <c:extLst xmlns:c15="http://schemas.microsoft.com/office/drawing/2012/chart">
            <c:ext xmlns:c16="http://schemas.microsoft.com/office/drawing/2014/chart" uri="{C3380CC4-5D6E-409C-BE32-E72D297353CC}">
              <c16:uniqueId val="{00000005-EBF5-45A1-AB3F-099743298E42}"/>
            </c:ext>
          </c:extLst>
        </c:ser>
        <c:ser>
          <c:idx val="4"/>
          <c:order val="8"/>
          <c:tx>
            <c:strRef>
              <c:f>'Performance Tables GPU, NPU'!$F$130</c:f>
              <c:strCache>
                <c:ptCount val="1"/>
                <c:pt idx="0">
                  <c:v>Intel® ARC® A770M INT8</c:v>
                </c:pt>
              </c:strCache>
              <c:extLst xmlns:c15="http://schemas.microsoft.com/office/drawing/2012/chart"/>
            </c:strRef>
          </c:tx>
          <c:spPr>
            <a:solidFill>
              <a:schemeClr val="accent5"/>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NPU'!$C$131:$C$137</c15:sqref>
                  </c15:fullRef>
                </c:ext>
              </c:extLst>
              <c:f>('Performance Tables GPU, NPU'!$C$131,'Performance Tables GPU, NPU'!$C$133:$C$135,'Performance Tables GPU, NPU'!$C$137)</c:f>
              <c:numCache>
                <c:formatCode>0.00</c:formatCode>
                <c:ptCount val="5"/>
                <c:pt idx="0">
                  <c:v>318.72183128317329</c:v>
                </c:pt>
                <c:pt idx="1">
                  <c:v>2309.1756617623651</c:v>
                </c:pt>
                <c:pt idx="2">
                  <c:v>1357.13958835894</c:v>
                </c:pt>
                <c:pt idx="3">
                  <c:v>111.3450709017259</c:v>
                </c:pt>
                <c:pt idx="4">
                  <c:v>595.35405255592127</c:v>
                </c:pt>
              </c:numCache>
            </c:numRef>
          </c:val>
          <c:extLst xmlns:c15="http://schemas.microsoft.com/office/drawing/2012/chart">
            <c:ext xmlns:c16="http://schemas.microsoft.com/office/drawing/2014/chart" uri="{C3380CC4-5D6E-409C-BE32-E72D297353CC}">
              <c16:uniqueId val="{00000006-EBF5-45A1-AB3F-099743298E42}"/>
            </c:ext>
          </c:extLst>
        </c:ser>
        <c:ser>
          <c:idx val="5"/>
          <c:order val="9"/>
          <c:tx>
            <c:strRef>
              <c:f>'Performance Tables GPU, NPU'!$G$130</c:f>
              <c:strCache>
                <c:ptCount val="1"/>
                <c:pt idx="0">
                  <c:v>Intel® ARC® A770M FP16</c:v>
                </c:pt>
              </c:strCache>
              <c:extLst xmlns:c15="http://schemas.microsoft.com/office/drawing/2012/chart"/>
            </c:strRef>
          </c:tx>
          <c:spPr>
            <a:solidFill>
              <a:schemeClr val="accent6"/>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NPU'!$B$131:$B$137</c15:sqref>
                  </c15:fullRef>
                </c:ext>
              </c:extLst>
              <c:f>('Performance Tables GPU, NPU'!$B$131,'Performance Tables GPU, NPU'!$B$133:$B$135,'Performance Tables GPU, NPU'!$B$137)</c:f>
              <c:numCache>
                <c:formatCode>0.00</c:formatCode>
                <c:ptCount val="5"/>
                <c:pt idx="0">
                  <c:v>348.02706890142258</c:v>
                </c:pt>
                <c:pt idx="1">
                  <c:v>2090.4819248053282</c:v>
                </c:pt>
                <c:pt idx="2">
                  <c:v>1040.644770683778</c:v>
                </c:pt>
                <c:pt idx="3">
                  <c:v>72.585660427824408</c:v>
                </c:pt>
                <c:pt idx="4">
                  <c:v>547.118759902026</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0"/>
          <c:tx>
            <c:strRef>
              <c:f>'Performance Tables GPU, NPU'!$F$138</c:f>
              <c:strCache>
                <c:ptCount val="1"/>
                <c:pt idx="0">
                  <c:v>Intel® Flex-170 INT8</c:v>
                </c:pt>
              </c:strCache>
              <c:extLst xmlns:c15="http://schemas.microsoft.com/office/drawing/2012/chart"/>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NPU'!$C$139:$C$145</c15:sqref>
                  </c15:fullRef>
                </c:ext>
              </c:extLst>
              <c:f>('Performance Tables GPU, NPU'!$C$139,'Performance Tables GPU, NPU'!$C$141:$C$143,'Performance Tables GPU, NPU'!$C$145)</c:f>
              <c:numCache>
                <c:formatCode>0.00</c:formatCode>
                <c:ptCount val="5"/>
                <c:pt idx="0">
                  <c:v>386.0085860649362</c:v>
                </c:pt>
                <c:pt idx="1">
                  <c:v>3130.3272257732028</c:v>
                </c:pt>
                <c:pt idx="2">
                  <c:v>2105.537633538192</c:v>
                </c:pt>
                <c:pt idx="3">
                  <c:v>141.42931322304059</c:v>
                </c:pt>
                <c:pt idx="4">
                  <c:v>812.8943650517474</c:v>
                </c:pt>
              </c:numCache>
            </c:numRef>
          </c:val>
          <c:extLst xmlns:c15="http://schemas.microsoft.com/office/drawing/2012/chart">
            <c:ext xmlns:c16="http://schemas.microsoft.com/office/drawing/2014/chart" uri="{C3380CC4-5D6E-409C-BE32-E72D297353CC}">
              <c16:uniqueId val="{00000004-25F5-42BA-A008-5A6C79129ECA}"/>
            </c:ext>
          </c:extLst>
        </c:ser>
        <c:ser>
          <c:idx val="11"/>
          <c:order val="11"/>
          <c:tx>
            <c:strRef>
              <c:f>'Performance Tables GPU, NPU'!$G$138</c:f>
              <c:strCache>
                <c:ptCount val="1"/>
                <c:pt idx="0">
                  <c:v>Intel® Flex-170 FP16</c:v>
                </c:pt>
              </c:strCache>
              <c:extLst xmlns:c15="http://schemas.microsoft.com/office/drawing/2012/chart"/>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NPU'!$B$139:$B$145</c15:sqref>
                  </c15:fullRef>
                </c:ext>
              </c:extLst>
              <c:f>('Performance Tables GPU, NPU'!$B$139,'Performance Tables GPU, NPU'!$B$141:$B$143,'Performance Tables GPU, NPU'!$B$145)</c:f>
              <c:numCache>
                <c:formatCode>0.00</c:formatCode>
                <c:ptCount val="5"/>
                <c:pt idx="0">
                  <c:v>442.96878675297489</c:v>
                </c:pt>
                <c:pt idx="1">
                  <c:v>3199.394175954772</c:v>
                </c:pt>
                <c:pt idx="2">
                  <c:v>1357.6455283760499</c:v>
                </c:pt>
                <c:pt idx="3">
                  <c:v>84.284587941677174</c:v>
                </c:pt>
                <c:pt idx="4">
                  <c:v>686.28139585156907</c:v>
                </c:pt>
              </c:numCache>
            </c:numRef>
          </c:val>
          <c:extLst xmlns:c15="http://schemas.microsoft.com/office/drawing/2012/chart">
            <c:ext xmlns:c16="http://schemas.microsoft.com/office/drawing/2014/chart" uri="{C3380CC4-5D6E-409C-BE32-E72D297353CC}">
              <c16:uniqueId val="{00000005-25F5-42BA-A008-5A6C79129ECA}"/>
            </c:ext>
          </c:extLst>
        </c:ser>
        <c:ser>
          <c:idx val="12"/>
          <c:order val="12"/>
          <c:tx>
            <c:strRef>
              <c:f>'Performance Tables GPU, NPU'!$F$82</c:f>
              <c:strCache>
                <c:ptCount val="1"/>
                <c:pt idx="0">
                  <c:v>Intel® Processor N100 INT8</c:v>
                </c:pt>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NPU'!$C$83:$C$89</c15:sqref>
                  </c15:fullRef>
                </c:ext>
              </c:extLst>
              <c:f>('Performance Tables GPU, NPU'!$C$83,'Performance Tables GPU, NPU'!$C$85:$C$87,'Performance Tables GPU, NPU'!$C$89)</c:f>
              <c:numCache>
                <c:formatCode>0.00</c:formatCode>
                <c:ptCount val="5"/>
                <c:pt idx="1">
                  <c:v>335.55913654002688</c:v>
                </c:pt>
                <c:pt idx="2">
                  <c:v>81.340374724132062</c:v>
                </c:pt>
                <c:pt idx="3">
                  <c:v>1.58757848732342</c:v>
                </c:pt>
                <c:pt idx="4">
                  <c:v>46.988019520619169</c:v>
                </c:pt>
              </c:numCache>
            </c:numRef>
          </c:val>
          <c:extLst>
            <c:ext xmlns:c16="http://schemas.microsoft.com/office/drawing/2014/chart" uri="{C3380CC4-5D6E-409C-BE32-E72D297353CC}">
              <c16:uniqueId val="{00000002-1239-4834-9299-FB954EFB51F8}"/>
            </c:ext>
          </c:extLst>
        </c:ser>
        <c:ser>
          <c:idx val="15"/>
          <c:order val="13"/>
          <c:tx>
            <c:strRef>
              <c:f>'Performance Tables GPU, NPU'!$G$82</c:f>
              <c:strCache>
                <c:ptCount val="1"/>
                <c:pt idx="0">
                  <c:v>Intel® Processor N100 FP16</c:v>
                </c:pt>
              </c:strCache>
              <c:extLst xmlns:c15="http://schemas.microsoft.com/office/drawing/2012/chart"/>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NPU'!$B$83:$B$89</c15:sqref>
                  </c15:fullRef>
                </c:ext>
              </c:extLst>
              <c:f>('Performance Tables GPU, NPU'!$B$83,'Performance Tables GPU, NPU'!$B$85:$B$87,'Performance Tables GPU, NPU'!$B$89)</c:f>
              <c:numCache>
                <c:formatCode>0.00</c:formatCode>
                <c:ptCount val="5"/>
                <c:pt idx="1">
                  <c:v>267.35885239585377</c:v>
                </c:pt>
                <c:pt idx="2">
                  <c:v>49.713891817458787</c:v>
                </c:pt>
                <c:pt idx="3">
                  <c:v>0.96988903032632767</c:v>
                </c:pt>
                <c:pt idx="4">
                  <c:v>34.964676952225751</c:v>
                </c:pt>
              </c:numCache>
            </c:numRef>
          </c:val>
          <c:extLst xmlns:c15="http://schemas.microsoft.com/office/drawing/2012/chart">
            <c:ext xmlns:c16="http://schemas.microsoft.com/office/drawing/2014/chart" uri="{C3380CC4-5D6E-409C-BE32-E72D297353CC}">
              <c16:uniqueId val="{00000001-BAF0-4FBF-BE12-5B7222243F62}"/>
            </c:ext>
          </c:extLst>
        </c:ser>
        <c:ser>
          <c:idx val="16"/>
          <c:order val="14"/>
          <c:tx>
            <c:strRef>
              <c:f>'Performance Tables GPU, NPU'!$F$106</c:f>
              <c:strCache>
                <c:ptCount val="1"/>
                <c:pt idx="0">
                  <c:v>Intel® Core™Ultra7-155H NPU INT8</c:v>
                </c:pt>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NPU'!$C$107:$C$113</c15:sqref>
                  </c15:fullRef>
                </c:ext>
              </c:extLst>
              <c:f>('Performance Tables GPU, NPU'!$C$107,'Performance Tables GPU, NPU'!$C$109:$C$111,'Performance Tables GPU, NPU'!$C$113)</c:f>
              <c:numCache>
                <c:formatCode>0.00</c:formatCode>
                <c:ptCount val="5"/>
                <c:pt idx="0">
                  <c:v>105.32</c:v>
                </c:pt>
                <c:pt idx="2">
                  <c:v>771.78</c:v>
                </c:pt>
              </c:numCache>
            </c:numRef>
          </c:val>
          <c:extLst>
            <c:ext xmlns:c16="http://schemas.microsoft.com/office/drawing/2014/chart" uri="{C3380CC4-5D6E-409C-BE32-E72D297353CC}">
              <c16:uniqueId val="{00000000-E1A0-46BA-8123-479F42D1A41D}"/>
            </c:ext>
          </c:extLst>
        </c:ser>
        <c:ser>
          <c:idx val="17"/>
          <c:order val="15"/>
          <c:tx>
            <c:strRef>
              <c:f>'Performance Tables GPU, NPU'!$G$106</c:f>
              <c:strCache>
                <c:ptCount val="1"/>
                <c:pt idx="0">
                  <c:v>Intel® Core™Ultra7-155H NPU FP16</c:v>
                </c:pt>
              </c:strCache>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NPU'!$B$107:$B$113</c15:sqref>
                  </c15:fullRef>
                </c:ext>
              </c:extLst>
              <c:f>('Performance Tables GPU, NPU'!$B$107,'Performance Tables GPU, NPU'!$B$109:$B$111,'Performance Tables GPU, NPU'!$B$113)</c:f>
              <c:numCache>
                <c:formatCode>0.00</c:formatCode>
                <c:ptCount val="5"/>
                <c:pt idx="0" formatCode="General">
                  <c:v>80.37</c:v>
                </c:pt>
                <c:pt idx="1">
                  <c:v>1354.14</c:v>
                </c:pt>
                <c:pt idx="2">
                  <c:v>394.19</c:v>
                </c:pt>
                <c:pt idx="4" formatCode="General">
                  <c:v>144.25</c:v>
                </c:pt>
              </c:numCache>
            </c:numRef>
          </c:val>
          <c:extLst>
            <c:ext xmlns:c16="http://schemas.microsoft.com/office/drawing/2014/chart" uri="{C3380CC4-5D6E-409C-BE32-E72D297353CC}">
              <c16:uniqueId val="{00000001-E1A0-46BA-8123-479F42D1A41D}"/>
            </c:ext>
          </c:extLst>
        </c:ser>
        <c:ser>
          <c:idx val="18"/>
          <c:order val="16"/>
          <c:tx>
            <c:strRef>
              <c:f>'Performance Tables GPU, NPU'!$F$66</c:f>
              <c:strCache>
                <c:ptCount val="1"/>
                <c:pt idx="0">
                  <c:v>Intel® Core™ i7-1355U iGPU INT8</c:v>
                </c:pt>
              </c:strCache>
              <c:extLst xmlns:c15="http://schemas.microsoft.com/office/drawing/2012/chart"/>
            </c:strRef>
          </c:tx>
          <c:spPr>
            <a:solidFill>
              <a:schemeClr val="accent1">
                <a:lumMod val="8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mask_rcnn_resnet50_atrous_coco</c:v>
                </c:pt>
                <c:pt idx="2">
                  <c:v>mobilenet-v2</c:v>
                </c:pt>
                <c:pt idx="3">
                  <c:v>resnet-50</c:v>
                </c:pt>
                <c:pt idx="4">
                  <c:v>ssd-resnet34-1200</c:v>
                </c:pt>
                <c:pt idx="5">
                  <c:v>yolov11</c:v>
                </c:pt>
                <c:pt idx="6">
                  <c:v>yolo_v8n</c:v>
                </c:pt>
              </c:strCache>
            </c:strRef>
          </c:cat>
          <c:val>
            <c:numRef>
              <c:extLst>
                <c:ext xmlns:c15="http://schemas.microsoft.com/office/drawing/2012/chart" uri="{02D57815-91ED-43cb-92C2-25804820EDAC}">
                  <c15:fullRef>
                    <c15:sqref>'Performance Tables GPU, NPU'!$C$67:$C$73</c15:sqref>
                  </c15:fullRef>
                </c:ext>
              </c:extLst>
              <c:f>('Performance Tables GPU, NPU'!$C$67,'Performance Tables GPU, NPU'!$C$69:$C$71,'Performance Tables GPU, NPU'!$C$73)</c:f>
            </c:numRef>
          </c:val>
          <c:extLst xmlns:c15="http://schemas.microsoft.com/office/drawing/2012/chart">
            <c:ext xmlns:c16="http://schemas.microsoft.com/office/drawing/2014/chart" uri="{C3380CC4-5D6E-409C-BE32-E72D297353CC}">
              <c16:uniqueId val="{00000000-ABFA-4A26-B4C8-F070A44E1BB4}"/>
            </c:ext>
          </c:extLst>
        </c:ser>
        <c:ser>
          <c:idx val="19"/>
          <c:order val="17"/>
          <c:tx>
            <c:strRef>
              <c:f>'Performance Tables GPU, NPU'!$G$66</c:f>
              <c:strCache>
                <c:ptCount val="1"/>
                <c:pt idx="0">
                  <c:v>Intel® Core™ i7-1355U iGPU FP16</c:v>
                </c:pt>
              </c:strCache>
              <c:extLst xmlns:c15="http://schemas.microsoft.com/office/drawing/2012/chart"/>
            </c:strRef>
          </c:tx>
          <c:spPr>
            <a:solidFill>
              <a:schemeClr val="accent2">
                <a:lumMod val="8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mask_rcnn_resnet50_atrous_coco</c:v>
                </c:pt>
                <c:pt idx="2">
                  <c:v>mobilenet-v2</c:v>
                </c:pt>
                <c:pt idx="3">
                  <c:v>resnet-50</c:v>
                </c:pt>
                <c:pt idx="4">
                  <c:v>ssd-resnet34-1200</c:v>
                </c:pt>
                <c:pt idx="5">
                  <c:v>yolov11</c:v>
                </c:pt>
                <c:pt idx="6">
                  <c:v>yolo_v8n</c:v>
                </c:pt>
              </c:strCache>
            </c:strRef>
          </c:cat>
          <c:val>
            <c:numRef>
              <c:extLst>
                <c:ext xmlns:c15="http://schemas.microsoft.com/office/drawing/2012/chart" uri="{02D57815-91ED-43cb-92C2-25804820EDAC}">
                  <c15:fullRef>
                    <c15:sqref>'Performance Tables GPU, NPU'!$B$67:$B$73</c15:sqref>
                  </c15:fullRef>
                </c:ext>
              </c:extLst>
              <c:f>('Performance Tables GPU, NPU'!$B$67,'Performance Tables GPU, NPU'!$B$69:$B$71,'Performance Tables GPU, NPU'!$B$73)</c:f>
            </c:numRef>
          </c:val>
          <c:extLst xmlns:c15="http://schemas.microsoft.com/office/drawing/2012/chart">
            <c:ext xmlns:c16="http://schemas.microsoft.com/office/drawing/2014/chart" uri="{C3380CC4-5D6E-409C-BE32-E72D297353CC}">
              <c16:uniqueId val="{00000001-ABFA-4A26-B4C8-F070A44E1BB4}"/>
            </c:ext>
          </c:extLst>
        </c:ser>
        <c:ser>
          <c:idx val="20"/>
          <c:order val="18"/>
          <c:tx>
            <c:strRef>
              <c:f>'Performance Tables GPU, NPU'!$F$34</c:f>
              <c:strCache>
                <c:ptCount val="1"/>
                <c:pt idx="0">
                  <c:v>Intel® Core™ i7-1185GRE iGPU INT8</c:v>
                </c:pt>
              </c:strCache>
            </c:strRef>
          </c:tx>
          <c:spPr>
            <a:solidFill>
              <a:schemeClr val="accent3">
                <a:lumMod val="8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NPU'!$C$35:$C$41</c15:sqref>
                  </c15:fullRef>
                </c:ext>
              </c:extLst>
              <c:f>('Performance Tables GPU, NPU'!$C$35,'Performance Tables GPU, NPU'!$C$37:$C$39,'Performance Tables GPU, NPU'!$C$41)</c:f>
              <c:numCache>
                <c:formatCode>0.00</c:formatCode>
                <c:ptCount val="5"/>
                <c:pt idx="0">
                  <c:v>44.779923546174253</c:v>
                </c:pt>
                <c:pt idx="1">
                  <c:v>616.5679847654585</c:v>
                </c:pt>
                <c:pt idx="2">
                  <c:v>194.81347863948449</c:v>
                </c:pt>
                <c:pt idx="3">
                  <c:v>5.3448373420680744</c:v>
                </c:pt>
                <c:pt idx="4">
                  <c:v>117.12813555658541</c:v>
                </c:pt>
              </c:numCache>
            </c:numRef>
          </c:val>
          <c:extLst>
            <c:ext xmlns:c16="http://schemas.microsoft.com/office/drawing/2014/chart" uri="{C3380CC4-5D6E-409C-BE32-E72D297353CC}">
              <c16:uniqueId val="{00000001-FFCC-42F7-BC16-36299C9B3610}"/>
            </c:ext>
          </c:extLst>
        </c:ser>
        <c:ser>
          <c:idx val="21"/>
          <c:order val="19"/>
          <c:tx>
            <c:strRef>
              <c:f>'Performance Tables GPU, NPU'!$G$34</c:f>
              <c:strCache>
                <c:ptCount val="1"/>
                <c:pt idx="0">
                  <c:v>Intel® Core™ i7-1185GRE iGPU FP16</c:v>
                </c:pt>
              </c:strCache>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NPU'!$B$35:$B$41</c15:sqref>
                  </c15:fullRef>
                </c:ext>
              </c:extLst>
              <c:f>('Performance Tables GPU, NPU'!$B$35,'Performance Tables GPU, NPU'!$B$37:$B$39,'Performance Tables GPU, NPU'!$B$41)</c:f>
              <c:numCache>
                <c:formatCode>0.00</c:formatCode>
                <c:ptCount val="5"/>
                <c:pt idx="1">
                  <c:v>434.04385932961742</c:v>
                </c:pt>
                <c:pt idx="2">
                  <c:v>118.93958456071169</c:v>
                </c:pt>
                <c:pt idx="3">
                  <c:v>2.9227609472554552</c:v>
                </c:pt>
                <c:pt idx="4">
                  <c:v>75.476498001301422</c:v>
                </c:pt>
              </c:numCache>
            </c:numRef>
          </c:val>
          <c:extLst>
            <c:ext xmlns:c16="http://schemas.microsoft.com/office/drawing/2014/chart" uri="{C3380CC4-5D6E-409C-BE32-E72D297353CC}">
              <c16:uniqueId val="{00000002-FFCC-42F7-BC16-36299C9B3610}"/>
            </c:ext>
          </c:extLst>
        </c:ser>
        <c:ser>
          <c:idx val="22"/>
          <c:order val="20"/>
          <c:tx>
            <c:strRef>
              <c:f>'Performance Tables GPU, NPU'!$F$50</c:f>
              <c:strCache>
                <c:ptCount val="1"/>
                <c:pt idx="0">
                  <c:v>Intel® Core™ i5-1235U iGPU INT8</c:v>
                </c:pt>
              </c:strCache>
            </c:strRef>
          </c:tx>
          <c:spPr>
            <a:solidFill>
              <a:schemeClr val="accent5">
                <a:lumMod val="8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NPU'!$C$51:$C$57</c15:sqref>
                  </c15:fullRef>
                </c:ext>
              </c:extLst>
              <c:f>('Performance Tables GPU, NPU'!$C$51,'Performance Tables GPU, NPU'!$C$53:$C$55,'Performance Tables GPU, NPU'!$C$57)</c:f>
              <c:numCache>
                <c:formatCode>0.00</c:formatCode>
                <c:ptCount val="5"/>
                <c:pt idx="0">
                  <c:v>44.514579815413143</c:v>
                </c:pt>
                <c:pt idx="1">
                  <c:v>723.15923787866279</c:v>
                </c:pt>
                <c:pt idx="2">
                  <c:v>200.3218432956071</c:v>
                </c:pt>
                <c:pt idx="4">
                  <c:v>120.2429371261174</c:v>
                </c:pt>
              </c:numCache>
            </c:numRef>
          </c:val>
          <c:extLst>
            <c:ext xmlns:c16="http://schemas.microsoft.com/office/drawing/2014/chart" uri="{C3380CC4-5D6E-409C-BE32-E72D297353CC}">
              <c16:uniqueId val="{00000000-8EBB-4EDD-BC1B-6A6F77AB30C9}"/>
            </c:ext>
          </c:extLst>
        </c:ser>
        <c:ser>
          <c:idx val="23"/>
          <c:order val="21"/>
          <c:tx>
            <c:strRef>
              <c:f>'Performance Tables GPU, NPU'!$G$50</c:f>
              <c:strCache>
                <c:ptCount val="1"/>
                <c:pt idx="0">
                  <c:v>Intel® Core™ i5-1235U iGPU FP16</c:v>
                </c:pt>
              </c:strCache>
            </c:strRef>
          </c:tx>
          <c:spPr>
            <a:solidFill>
              <a:schemeClr val="accent6">
                <a:lumMod val="8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NPU'!$B$51:$B$57</c15:sqref>
                  </c15:fullRef>
                </c:ext>
              </c:extLst>
              <c:f>('Performance Tables GPU, NPU'!$B$51,'Performance Tables GPU, NPU'!$B$53:$B$55,'Performance Tables GPU, NPU'!$B$57)</c:f>
              <c:numCache>
                <c:formatCode>0.00</c:formatCode>
                <c:ptCount val="5"/>
                <c:pt idx="1">
                  <c:v>467.28997940924057</c:v>
                </c:pt>
                <c:pt idx="2">
                  <c:v>111.6559878292813</c:v>
                </c:pt>
                <c:pt idx="3">
                  <c:v>2.617673313704731</c:v>
                </c:pt>
                <c:pt idx="4">
                  <c:v>75.65545927162799</c:v>
                </c:pt>
              </c:numCache>
            </c:numRef>
          </c:val>
          <c:extLst>
            <c:ext xmlns:c16="http://schemas.microsoft.com/office/drawing/2014/chart" uri="{C3380CC4-5D6E-409C-BE32-E72D297353CC}">
              <c16:uniqueId val="{00000001-8EBB-4EDD-BC1B-6A6F77AB30C9}"/>
            </c:ext>
          </c:extLst>
        </c:ser>
        <c:ser>
          <c:idx val="24"/>
          <c:order val="22"/>
          <c:tx>
            <c:strRef>
              <c:f>'Performance Tables GPU, NPU'!$F$58</c:f>
              <c:strCache>
                <c:ptCount val="1"/>
                <c:pt idx="0">
                  <c:v>Intel® Core™ i5-1335U iGPU INT8</c:v>
                </c:pt>
              </c:strCache>
            </c:strRef>
          </c:tx>
          <c:spPr>
            <a:solidFill>
              <a:schemeClr val="accent1">
                <a:lumMod val="60000"/>
                <a:lumOff val="4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NPU'!$C$59:$C$65</c15:sqref>
                  </c15:fullRef>
                </c:ext>
              </c:extLst>
              <c:f>('Performance Tables GPU, NPU'!$C$59,'Performance Tables GPU, NPU'!$C$61:$C$63,'Performance Tables GPU, NPU'!$C$65)</c:f>
              <c:numCache>
                <c:formatCode>0.00</c:formatCode>
                <c:ptCount val="5"/>
                <c:pt idx="0">
                  <c:v>46.987988024035793</c:v>
                </c:pt>
                <c:pt idx="1">
                  <c:v>761.00971646237758</c:v>
                </c:pt>
                <c:pt idx="2">
                  <c:v>223.10402275402589</c:v>
                </c:pt>
                <c:pt idx="3">
                  <c:v>5.6569471694412794</c:v>
                </c:pt>
                <c:pt idx="4">
                  <c:v>130.58593323671391</c:v>
                </c:pt>
              </c:numCache>
            </c:numRef>
          </c:val>
          <c:extLst>
            <c:ext xmlns:c16="http://schemas.microsoft.com/office/drawing/2014/chart" uri="{C3380CC4-5D6E-409C-BE32-E72D297353CC}">
              <c16:uniqueId val="{00000002-8EBB-4EDD-BC1B-6A6F77AB30C9}"/>
            </c:ext>
          </c:extLst>
        </c:ser>
        <c:ser>
          <c:idx val="25"/>
          <c:order val="23"/>
          <c:tx>
            <c:strRef>
              <c:f>'Performance Tables GPU, NPU'!$G$58</c:f>
              <c:strCache>
                <c:ptCount val="1"/>
                <c:pt idx="0">
                  <c:v>Intel® Core™ i5-1335U iGPU FP16</c:v>
                </c:pt>
              </c:strCache>
            </c:strRef>
          </c:tx>
          <c:spPr>
            <a:solidFill>
              <a:schemeClr val="accent2">
                <a:lumMod val="60000"/>
                <a:lumOff val="4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NPU'!$B$59:$B$65</c15:sqref>
                  </c15:fullRef>
                </c:ext>
              </c:extLst>
              <c:f>('Performance Tables GPU, NPU'!$B$59,'Performance Tables GPU, NPU'!$B$61:$B$63,'Performance Tables GPU, NPU'!$B$65)</c:f>
              <c:numCache>
                <c:formatCode>0.00</c:formatCode>
                <c:ptCount val="5"/>
                <c:pt idx="1">
                  <c:v>504.87554260828688</c:v>
                </c:pt>
                <c:pt idx="2">
                  <c:v>125.25141545068951</c:v>
                </c:pt>
                <c:pt idx="3">
                  <c:v>2.8499968712677668</c:v>
                </c:pt>
                <c:pt idx="4">
                  <c:v>82.649616195410232</c:v>
                </c:pt>
              </c:numCache>
            </c:numRef>
          </c:val>
          <c:extLst>
            <c:ext xmlns:c16="http://schemas.microsoft.com/office/drawing/2014/chart" uri="{C3380CC4-5D6E-409C-BE32-E72D297353CC}">
              <c16:uniqueId val="{00000003-8EBB-4EDD-BC1B-6A6F77AB30C9}"/>
            </c:ext>
          </c:extLst>
        </c:ser>
        <c:ser>
          <c:idx val="32"/>
          <c:order val="24"/>
          <c:tx>
            <c:strRef>
              <c:f>'Performance Tables GPU, NPU'!$F$90</c:f>
              <c:strCache>
                <c:ptCount val="1"/>
                <c:pt idx="0">
                  <c:v>Intel® Core™Ultra 9-288V iGPU INT8</c:v>
                </c:pt>
              </c:strCache>
            </c:strRef>
          </c:tx>
          <c:spPr>
            <a:solidFill>
              <a:schemeClr val="accent3">
                <a:lumMod val="5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NPU'!$C$91:$C$97</c15:sqref>
                  </c15:fullRef>
                </c:ext>
              </c:extLst>
              <c:f>('Performance Tables GPU, NPU'!$C$91,'Performance Tables GPU, NPU'!$C$93:$C$95,'Performance Tables GPU, NPU'!$C$97)</c:f>
              <c:numCache>
                <c:formatCode>0.00</c:formatCode>
                <c:ptCount val="5"/>
                <c:pt idx="0">
                  <c:v>270.32176707846241</c:v>
                </c:pt>
                <c:pt idx="1">
                  <c:v>1314.3093739876319</c:v>
                </c:pt>
                <c:pt idx="2">
                  <c:v>973.71118455715271</c:v>
                </c:pt>
                <c:pt idx="3">
                  <c:v>52.884206504245192</c:v>
                </c:pt>
                <c:pt idx="4">
                  <c:v>407.26322772008569</c:v>
                </c:pt>
              </c:numCache>
            </c:numRef>
          </c:val>
          <c:extLst>
            <c:ext xmlns:c16="http://schemas.microsoft.com/office/drawing/2014/chart" uri="{C3380CC4-5D6E-409C-BE32-E72D297353CC}">
              <c16:uniqueId val="{0000000A-8EBB-4EDD-BC1B-6A6F77AB30C9}"/>
            </c:ext>
          </c:extLst>
        </c:ser>
        <c:ser>
          <c:idx val="33"/>
          <c:order val="25"/>
          <c:tx>
            <c:strRef>
              <c:f>'Performance Tables GPU, NPU'!$G$90</c:f>
              <c:strCache>
                <c:ptCount val="1"/>
                <c:pt idx="0">
                  <c:v>Intel® Core™Ultra 9-288V iGPU FP16</c:v>
                </c:pt>
              </c:strCache>
            </c:strRef>
          </c:tx>
          <c:spPr>
            <a:solidFill>
              <a:schemeClr val="accent4">
                <a:lumMod val="5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NPU'!$B$91:$B$97</c15:sqref>
                  </c15:fullRef>
                </c:ext>
              </c:extLst>
              <c:f>('Performance Tables GPU, NPU'!$B$91,'Performance Tables GPU, NPU'!$B$93:$B$95,'Performance Tables GPU, NPU'!$B$97)</c:f>
              <c:numCache>
                <c:formatCode>0.00</c:formatCode>
                <c:ptCount val="5"/>
                <c:pt idx="0">
                  <c:v>178.53739398848839</c:v>
                </c:pt>
                <c:pt idx="1">
                  <c:v>1311.8673592777491</c:v>
                </c:pt>
                <c:pt idx="2">
                  <c:v>529.15203205236287</c:v>
                </c:pt>
                <c:pt idx="3">
                  <c:v>33.55035970362097</c:v>
                </c:pt>
                <c:pt idx="4">
                  <c:v>345.70901284490941</c:v>
                </c:pt>
              </c:numCache>
            </c:numRef>
          </c:val>
          <c:extLst>
            <c:ext xmlns:c16="http://schemas.microsoft.com/office/drawing/2014/chart" uri="{C3380CC4-5D6E-409C-BE32-E72D297353CC}">
              <c16:uniqueId val="{0000000B-8EBB-4EDD-BC1B-6A6F77AB30C9}"/>
            </c:ext>
          </c:extLst>
        </c:ser>
        <c:ser>
          <c:idx val="13"/>
          <c:order val="26"/>
          <c:tx>
            <c:strRef>
              <c:f>'Performance Tables GPU, NPU'!$G$122</c:f>
              <c:strCache>
                <c:ptCount val="1"/>
                <c:pt idx="0">
                  <c:v>Intel® Core™Ultra 7-265H NPU FP16</c:v>
                </c:pt>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NPU'!$B$99:$B$105</c15:sqref>
                  </c15:fullRef>
                </c:ext>
              </c:extLst>
              <c:f>('Performance Tables GPU, NPU'!$B$99,'Performance Tables GPU, NPU'!$B$101:$B$103,'Performance Tables GPU, NPU'!$B$105)</c:f>
              <c:numCache>
                <c:formatCode>0.00</c:formatCode>
                <c:ptCount val="5"/>
                <c:pt idx="0">
                  <c:v>237.79</c:v>
                </c:pt>
                <c:pt idx="1">
                  <c:v>1485.24</c:v>
                </c:pt>
                <c:pt idx="2">
                  <c:v>696.15</c:v>
                </c:pt>
                <c:pt idx="3">
                  <c:v>24.07</c:v>
                </c:pt>
                <c:pt idx="4">
                  <c:v>390.94</c:v>
                </c:pt>
              </c:numCache>
            </c:numRef>
          </c:val>
          <c:extLst>
            <c:ext xmlns:c16="http://schemas.microsoft.com/office/drawing/2014/chart" uri="{C3380CC4-5D6E-409C-BE32-E72D297353CC}">
              <c16:uniqueId val="{00000000-FF37-4553-8FA5-BF98CB8D937D}"/>
            </c:ext>
          </c:extLst>
        </c:ser>
        <c:ser>
          <c:idx val="14"/>
          <c:order val="27"/>
          <c:tx>
            <c:strRef>
              <c:f>'Performance Tables GPU, NPU'!$F$122</c:f>
              <c:strCache>
                <c:ptCount val="1"/>
                <c:pt idx="0">
                  <c:v>Intel® Core™Ultra 7-265H NPU INT8</c:v>
                </c:pt>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NPU'!$C$99:$C$105</c15:sqref>
                  </c15:fullRef>
                </c:ext>
              </c:extLst>
              <c:f>('Performance Tables GPU, NPU'!$C$99,'Performance Tables GPU, NPU'!$C$101:$C$103,'Performance Tables GPU, NPU'!$C$105)</c:f>
              <c:numCache>
                <c:formatCode>0.00</c:formatCode>
                <c:ptCount val="5"/>
                <c:pt idx="0">
                  <c:v>275.72000000000003</c:v>
                </c:pt>
                <c:pt idx="1">
                  <c:v>2271.1999999999998</c:v>
                </c:pt>
                <c:pt idx="2">
                  <c:v>1121.01</c:v>
                </c:pt>
                <c:pt idx="3">
                  <c:v>47.07</c:v>
                </c:pt>
                <c:pt idx="4">
                  <c:v>504.84</c:v>
                </c:pt>
              </c:numCache>
            </c:numRef>
          </c:val>
          <c:extLst>
            <c:ext xmlns:c16="http://schemas.microsoft.com/office/drawing/2014/chart" uri="{C3380CC4-5D6E-409C-BE32-E72D297353CC}">
              <c16:uniqueId val="{00000001-FF37-4553-8FA5-BF98CB8D937D}"/>
            </c:ext>
          </c:extLst>
        </c:ser>
        <c:ser>
          <c:idx val="26"/>
          <c:order val="28"/>
          <c:tx>
            <c:strRef>
              <c:f>'Performance Tables GPU, NPU'!$F$154</c:f>
              <c:strCache>
                <c:ptCount val="1"/>
                <c:pt idx="0">
                  <c:v>Intel® Arc™ B580 INT8</c:v>
                </c:pt>
              </c:strCache>
            </c:strRef>
          </c:tx>
          <c:spPr>
            <a:solidFill>
              <a:schemeClr val="accent3">
                <a:lumMod val="60000"/>
                <a:lumOff val="4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NPU'!$C$155:$C$161</c15:sqref>
                  </c15:fullRef>
                </c:ext>
              </c:extLst>
              <c:f>('Performance Tables GPU, NPU'!$C$155,'Performance Tables GPU, NPU'!$C$157:$C$159,'Performance Tables GPU, NPU'!$C$161)</c:f>
              <c:numCache>
                <c:formatCode>0.00</c:formatCode>
                <c:ptCount val="5"/>
                <c:pt idx="4">
                  <c:v>1114.49</c:v>
                </c:pt>
              </c:numCache>
            </c:numRef>
          </c:val>
          <c:extLst>
            <c:ext xmlns:c16="http://schemas.microsoft.com/office/drawing/2014/chart" uri="{C3380CC4-5D6E-409C-BE32-E72D297353CC}">
              <c16:uniqueId val="{00000002-FF37-4553-8FA5-BF98CB8D937D}"/>
            </c:ext>
          </c:extLst>
        </c:ser>
        <c:ser>
          <c:idx val="27"/>
          <c:order val="29"/>
          <c:tx>
            <c:strRef>
              <c:f>'Performance Tables GPU, NPU'!$G$154</c:f>
              <c:strCache>
                <c:ptCount val="1"/>
                <c:pt idx="0">
                  <c:v>Intel® Arc™ B580 FP16</c:v>
                </c:pt>
              </c:strCache>
            </c:strRef>
          </c:tx>
          <c:spPr>
            <a:solidFill>
              <a:schemeClr val="accent4">
                <a:lumMod val="60000"/>
                <a:lumOff val="4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NPU'!$B$155:$B$161</c15:sqref>
                  </c15:fullRef>
                </c:ext>
              </c:extLst>
              <c:f>('Performance Tables GPU, NPU'!$B$155,'Performance Tables GPU, NPU'!$B$157:$B$159,'Performance Tables GPU, NPU'!$B$161)</c:f>
              <c:numCache>
                <c:formatCode>0.00</c:formatCode>
                <c:ptCount val="5"/>
                <c:pt idx="0">
                  <c:v>757.37</c:v>
                </c:pt>
                <c:pt idx="2">
                  <c:v>1925.9</c:v>
                </c:pt>
                <c:pt idx="3">
                  <c:v>48.89</c:v>
                </c:pt>
                <c:pt idx="4">
                  <c:v>1139.5899999999999</c:v>
                </c:pt>
              </c:numCache>
            </c:numRef>
          </c:val>
          <c:extLst>
            <c:ext xmlns:c16="http://schemas.microsoft.com/office/drawing/2014/chart" uri="{C3380CC4-5D6E-409C-BE32-E72D297353CC}">
              <c16:uniqueId val="{00000003-FF37-4553-8FA5-BF98CB8D937D}"/>
            </c:ext>
          </c:extLst>
        </c:ser>
        <c:ser>
          <c:idx val="28"/>
          <c:order val="30"/>
          <c:tx>
            <c:strRef>
              <c:f>'Performance Tables GPU, NPU'!$F$146</c:f>
              <c:strCache>
                <c:ptCount val="1"/>
                <c:pt idx="0">
                  <c:v>Intel® Arc™ B570 INT8</c:v>
                </c:pt>
              </c:strCache>
            </c:strRef>
          </c:tx>
          <c:spPr>
            <a:solidFill>
              <a:schemeClr val="accent5">
                <a:lumMod val="60000"/>
                <a:lumOff val="4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mask_rcnn_resnet50_atrous_coco</c:v>
                </c:pt>
                <c:pt idx="2">
                  <c:v>mobilenet-v2</c:v>
                </c:pt>
                <c:pt idx="3">
                  <c:v>resnet-50</c:v>
                </c:pt>
                <c:pt idx="4">
                  <c:v>ssd-resnet34-1200</c:v>
                </c:pt>
                <c:pt idx="5">
                  <c:v>yolov11</c:v>
                </c:pt>
                <c:pt idx="6">
                  <c:v>yolo_v8n</c:v>
                </c:pt>
              </c:strCache>
            </c:strRef>
          </c:cat>
          <c:val>
            <c:numRef>
              <c:extLst>
                <c:ext xmlns:c15="http://schemas.microsoft.com/office/drawing/2012/chart" uri="{02D57815-91ED-43cb-92C2-25804820EDAC}">
                  <c15:fullRef>
                    <c15:sqref>'Performance Tables GPU, NPU'!$C$147:$C$153</c15:sqref>
                  </c15:fullRef>
                </c:ext>
              </c:extLst>
              <c:f>('Performance Tables GPU, NPU'!$C$147,'Performance Tables GPU, NPU'!$C$149:$C$151,'Performance Tables GPU, NPU'!$C$153)</c:f>
            </c:numRef>
          </c:val>
          <c:extLst>
            <c:ext xmlns:c16="http://schemas.microsoft.com/office/drawing/2014/chart" uri="{C3380CC4-5D6E-409C-BE32-E72D297353CC}">
              <c16:uniqueId val="{00000004-FF37-4553-8FA5-BF98CB8D937D}"/>
            </c:ext>
          </c:extLst>
        </c:ser>
        <c:ser>
          <c:idx val="29"/>
          <c:order val="31"/>
          <c:tx>
            <c:strRef>
              <c:f>'Performance Tables GPU, NPU'!$G$146</c:f>
              <c:strCache>
                <c:ptCount val="1"/>
                <c:pt idx="0">
                  <c:v>Intel® Arc™ B570 FP16</c:v>
                </c:pt>
              </c:strCache>
            </c:strRef>
          </c:tx>
          <c:spPr>
            <a:solidFill>
              <a:schemeClr val="accent6">
                <a:lumMod val="60000"/>
                <a:lumOff val="4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mask_rcnn_resnet50_atrous_coco</c:v>
                </c:pt>
                <c:pt idx="2">
                  <c:v>mobilenet-v2</c:v>
                </c:pt>
                <c:pt idx="3">
                  <c:v>resnet-50</c:v>
                </c:pt>
                <c:pt idx="4">
                  <c:v>ssd-resnet34-1200</c:v>
                </c:pt>
                <c:pt idx="5">
                  <c:v>yolov11</c:v>
                </c:pt>
                <c:pt idx="6">
                  <c:v>yolo_v8n</c:v>
                </c:pt>
              </c:strCache>
            </c:strRef>
          </c:cat>
          <c:val>
            <c:numRef>
              <c:extLst>
                <c:ext xmlns:c15="http://schemas.microsoft.com/office/drawing/2012/chart" uri="{02D57815-91ED-43cb-92C2-25804820EDAC}">
                  <c15:fullRef>
                    <c15:sqref>'Performance Tables GPU, NPU'!$B$147:$B$153</c15:sqref>
                  </c15:fullRef>
                </c:ext>
              </c:extLst>
              <c:f>('Performance Tables GPU, NPU'!$B$147,'Performance Tables GPU, NPU'!$B$149:$B$151,'Performance Tables GPU, NPU'!$B$153)</c:f>
            </c:numRef>
          </c:val>
          <c:extLst>
            <c:ext xmlns:c16="http://schemas.microsoft.com/office/drawing/2014/chart" uri="{C3380CC4-5D6E-409C-BE32-E72D297353CC}">
              <c16:uniqueId val="{00000005-FF37-4553-8FA5-BF98CB8D937D}"/>
            </c:ext>
          </c:extLst>
        </c:ser>
        <c:ser>
          <c:idx val="30"/>
          <c:order val="32"/>
          <c:tx>
            <c:strRef>
              <c:f>'Performance Tables GPU, NPU'!$F$98</c:f>
              <c:strCache>
                <c:ptCount val="1"/>
                <c:pt idx="0">
                  <c:v>Intel® Core™Ultra 7-265H iGPU INT8</c:v>
                </c:pt>
              </c:strCache>
            </c:strRef>
          </c:tx>
          <c:spPr>
            <a:solidFill>
              <a:schemeClr val="accent1">
                <a:lumMod val="5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NPU'!$C$99:$C$105</c15:sqref>
                  </c15:fullRef>
                </c:ext>
              </c:extLst>
              <c:f>('Performance Tables GPU, NPU'!$C$99,'Performance Tables GPU, NPU'!$C$101:$C$103,'Performance Tables GPU, NPU'!$C$105)</c:f>
              <c:numCache>
                <c:formatCode>0.00</c:formatCode>
                <c:ptCount val="5"/>
                <c:pt idx="0">
                  <c:v>275.72000000000003</c:v>
                </c:pt>
                <c:pt idx="1">
                  <c:v>2271.1999999999998</c:v>
                </c:pt>
                <c:pt idx="2">
                  <c:v>1121.01</c:v>
                </c:pt>
                <c:pt idx="3">
                  <c:v>47.07</c:v>
                </c:pt>
                <c:pt idx="4">
                  <c:v>504.84</c:v>
                </c:pt>
              </c:numCache>
            </c:numRef>
          </c:val>
          <c:extLst>
            <c:ext xmlns:c16="http://schemas.microsoft.com/office/drawing/2014/chart" uri="{C3380CC4-5D6E-409C-BE32-E72D297353CC}">
              <c16:uniqueId val="{00000000-40D9-4A61-8BB5-C3C9EF416612}"/>
            </c:ext>
          </c:extLst>
        </c:ser>
        <c:ser>
          <c:idx val="31"/>
          <c:order val="33"/>
          <c:tx>
            <c:strRef>
              <c:f>'Performance Tables GPU, NPU'!$G$98</c:f>
              <c:strCache>
                <c:ptCount val="1"/>
                <c:pt idx="0">
                  <c:v>Intel® Core™Ultra 7-265H iGPU FP16</c:v>
                </c:pt>
              </c:strCache>
            </c:strRef>
          </c:tx>
          <c:spPr>
            <a:solidFill>
              <a:schemeClr val="accent2">
                <a:lumMod val="50000"/>
              </a:schemeClr>
            </a:solidFill>
            <a:ln>
              <a:noFill/>
            </a:ln>
            <a:effectLst/>
          </c:spPr>
          <c:invertIfNegative val="0"/>
          <c:cat>
            <c:strRef>
              <c:extLst>
                <c:ext xmlns:c15="http://schemas.microsoft.com/office/drawing/2012/chart" uri="{02D57815-91ED-43cb-92C2-25804820EDAC}">
                  <c15:fullRef>
                    <c15:sqref>'Performance Tables GPU, NPU'!$A$3:$A$9</c15:sqref>
                  </c15:fullRef>
                </c:ext>
              </c:extLst>
              <c:f>('Performance Tables GPU, NPU'!$A$3,'Performance Tables GPU, NPU'!$A$5:$A$7,'Performance Tables GPU, NPU'!$A$9)</c:f>
              <c:strCache>
                <c:ptCount val="5"/>
                <c:pt idx="0">
                  <c:v>bert-base-cased</c:v>
                </c:pt>
                <c:pt idx="1">
                  <c:v>mobilenet-v2</c:v>
                </c:pt>
                <c:pt idx="2">
                  <c:v>resnet-50</c:v>
                </c:pt>
                <c:pt idx="3">
                  <c:v>ssd-resnet34-1200</c:v>
                </c:pt>
                <c:pt idx="4">
                  <c:v>yolo_v8n</c:v>
                </c:pt>
              </c:strCache>
            </c:strRef>
          </c:cat>
          <c:val>
            <c:numRef>
              <c:extLst>
                <c:ext xmlns:c15="http://schemas.microsoft.com/office/drawing/2012/chart" uri="{02D57815-91ED-43cb-92C2-25804820EDAC}">
                  <c15:fullRef>
                    <c15:sqref>'Performance Tables GPU, NPU'!$B$99:$B$105</c15:sqref>
                  </c15:fullRef>
                </c:ext>
              </c:extLst>
              <c:f>('Performance Tables GPU, NPU'!$B$99,'Performance Tables GPU, NPU'!$B$101:$B$103,'Performance Tables GPU, NPU'!$B$105)</c:f>
              <c:numCache>
                <c:formatCode>0.00</c:formatCode>
                <c:ptCount val="5"/>
                <c:pt idx="0">
                  <c:v>237.79</c:v>
                </c:pt>
                <c:pt idx="1">
                  <c:v>1485.24</c:v>
                </c:pt>
                <c:pt idx="2">
                  <c:v>696.15</c:v>
                </c:pt>
                <c:pt idx="3">
                  <c:v>24.07</c:v>
                </c:pt>
                <c:pt idx="4">
                  <c:v>390.94</c:v>
                </c:pt>
              </c:numCache>
            </c:numRef>
          </c:val>
          <c:extLst>
            <c:ext xmlns:c16="http://schemas.microsoft.com/office/drawing/2014/chart" uri="{C3380CC4-5D6E-409C-BE32-E72D297353CC}">
              <c16:uniqueId val="{00000001-40D9-4A61-8BB5-C3C9EF416612}"/>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128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NPU'!$F$162</c:f>
              <c:strCache>
                <c:ptCount val="1"/>
                <c:pt idx="0">
                  <c:v>Intel® Flex-170 FP16</c:v>
                </c:pt>
              </c:strCache>
              <c:extLst xmlns:c15="http://schemas.microsoft.com/office/drawing/2012/chart"/>
            </c:strRef>
          </c:tx>
          <c:spPr>
            <a:solidFill>
              <a:schemeClr val="accent2"/>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NPU'!$B$163:$B$171</c:f>
              <c:numCache>
                <c:formatCode>0.0</c:formatCode>
                <c:ptCount val="9"/>
                <c:pt idx="0">
                  <c:v>0</c:v>
                </c:pt>
                <c:pt idx="1">
                  <c:v>0</c:v>
                </c:pt>
                <c:pt idx="2">
                  <c:v>21.462902874784142</c:v>
                </c:pt>
                <c:pt idx="3">
                  <c:v>0</c:v>
                </c:pt>
                <c:pt idx="4">
                  <c:v>37.081479877364131</c:v>
                </c:pt>
                <c:pt idx="5">
                  <c:v>20.17213284398429</c:v>
                </c:pt>
                <c:pt idx="6">
                  <c:v>32.617945676116193</c:v>
                </c:pt>
                <c:pt idx="7" formatCode="0.00">
                  <c:v>0</c:v>
                </c:pt>
                <c:pt idx="8">
                  <c:v>0</c:v>
                </c:pt>
              </c:numCache>
            </c:numRef>
          </c:val>
          <c:extLst xmlns:c15="http://schemas.microsoft.com/office/drawing/2012/chart">
            <c:ext xmlns:c16="http://schemas.microsoft.com/office/drawing/2014/chart" uri="{C3380CC4-5D6E-409C-BE32-E72D297353CC}">
              <c16:uniqueId val="{00000002-7568-4353-A3CF-B55F22A12971}"/>
            </c:ext>
          </c:extLst>
        </c:ser>
        <c:ser>
          <c:idx val="7"/>
          <c:order val="1"/>
          <c:tx>
            <c:strRef>
              <c:f>'Performance Tables GPU, NPU'!$G$162</c:f>
              <c:strCache>
                <c:ptCount val="1"/>
                <c:pt idx="0">
                  <c:v>Intel® Flex-170 INT4</c:v>
                </c:pt>
              </c:strCache>
              <c:extLst xmlns:c15="http://schemas.microsoft.com/office/drawing/2012/chart"/>
            </c:strRef>
          </c:tx>
          <c:spPr>
            <a:solidFill>
              <a:schemeClr val="accent2">
                <a:lumMod val="60000"/>
              </a:schemeClr>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NPU'!$C$163:$C$171</c:f>
              <c:numCache>
                <c:formatCode>0.0</c:formatCode>
                <c:ptCount val="9"/>
                <c:pt idx="0">
                  <c:v>30.15804322552335</c:v>
                </c:pt>
                <c:pt idx="1">
                  <c:v>39.819395151351529</c:v>
                </c:pt>
                <c:pt idx="2">
                  <c:v>45.375427209647178</c:v>
                </c:pt>
                <c:pt idx="3">
                  <c:v>45.374377179955232</c:v>
                </c:pt>
                <c:pt idx="4">
                  <c:v>69.393122447634212</c:v>
                </c:pt>
                <c:pt idx="5">
                  <c:v>48.518746916027148</c:v>
                </c:pt>
                <c:pt idx="6">
                  <c:v>69.332693623680157</c:v>
                </c:pt>
                <c:pt idx="7">
                  <c:v>51.195937090432501</c:v>
                </c:pt>
                <c:pt idx="8">
                  <c:v>45.216501129056027</c:v>
                </c:pt>
              </c:numCache>
            </c:numRef>
          </c:val>
          <c:extLst xmlns:c15="http://schemas.microsoft.com/office/drawing/2012/chart">
            <c:ext xmlns:c16="http://schemas.microsoft.com/office/drawing/2014/chart" uri="{C3380CC4-5D6E-409C-BE32-E72D297353CC}">
              <c16:uniqueId val="{00000000-3AED-40B8-95B8-0E570608F06A}"/>
            </c:ext>
          </c:extLst>
        </c:ser>
        <c:ser>
          <c:idx val="8"/>
          <c:order val="2"/>
          <c:tx>
            <c:strRef>
              <c:f>'Performance Tables GPU, NPU'!$H$162</c:f>
              <c:strCache>
                <c:ptCount val="1"/>
                <c:pt idx="0">
                  <c:v>Intel® Flex-170 INT8</c:v>
                </c:pt>
              </c:strCache>
              <c:extLst xmlns:c15="http://schemas.microsoft.com/office/drawing/2012/chart"/>
            </c:strRef>
          </c:tx>
          <c:spPr>
            <a:solidFill>
              <a:schemeClr val="accent3">
                <a:lumMod val="60000"/>
              </a:schemeClr>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NPU'!$D$163:$D$171</c:f>
              <c:numCache>
                <c:formatCode>0.0</c:formatCode>
                <c:ptCount val="9"/>
                <c:pt idx="0">
                  <c:v>22.110299884208359</c:v>
                </c:pt>
                <c:pt idx="1">
                  <c:v>26.823897624985278</c:v>
                </c:pt>
                <c:pt idx="2">
                  <c:v>34.063623354428941</c:v>
                </c:pt>
                <c:pt idx="3">
                  <c:v>30.78758964576415</c:v>
                </c:pt>
                <c:pt idx="4">
                  <c:v>57.750791474597158</c:v>
                </c:pt>
                <c:pt idx="5">
                  <c:v>32.430079936904043</c:v>
                </c:pt>
                <c:pt idx="6">
                  <c:v>51.623800843636161</c:v>
                </c:pt>
                <c:pt idx="7">
                  <c:v>32.65563102271885</c:v>
                </c:pt>
                <c:pt idx="8">
                  <c:v>32.430984432803157</c:v>
                </c:pt>
              </c:numCache>
            </c:numRef>
          </c:val>
          <c:extLst xmlns:c15="http://schemas.microsoft.com/office/drawing/2012/chart">
            <c:ext xmlns:c16="http://schemas.microsoft.com/office/drawing/2014/chart" uri="{C3380CC4-5D6E-409C-BE32-E72D297353CC}">
              <c16:uniqueId val="{00000001-3AED-40B8-95B8-0E570608F06A}"/>
            </c:ext>
          </c:extLst>
        </c:ser>
        <c:ser>
          <c:idx val="3"/>
          <c:order val="3"/>
          <c:tx>
            <c:strRef>
              <c:f>'Performance Tables GPU, NPU'!$F$174</c:f>
              <c:strCache>
                <c:ptCount val="1"/>
                <c:pt idx="0">
                  <c:v>Intel® Arc™ A770M FP16</c:v>
                </c:pt>
              </c:strCache>
              <c:extLst xmlns:c15="http://schemas.microsoft.com/office/drawing/2012/chart"/>
            </c:strRef>
          </c:tx>
          <c:spPr>
            <a:solidFill>
              <a:schemeClr val="accent4"/>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NPU'!$B$175:$B$183</c:f>
              <c:numCache>
                <c:formatCode>0.0</c:formatCode>
                <c:ptCount val="9"/>
                <c:pt idx="0">
                  <c:v>0</c:v>
                </c:pt>
                <c:pt idx="1">
                  <c:v>0</c:v>
                </c:pt>
                <c:pt idx="2">
                  <c:v>22.24051875565187</c:v>
                </c:pt>
                <c:pt idx="3">
                  <c:v>0</c:v>
                </c:pt>
                <c:pt idx="4">
                  <c:v>35.977396121564738</c:v>
                </c:pt>
                <c:pt idx="5">
                  <c:v>20.678785261981599</c:v>
                </c:pt>
                <c:pt idx="6">
                  <c:v>29.25851034975916</c:v>
                </c:pt>
                <c:pt idx="7" formatCode="0.00">
                  <c:v>20.78572536153651</c:v>
                </c:pt>
                <c:pt idx="8">
                  <c:v>20.80024793895543</c:v>
                </c:pt>
              </c:numCache>
            </c:numRef>
          </c:val>
          <c:extLst xmlns:c15="http://schemas.microsoft.com/office/drawing/2012/chart">
            <c:ext xmlns:c16="http://schemas.microsoft.com/office/drawing/2014/chart" uri="{C3380CC4-5D6E-409C-BE32-E72D297353CC}">
              <c16:uniqueId val="{00000001-4C72-4848-AE05-B6C22F33A94F}"/>
            </c:ext>
          </c:extLst>
        </c:ser>
        <c:ser>
          <c:idx val="9"/>
          <c:order val="4"/>
          <c:tx>
            <c:strRef>
              <c:f>'Performance Tables GPU, NPU'!$G$174</c:f>
              <c:strCache>
                <c:ptCount val="1"/>
                <c:pt idx="0">
                  <c:v>Intel® Arc™ A770M INT4</c:v>
                </c:pt>
              </c:strCache>
              <c:extLst xmlns:c15="http://schemas.microsoft.com/office/drawing/2012/chart"/>
            </c:strRef>
          </c:tx>
          <c:spPr>
            <a:solidFill>
              <a:schemeClr val="accent4">
                <a:lumMod val="60000"/>
              </a:schemeClr>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NPU'!$C$175:$C$183</c:f>
              <c:numCache>
                <c:formatCode>0.0</c:formatCode>
                <c:ptCount val="9"/>
                <c:pt idx="0">
                  <c:v>27.249047850145502</c:v>
                </c:pt>
                <c:pt idx="1">
                  <c:v>37.562593366521128</c:v>
                </c:pt>
                <c:pt idx="2">
                  <c:v>43.917126625372859</c:v>
                </c:pt>
                <c:pt idx="3">
                  <c:v>42.300969707429573</c:v>
                </c:pt>
                <c:pt idx="4">
                  <c:v>59.211749505877947</c:v>
                </c:pt>
                <c:pt idx="5">
                  <c:v>44.622338835267712</c:v>
                </c:pt>
                <c:pt idx="6">
                  <c:v>59.1491629506205</c:v>
                </c:pt>
                <c:pt idx="7">
                  <c:v>48.372179418218117</c:v>
                </c:pt>
                <c:pt idx="8">
                  <c:v>42.581331407521652</c:v>
                </c:pt>
              </c:numCache>
            </c:numRef>
          </c:val>
          <c:extLst xmlns:c15="http://schemas.microsoft.com/office/drawing/2012/chart">
            <c:ext xmlns:c16="http://schemas.microsoft.com/office/drawing/2014/chart" uri="{C3380CC4-5D6E-409C-BE32-E72D297353CC}">
              <c16:uniqueId val="{00000002-3AED-40B8-95B8-0E570608F06A}"/>
            </c:ext>
          </c:extLst>
        </c:ser>
        <c:ser>
          <c:idx val="10"/>
          <c:order val="5"/>
          <c:tx>
            <c:strRef>
              <c:f>'Performance Tables GPU, NPU'!$H$174</c:f>
              <c:strCache>
                <c:ptCount val="1"/>
                <c:pt idx="0">
                  <c:v>Intel® Arc™ A770M INT8</c:v>
                </c:pt>
              </c:strCache>
              <c:extLst xmlns:c15="http://schemas.microsoft.com/office/drawing/2012/chart"/>
            </c:strRef>
          </c:tx>
          <c:spPr>
            <a:solidFill>
              <a:schemeClr val="accent5">
                <a:lumMod val="60000"/>
              </a:schemeClr>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NPU'!$D$175:$D$183</c:f>
              <c:numCache>
                <c:formatCode>0.0</c:formatCode>
                <c:ptCount val="9"/>
                <c:pt idx="0">
                  <c:v>21.96365147462858</c:v>
                </c:pt>
                <c:pt idx="1">
                  <c:v>27.8749141104209</c:v>
                </c:pt>
                <c:pt idx="2">
                  <c:v>35.38169775538509</c:v>
                </c:pt>
                <c:pt idx="3">
                  <c:v>31.956620804654928</c:v>
                </c:pt>
                <c:pt idx="4">
                  <c:v>52.668530079260883</c:v>
                </c:pt>
                <c:pt idx="5">
                  <c:v>33.061031656268419</c:v>
                </c:pt>
                <c:pt idx="6">
                  <c:v>47.863699500207247</c:v>
                </c:pt>
                <c:pt idx="7">
                  <c:v>33.993047741875827</c:v>
                </c:pt>
                <c:pt idx="8">
                  <c:v>33.98245485855653</c:v>
                </c:pt>
              </c:numCache>
            </c:numRef>
          </c:val>
          <c:extLst xmlns:c15="http://schemas.microsoft.com/office/drawing/2012/chart">
            <c:ext xmlns:c16="http://schemas.microsoft.com/office/drawing/2014/chart" uri="{C3380CC4-5D6E-409C-BE32-E72D297353CC}">
              <c16:uniqueId val="{00000003-3AED-40B8-95B8-0E570608F06A}"/>
            </c:ext>
          </c:extLst>
        </c:ser>
        <c:ser>
          <c:idx val="4"/>
          <c:order val="6"/>
          <c:tx>
            <c:strRef>
              <c:f>'Performance Tables GPU, NPU'!$F$210</c:f>
              <c:strCache>
                <c:ptCount val="1"/>
                <c:pt idx="0">
                  <c:v>Intel® Core™ i7-1355U iGPU FP16</c:v>
                </c:pt>
              </c:strCache>
              <c:extLst xmlns:c15="http://schemas.microsoft.com/office/drawing/2012/chart"/>
            </c:strRef>
          </c:tx>
          <c:spPr>
            <a:solidFill>
              <a:schemeClr val="accent5"/>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NPU'!$B$211:$B$218</c:f>
            </c:numRef>
          </c:val>
          <c:extLst xmlns:c15="http://schemas.microsoft.com/office/drawing/2012/chart">
            <c:ext xmlns:c16="http://schemas.microsoft.com/office/drawing/2014/chart" uri="{C3380CC4-5D6E-409C-BE32-E72D297353CC}">
              <c16:uniqueId val="{00000000-F51B-4243-8F86-8E6E1038F675}"/>
            </c:ext>
          </c:extLst>
        </c:ser>
        <c:ser>
          <c:idx val="5"/>
          <c:order val="7"/>
          <c:tx>
            <c:strRef>
              <c:f>'Performance Tables GPU, NPU'!$G$210</c:f>
              <c:strCache>
                <c:ptCount val="1"/>
                <c:pt idx="0">
                  <c:v>Intel® Core™ i7-1355U iGPU INT4</c:v>
                </c:pt>
              </c:strCache>
              <c:extLst xmlns:c15="http://schemas.microsoft.com/office/drawing/2012/chart"/>
            </c:strRef>
          </c:tx>
          <c:spPr>
            <a:solidFill>
              <a:schemeClr val="accent6"/>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NPU'!$C$211:$C$218</c:f>
            </c:numRef>
          </c:val>
          <c:extLst xmlns:c15="http://schemas.microsoft.com/office/drawing/2012/chart">
            <c:ext xmlns:c16="http://schemas.microsoft.com/office/drawing/2014/chart" uri="{C3380CC4-5D6E-409C-BE32-E72D297353CC}">
              <c16:uniqueId val="{00000001-F51B-4243-8F86-8E6E1038F675}"/>
            </c:ext>
          </c:extLst>
        </c:ser>
        <c:ser>
          <c:idx val="6"/>
          <c:order val="8"/>
          <c:tx>
            <c:strRef>
              <c:f>'Performance Tables GPU, NPU'!$H$210</c:f>
              <c:strCache>
                <c:ptCount val="1"/>
                <c:pt idx="0">
                  <c:v>Intel® Core™ i7-1355U iGPU INT8</c:v>
                </c:pt>
              </c:strCache>
              <c:extLst xmlns:c15="http://schemas.microsoft.com/office/drawing/2012/chart"/>
            </c:strRef>
          </c:tx>
          <c:spPr>
            <a:solidFill>
              <a:schemeClr val="accent1">
                <a:lumMod val="60000"/>
              </a:schemeClr>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NPU'!$D$211:$D$218</c:f>
            </c:numRef>
          </c:val>
          <c:extLst xmlns:c15="http://schemas.microsoft.com/office/drawing/2012/chart">
            <c:ext xmlns:c16="http://schemas.microsoft.com/office/drawing/2014/chart" uri="{C3380CC4-5D6E-409C-BE32-E72D297353CC}">
              <c16:uniqueId val="{00000002-F51B-4243-8F86-8E6E1038F675}"/>
            </c:ext>
          </c:extLst>
        </c:ser>
        <c:ser>
          <c:idx val="2"/>
          <c:order val="9"/>
          <c:tx>
            <c:strRef>
              <c:f>'Performance Tables GPU, NPU'!$F$234</c:f>
              <c:strCache>
                <c:ptCount val="1"/>
                <c:pt idx="0">
                  <c:v>Intel® Core™ Ultra 7-155H iGPU FP16</c:v>
                </c:pt>
              </c:strCache>
            </c:strRef>
          </c:tx>
          <c:spPr>
            <a:solidFill>
              <a:schemeClr val="accent3"/>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NPU'!$B$235:$B$243</c:f>
              <c:numCache>
                <c:formatCode>0.0</c:formatCode>
                <c:ptCount val="9"/>
                <c:pt idx="0">
                  <c:v>9.2225500941253458</c:v>
                </c:pt>
                <c:pt idx="1">
                  <c:v>11.833094206221251</c:v>
                </c:pt>
                <c:pt idx="2">
                  <c:v>15.375697480076941</c:v>
                </c:pt>
                <c:pt idx="3">
                  <c:v>15.88426344432145</c:v>
                </c:pt>
                <c:pt idx="4">
                  <c:v>30.334283807559309</c:v>
                </c:pt>
                <c:pt idx="5">
                  <c:v>17.180220686806809</c:v>
                </c:pt>
                <c:pt idx="6">
                  <c:v>25.55894211538584</c:v>
                </c:pt>
                <c:pt idx="7">
                  <c:v>17.593823019863599</c:v>
                </c:pt>
                <c:pt idx="8">
                  <c:v>17.151496596714289</c:v>
                </c:pt>
              </c:numCache>
            </c:numRef>
          </c:val>
          <c:extLst>
            <c:ext xmlns:c16="http://schemas.microsoft.com/office/drawing/2014/chart" uri="{C3380CC4-5D6E-409C-BE32-E72D297353CC}">
              <c16:uniqueId val="{00000000-1D7B-446D-A10E-8BAE3B5C6C2F}"/>
            </c:ext>
          </c:extLst>
        </c:ser>
        <c:ser>
          <c:idx val="13"/>
          <c:order val="10"/>
          <c:tx>
            <c:strRef>
              <c:f>'Performance Tables GPU, NPU'!$G$234</c:f>
              <c:strCache>
                <c:ptCount val="1"/>
                <c:pt idx="0">
                  <c:v>Intel® Core™ Ultra 7-155H iGPU INT4</c:v>
                </c:pt>
              </c:strCache>
            </c:strRef>
          </c:tx>
          <c:spPr>
            <a:solidFill>
              <a:schemeClr val="accent2">
                <a:lumMod val="80000"/>
                <a:lumOff val="20000"/>
              </a:schemeClr>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NPU'!$C$235:$C$243</c:f>
              <c:numCache>
                <c:formatCode>0.0</c:formatCode>
                <c:ptCount val="9"/>
                <c:pt idx="0">
                  <c:v>0</c:v>
                </c:pt>
                <c:pt idx="1">
                  <c:v>6.9820242200834572</c:v>
                </c:pt>
                <c:pt idx="2">
                  <c:v>8.4742961885158028</c:v>
                </c:pt>
                <c:pt idx="3">
                  <c:v>8.2613815194382454</c:v>
                </c:pt>
                <c:pt idx="4">
                  <c:v>21.21960980532706</c:v>
                </c:pt>
                <c:pt idx="5">
                  <c:v>8.7823515483988359</c:v>
                </c:pt>
                <c:pt idx="6">
                  <c:v>18.659442228221021</c:v>
                </c:pt>
                <c:pt idx="7">
                  <c:v>9.1893892695133914</c:v>
                </c:pt>
                <c:pt idx="8">
                  <c:v>9.2363590752815909</c:v>
                </c:pt>
              </c:numCache>
            </c:numRef>
          </c:val>
          <c:extLst>
            <c:ext xmlns:c16="http://schemas.microsoft.com/office/drawing/2014/chart" uri="{C3380CC4-5D6E-409C-BE32-E72D297353CC}">
              <c16:uniqueId val="{00000002-1D7B-446D-A10E-8BAE3B5C6C2F}"/>
            </c:ext>
          </c:extLst>
        </c:ser>
        <c:ser>
          <c:idx val="0"/>
          <c:order val="11"/>
          <c:tx>
            <c:strRef>
              <c:f>'Performance Tables GPU, NPU'!$H$234</c:f>
              <c:strCache>
                <c:ptCount val="1"/>
                <c:pt idx="0">
                  <c:v>Intel® Core™ Ultra 7-155H iGPU INT8</c:v>
                </c:pt>
              </c:strCache>
            </c:strRef>
          </c:tx>
          <c:spPr>
            <a:solidFill>
              <a:schemeClr val="accent1"/>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NPU'!$D$235:$D$243</c:f>
              <c:numCache>
                <c:formatCode>0.0</c:formatCode>
                <c:ptCount val="9"/>
              </c:numCache>
            </c:numRef>
          </c:val>
          <c:extLst>
            <c:ext xmlns:c16="http://schemas.microsoft.com/office/drawing/2014/chart" uri="{C3380CC4-5D6E-409C-BE32-E72D297353CC}">
              <c16:uniqueId val="{00000000-B3DB-4CFA-AFB3-5ACB804C35C2}"/>
            </c:ext>
          </c:extLst>
        </c:ser>
        <c:ser>
          <c:idx val="11"/>
          <c:order val="12"/>
          <c:tx>
            <c:strRef>
              <c:f>'Performance Tables GPU, NPU'!$F$222</c:f>
              <c:strCache>
                <c:ptCount val="1"/>
                <c:pt idx="0">
                  <c:v>Intel® Core™ Ultra 9-288V iGPU FP16</c:v>
                </c:pt>
              </c:strCache>
            </c:strRef>
          </c:tx>
          <c:spPr>
            <a:solidFill>
              <a:schemeClr val="accent6">
                <a:lumMod val="60000"/>
              </a:schemeClr>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NPU'!$B$223:$B$231</c:f>
              <c:numCache>
                <c:formatCode>0.0</c:formatCode>
                <c:ptCount val="9"/>
                <c:pt idx="0">
                  <c:v>14.69420694116131</c:v>
                </c:pt>
                <c:pt idx="1">
                  <c:v>17.316961877574268</c:v>
                </c:pt>
                <c:pt idx="2">
                  <c:v>18.22757934829842</c:v>
                </c:pt>
                <c:pt idx="3">
                  <c:v>19.73728879127264</c:v>
                </c:pt>
                <c:pt idx="4">
                  <c:v>37.48657043614125</c:v>
                </c:pt>
                <c:pt idx="5">
                  <c:v>21.422735263407532</c:v>
                </c:pt>
                <c:pt idx="6">
                  <c:v>30.940019677852511</c:v>
                </c:pt>
                <c:pt idx="7">
                  <c:v>21.60071679818623</c:v>
                </c:pt>
                <c:pt idx="8">
                  <c:v>20.517879485362339</c:v>
                </c:pt>
              </c:numCache>
            </c:numRef>
          </c:val>
          <c:extLst>
            <c:ext xmlns:c16="http://schemas.microsoft.com/office/drawing/2014/chart" uri="{C3380CC4-5D6E-409C-BE32-E72D297353CC}">
              <c16:uniqueId val="{00000001-B3DB-4CFA-AFB3-5ACB804C35C2}"/>
            </c:ext>
          </c:extLst>
        </c:ser>
        <c:ser>
          <c:idx val="12"/>
          <c:order val="13"/>
          <c:tx>
            <c:strRef>
              <c:f>'Performance Tables GPU, NPU'!$G$222</c:f>
              <c:strCache>
                <c:ptCount val="1"/>
                <c:pt idx="0">
                  <c:v>Intel® Core™ Ultra 9-288V iGPU INT4</c:v>
                </c:pt>
              </c:strCache>
            </c:strRef>
          </c:tx>
          <c:spPr>
            <a:solidFill>
              <a:schemeClr val="accent1">
                <a:lumMod val="80000"/>
                <a:lumOff val="20000"/>
              </a:schemeClr>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NPU'!$C$223:$C$231</c:f>
              <c:numCache>
                <c:formatCode>0.0</c:formatCode>
                <c:ptCount val="9"/>
                <c:pt idx="0">
                  <c:v>8.2498986706195776</c:v>
                </c:pt>
                <c:pt idx="1">
                  <c:v>8.7825682882010341</c:v>
                </c:pt>
                <c:pt idx="2">
                  <c:v>11.76560560513451</c:v>
                </c:pt>
                <c:pt idx="3">
                  <c:v>10.986111138576391</c:v>
                </c:pt>
                <c:pt idx="4">
                  <c:v>24.17096023490306</c:v>
                </c:pt>
                <c:pt idx="5">
                  <c:v>11.276125938089111</c:v>
                </c:pt>
                <c:pt idx="6">
                  <c:v>20.4053398325701</c:v>
                </c:pt>
                <c:pt idx="7">
                  <c:v>12.232778022297421</c:v>
                </c:pt>
                <c:pt idx="8">
                  <c:v>12.110676566579601</c:v>
                </c:pt>
              </c:numCache>
            </c:numRef>
          </c:val>
          <c:extLst>
            <c:ext xmlns:c16="http://schemas.microsoft.com/office/drawing/2014/chart" uri="{C3380CC4-5D6E-409C-BE32-E72D297353CC}">
              <c16:uniqueId val="{00000002-B3DB-4CFA-AFB3-5ACB804C35C2}"/>
            </c:ext>
          </c:extLst>
        </c:ser>
        <c:ser>
          <c:idx val="14"/>
          <c:order val="14"/>
          <c:tx>
            <c:strRef>
              <c:f>'Performance Tables GPU, NPU'!$H$222</c:f>
              <c:strCache>
                <c:ptCount val="1"/>
                <c:pt idx="0">
                  <c:v>Intel® Core™ Ultra 9-288V iGPU INT8</c:v>
                </c:pt>
              </c:strCache>
            </c:strRef>
          </c:tx>
          <c:spPr>
            <a:solidFill>
              <a:schemeClr val="accent3">
                <a:lumMod val="80000"/>
                <a:lumOff val="20000"/>
              </a:schemeClr>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NPU'!$D$223:$D$231</c:f>
              <c:numCache>
                <c:formatCode>0.0</c:formatCode>
                <c:ptCount val="9"/>
              </c:numCache>
            </c:numRef>
          </c:val>
          <c:extLst>
            <c:ext xmlns:c16="http://schemas.microsoft.com/office/drawing/2014/chart" uri="{C3380CC4-5D6E-409C-BE32-E72D297353CC}">
              <c16:uniqueId val="{00000003-B3DB-4CFA-AFB3-5ACB804C35C2}"/>
            </c:ext>
          </c:extLst>
        </c:ser>
        <c:ser>
          <c:idx val="15"/>
          <c:order val="15"/>
          <c:tx>
            <c:strRef>
              <c:f>'Performance Tables GPU, NPU'!$G$258</c:f>
              <c:strCache>
                <c:ptCount val="1"/>
                <c:pt idx="0">
                  <c:v>Intel® Core™ Ultra 7-155H NPU INT4</c:v>
                </c:pt>
              </c:strCache>
            </c:strRef>
          </c:tx>
          <c:spPr>
            <a:solidFill>
              <a:schemeClr val="accent4">
                <a:lumMod val="80000"/>
                <a:lumOff val="20000"/>
              </a:schemeClr>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NPU'!$C$259:$C$267</c:f>
              <c:numCache>
                <c:formatCode>0.0</c:formatCode>
                <c:ptCount val="9"/>
                <c:pt idx="0">
                  <c:v>0</c:v>
                </c:pt>
                <c:pt idx="2">
                  <c:v>9.1999999999999993</c:v>
                </c:pt>
                <c:pt idx="6">
                  <c:v>10.4</c:v>
                </c:pt>
              </c:numCache>
            </c:numRef>
          </c:val>
          <c:extLst>
            <c:ext xmlns:c16="http://schemas.microsoft.com/office/drawing/2014/chart" uri="{C3380CC4-5D6E-409C-BE32-E72D297353CC}">
              <c16:uniqueId val="{00000000-6438-4E62-808E-2540DE268DAA}"/>
            </c:ext>
          </c:extLst>
        </c:ser>
        <c:ser>
          <c:idx val="16"/>
          <c:order val="16"/>
          <c:tx>
            <c:strRef>
              <c:f>'Performance Tables GPU, NPU'!$G$198</c:f>
              <c:strCache>
                <c:ptCount val="1"/>
                <c:pt idx="0">
                  <c:v>Intel® Arc™ B580 INT4</c:v>
                </c:pt>
              </c:strCache>
            </c:strRef>
          </c:tx>
          <c:spPr>
            <a:solidFill>
              <a:schemeClr val="accent5">
                <a:lumMod val="80000"/>
                <a:lumOff val="20000"/>
              </a:schemeClr>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NPU'!$C$199:$C$207</c:f>
              <c:numCache>
                <c:formatCode>0.0</c:formatCode>
                <c:ptCount val="9"/>
                <c:pt idx="0">
                  <c:v>50.557293041193063</c:v>
                </c:pt>
                <c:pt idx="3">
                  <c:v>75.407786457214002</c:v>
                </c:pt>
                <c:pt idx="4">
                  <c:v>130.51592946919169</c:v>
                </c:pt>
                <c:pt idx="5">
                  <c:v>81.542390627191452</c:v>
                </c:pt>
                <c:pt idx="6">
                  <c:v>115.04752613304559</c:v>
                </c:pt>
                <c:pt idx="7">
                  <c:v>85.178657976172119</c:v>
                </c:pt>
                <c:pt idx="8">
                  <c:v>81.383652302994591</c:v>
                </c:pt>
              </c:numCache>
            </c:numRef>
          </c:val>
          <c:extLst>
            <c:ext xmlns:c16="http://schemas.microsoft.com/office/drawing/2014/chart" uri="{C3380CC4-5D6E-409C-BE32-E72D297353CC}">
              <c16:uniqueId val="{00000001-6438-4E62-808E-2540DE268DAA}"/>
            </c:ext>
          </c:extLst>
        </c:ser>
        <c:ser>
          <c:idx val="17"/>
          <c:order val="17"/>
          <c:tx>
            <c:strRef>
              <c:f>'Performance Tables GPU, NPU'!$G$268</c:f>
              <c:strCache>
                <c:ptCount val="1"/>
                <c:pt idx="0">
                  <c:v>Intel® Core™ Ultra 7-265H NPU INT4</c:v>
                </c:pt>
              </c:strCache>
            </c:strRef>
          </c:tx>
          <c:spPr>
            <a:solidFill>
              <a:schemeClr val="accent6">
                <a:lumMod val="80000"/>
                <a:lumOff val="20000"/>
              </a:schemeClr>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NPU'!$C$269:$C$277</c:f>
              <c:numCache>
                <c:formatCode>0.0</c:formatCode>
                <c:ptCount val="9"/>
                <c:pt idx="0">
                  <c:v>0</c:v>
                </c:pt>
                <c:pt idx="2">
                  <c:v>10.4</c:v>
                </c:pt>
                <c:pt idx="5">
                  <c:v>8</c:v>
                </c:pt>
                <c:pt idx="6">
                  <c:v>11.1</c:v>
                </c:pt>
              </c:numCache>
            </c:numRef>
          </c:val>
          <c:extLst>
            <c:ext xmlns:c16="http://schemas.microsoft.com/office/drawing/2014/chart" uri="{C3380CC4-5D6E-409C-BE32-E72D297353CC}">
              <c16:uniqueId val="{00000000-17CB-425E-B49D-E43984514A52}"/>
            </c:ext>
          </c:extLst>
        </c:ser>
        <c:ser>
          <c:idx val="18"/>
          <c:order val="18"/>
          <c:tx>
            <c:strRef>
              <c:f>'Performance Tables GPU, NPU'!$G$278</c:f>
              <c:strCache>
                <c:ptCount val="1"/>
                <c:pt idx="0">
                  <c:v>Intel® Core™ Ultra 9-288V NPU INT4</c:v>
                </c:pt>
              </c:strCache>
            </c:strRef>
          </c:tx>
          <c:spPr>
            <a:solidFill>
              <a:schemeClr val="accent1">
                <a:lumMod val="80000"/>
              </a:schemeClr>
            </a:solidFill>
            <a:ln>
              <a:noFill/>
            </a:ln>
            <a:effectLst/>
          </c:spPr>
          <c:invertIfNegative val="0"/>
          <c:cat>
            <c:strRef>
              <c:f>'Performance Tables GPU, NPU'!$A$199:$A$207</c:f>
              <c:strCache>
                <c:ptCount val="9"/>
                <c:pt idx="0">
                  <c:v>Gemma-2-9B</c:v>
                </c:pt>
                <c:pt idx="1">
                  <c:v>chatGLM4-9B</c:v>
                </c:pt>
                <c:pt idx="2">
                  <c:v>Llama-2-7b-chat</c:v>
                </c:pt>
                <c:pt idx="3">
                  <c:v>Llama-3-8B</c:v>
                </c:pt>
                <c:pt idx="4">
                  <c:v>Llama-3.2-3B</c:v>
                </c:pt>
                <c:pt idx="5">
                  <c:v>Mistral-7b</c:v>
                </c:pt>
                <c:pt idx="6">
                  <c:v>Phi3-4k-mini-instruct</c:v>
                </c:pt>
                <c:pt idx="7">
                  <c:v>Qwen-2-7B</c:v>
                </c:pt>
                <c:pt idx="8">
                  <c:v>Qwen-2.5-7B-instruct</c:v>
                </c:pt>
              </c:strCache>
            </c:strRef>
          </c:cat>
          <c:val>
            <c:numRef>
              <c:f>'Performance Tables GPU, NPU'!$C$279:$C$287</c:f>
              <c:numCache>
                <c:formatCode>0.0</c:formatCode>
                <c:ptCount val="9"/>
                <c:pt idx="0">
                  <c:v>0</c:v>
                </c:pt>
                <c:pt idx="2">
                  <c:v>12.8</c:v>
                </c:pt>
                <c:pt idx="6">
                  <c:v>17.7</c:v>
                </c:pt>
              </c:numCache>
            </c:numRef>
          </c:val>
          <c:extLst>
            <c:ext xmlns:c16="http://schemas.microsoft.com/office/drawing/2014/chart" uri="{C3380CC4-5D6E-409C-BE32-E72D297353CC}">
              <c16:uniqueId val="{00000001-17CB-425E-B49D-E43984514A52}"/>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Diffuser Models, Text to Image. Latency in seconds.</a:t>
            </a:r>
          </a:p>
          <a:p>
            <a:pPr>
              <a:defRPr/>
            </a:pPr>
            <a:r>
              <a:rPr lang="en-US" sz="800" b="0" i="0" u="none" strike="noStrike" kern="1200" spc="0" baseline="0">
                <a:solidFill>
                  <a:sysClr val="windowText" lastClr="000000">
                    <a:lumMod val="65000"/>
                    <a:lumOff val="35000"/>
                  </a:sysClr>
                </a:solidFill>
              </a:rPr>
              <a:t>Lower is better.  Token size,  input: 77, steps:20, image size: 512x512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NPU'!$F$162</c:f>
              <c:strCache>
                <c:ptCount val="1"/>
                <c:pt idx="0">
                  <c:v>Intel® Flex-170 FP16</c:v>
                </c:pt>
              </c:strCache>
              <c:extLst xmlns:c15="http://schemas.microsoft.com/office/drawing/2012/chart"/>
            </c:strRef>
          </c:tx>
          <c:spPr>
            <a:solidFill>
              <a:schemeClr val="accent2"/>
            </a:solidFill>
            <a:ln>
              <a:noFill/>
            </a:ln>
            <a:effectLst/>
          </c:spPr>
          <c:invertIfNegative val="0"/>
          <c:cat>
            <c:strRef>
              <c:f>'Performance Tables GPU, NPU'!$A$208:$A$209</c:f>
              <c:strCache>
                <c:ptCount val="2"/>
                <c:pt idx="0">
                  <c:v>FLUX.1-schnell</c:v>
                </c:pt>
                <c:pt idx="1">
                  <c:v>Stable-Diffusion-v1-5</c:v>
                </c:pt>
              </c:strCache>
            </c:strRef>
          </c:cat>
          <c:val>
            <c:numRef>
              <c:f>'Performance Tables GPU, NPU'!$B$172:$B$173</c:f>
              <c:numCache>
                <c:formatCode>0.0</c:formatCode>
                <c:ptCount val="2"/>
                <c:pt idx="1">
                  <c:v>1.9</c:v>
                </c:pt>
              </c:numCache>
            </c:numRef>
          </c:val>
          <c:extLst xmlns:c15="http://schemas.microsoft.com/office/drawing/2012/chart">
            <c:ext xmlns:c16="http://schemas.microsoft.com/office/drawing/2014/chart" uri="{C3380CC4-5D6E-409C-BE32-E72D297353CC}">
              <c16:uniqueId val="{00000000-EEB8-494F-BA50-09006963901A}"/>
            </c:ext>
          </c:extLst>
        </c:ser>
        <c:ser>
          <c:idx val="8"/>
          <c:order val="1"/>
          <c:tx>
            <c:strRef>
              <c:f>'Performance Tables GPU, NPU'!$H$162</c:f>
              <c:strCache>
                <c:ptCount val="1"/>
                <c:pt idx="0">
                  <c:v>Intel® Flex-170 INT8</c:v>
                </c:pt>
              </c:strCache>
              <c:extLst xmlns:c15="http://schemas.microsoft.com/office/drawing/2012/chart"/>
            </c:strRef>
          </c:tx>
          <c:spPr>
            <a:solidFill>
              <a:schemeClr val="accent3">
                <a:lumMod val="60000"/>
              </a:schemeClr>
            </a:solidFill>
            <a:ln>
              <a:noFill/>
            </a:ln>
            <a:effectLst/>
          </c:spPr>
          <c:invertIfNegative val="0"/>
          <c:cat>
            <c:strRef>
              <c:f>'Performance Tables GPU, NPU'!$A$208:$A$209</c:f>
              <c:strCache>
                <c:ptCount val="2"/>
                <c:pt idx="0">
                  <c:v>FLUX.1-schnell</c:v>
                </c:pt>
                <c:pt idx="1">
                  <c:v>Stable-Diffusion-v1-5</c:v>
                </c:pt>
              </c:strCache>
            </c:strRef>
          </c:cat>
          <c:val>
            <c:numRef>
              <c:f>'Performance Tables GPU, NPU'!$D$172:$D$173</c:f>
              <c:numCache>
                <c:formatCode>0.0</c:formatCode>
                <c:ptCount val="2"/>
                <c:pt idx="0">
                  <c:v>36.799999999999997</c:v>
                </c:pt>
                <c:pt idx="1">
                  <c:v>1.9</c:v>
                </c:pt>
              </c:numCache>
            </c:numRef>
          </c:val>
          <c:extLst xmlns:c15="http://schemas.microsoft.com/office/drawing/2012/chart">
            <c:ext xmlns:c16="http://schemas.microsoft.com/office/drawing/2014/chart" uri="{C3380CC4-5D6E-409C-BE32-E72D297353CC}">
              <c16:uniqueId val="{00000002-EEB8-494F-BA50-09006963901A}"/>
            </c:ext>
          </c:extLst>
        </c:ser>
        <c:ser>
          <c:idx val="3"/>
          <c:order val="2"/>
          <c:tx>
            <c:strRef>
              <c:f>'Performance Tables GPU, NPU'!$F$174</c:f>
              <c:strCache>
                <c:ptCount val="1"/>
                <c:pt idx="0">
                  <c:v>Intel® Arc™ A770M FP16</c:v>
                </c:pt>
              </c:strCache>
              <c:extLst xmlns:c15="http://schemas.microsoft.com/office/drawing/2012/chart"/>
            </c:strRef>
          </c:tx>
          <c:spPr>
            <a:solidFill>
              <a:schemeClr val="accent4"/>
            </a:solidFill>
            <a:ln>
              <a:noFill/>
            </a:ln>
            <a:effectLst/>
          </c:spPr>
          <c:invertIfNegative val="0"/>
          <c:cat>
            <c:strRef>
              <c:f>'Performance Tables GPU, NPU'!$A$208:$A$209</c:f>
              <c:strCache>
                <c:ptCount val="2"/>
                <c:pt idx="0">
                  <c:v>FLUX.1-schnell</c:v>
                </c:pt>
                <c:pt idx="1">
                  <c:v>Stable-Diffusion-v1-5</c:v>
                </c:pt>
              </c:strCache>
            </c:strRef>
          </c:cat>
          <c:val>
            <c:numRef>
              <c:f>'Performance Tables GPU, NPU'!$B$184:$B$185</c:f>
              <c:numCache>
                <c:formatCode>General</c:formatCode>
                <c:ptCount val="2"/>
                <c:pt idx="1">
                  <c:v>2.2000000000000002</c:v>
                </c:pt>
              </c:numCache>
            </c:numRef>
          </c:val>
          <c:extLst xmlns:c15="http://schemas.microsoft.com/office/drawing/2012/chart">
            <c:ext xmlns:c16="http://schemas.microsoft.com/office/drawing/2014/chart" uri="{C3380CC4-5D6E-409C-BE32-E72D297353CC}">
              <c16:uniqueId val="{00000003-EEB8-494F-BA50-09006963901A}"/>
            </c:ext>
          </c:extLst>
        </c:ser>
        <c:ser>
          <c:idx val="10"/>
          <c:order val="3"/>
          <c:tx>
            <c:strRef>
              <c:f>'Performance Tables GPU, NPU'!$H$174</c:f>
              <c:strCache>
                <c:ptCount val="1"/>
                <c:pt idx="0">
                  <c:v>Intel® Arc™ A770M INT8</c:v>
                </c:pt>
              </c:strCache>
              <c:extLst xmlns:c15="http://schemas.microsoft.com/office/drawing/2012/chart"/>
            </c:strRef>
          </c:tx>
          <c:spPr>
            <a:solidFill>
              <a:schemeClr val="accent5">
                <a:lumMod val="60000"/>
              </a:schemeClr>
            </a:solidFill>
            <a:ln>
              <a:noFill/>
            </a:ln>
            <a:effectLst/>
          </c:spPr>
          <c:invertIfNegative val="0"/>
          <c:cat>
            <c:strRef>
              <c:f>'Performance Tables GPU, NPU'!$A$208:$A$209</c:f>
              <c:strCache>
                <c:ptCount val="2"/>
                <c:pt idx="0">
                  <c:v>FLUX.1-schnell</c:v>
                </c:pt>
                <c:pt idx="1">
                  <c:v>Stable-Diffusion-v1-5</c:v>
                </c:pt>
              </c:strCache>
            </c:strRef>
          </c:cat>
          <c:val>
            <c:numRef>
              <c:f>'Performance Tables GPU, NPU'!$D$184:$D$185</c:f>
              <c:numCache>
                <c:formatCode>0.0</c:formatCode>
                <c:ptCount val="2"/>
                <c:pt idx="1">
                  <c:v>2.2000000000000002</c:v>
                </c:pt>
              </c:numCache>
            </c:numRef>
          </c:val>
          <c:extLst xmlns:c15="http://schemas.microsoft.com/office/drawing/2012/chart">
            <c:ext xmlns:c16="http://schemas.microsoft.com/office/drawing/2014/chart" uri="{C3380CC4-5D6E-409C-BE32-E72D297353CC}">
              <c16:uniqueId val="{00000005-EEB8-494F-BA50-09006963901A}"/>
            </c:ext>
          </c:extLst>
        </c:ser>
        <c:ser>
          <c:idx val="4"/>
          <c:order val="4"/>
          <c:tx>
            <c:strRef>
              <c:f>'Performance Tables GPU, NPU'!$F$210</c:f>
              <c:strCache>
                <c:ptCount val="1"/>
                <c:pt idx="0">
                  <c:v>Intel® Core™ i7-1355U iGPU FP16</c:v>
                </c:pt>
              </c:strCache>
              <c:extLst xmlns:c15="http://schemas.microsoft.com/office/drawing/2012/chart"/>
            </c:strRef>
          </c:tx>
          <c:spPr>
            <a:solidFill>
              <a:schemeClr val="accent5"/>
            </a:solidFill>
            <a:ln>
              <a:noFill/>
            </a:ln>
            <a:effectLst/>
          </c:spPr>
          <c:invertIfNegative val="0"/>
          <c:cat>
            <c:strRef>
              <c:f>'Performance Tables GPU, NPU'!$A$208:$A$209</c:f>
              <c:strCache>
                <c:ptCount val="2"/>
                <c:pt idx="0">
                  <c:v>FLUX.1-schnell</c:v>
                </c:pt>
                <c:pt idx="1">
                  <c:v>Stable-Diffusion-v1-5</c:v>
                </c:pt>
              </c:strCache>
            </c:strRef>
          </c:cat>
          <c:val>
            <c:numRef>
              <c:f>'Performance Tables GPU, NPU'!$B$220:$B$221</c:f>
            </c:numRef>
          </c:val>
          <c:extLst xmlns:c15="http://schemas.microsoft.com/office/drawing/2012/chart">
            <c:ext xmlns:c16="http://schemas.microsoft.com/office/drawing/2014/chart" uri="{C3380CC4-5D6E-409C-BE32-E72D297353CC}">
              <c16:uniqueId val="{00000006-EEB8-494F-BA50-09006963901A}"/>
            </c:ext>
          </c:extLst>
        </c:ser>
        <c:ser>
          <c:idx val="6"/>
          <c:order val="5"/>
          <c:tx>
            <c:strRef>
              <c:f>'Performance Tables GPU, NPU'!$H$210</c:f>
              <c:strCache>
                <c:ptCount val="1"/>
                <c:pt idx="0">
                  <c:v>Intel® Core™ i7-1355U iGPU INT8</c:v>
                </c:pt>
              </c:strCache>
              <c:extLst xmlns:c15="http://schemas.microsoft.com/office/drawing/2012/chart"/>
            </c:strRef>
          </c:tx>
          <c:spPr>
            <a:solidFill>
              <a:schemeClr val="accent1">
                <a:lumMod val="60000"/>
              </a:schemeClr>
            </a:solidFill>
            <a:ln>
              <a:noFill/>
            </a:ln>
            <a:effectLst/>
          </c:spPr>
          <c:invertIfNegative val="0"/>
          <c:cat>
            <c:strRef>
              <c:f>'Performance Tables GPU, NPU'!$A$208:$A$209</c:f>
              <c:strCache>
                <c:ptCount val="2"/>
                <c:pt idx="0">
                  <c:v>FLUX.1-schnell</c:v>
                </c:pt>
                <c:pt idx="1">
                  <c:v>Stable-Diffusion-v1-5</c:v>
                </c:pt>
              </c:strCache>
            </c:strRef>
          </c:cat>
          <c:val>
            <c:numRef>
              <c:f>'Performance Tables GPU, NPU'!$D$220:$D$221</c:f>
            </c:numRef>
          </c:val>
          <c:extLst xmlns:c15="http://schemas.microsoft.com/office/drawing/2012/chart">
            <c:ext xmlns:c16="http://schemas.microsoft.com/office/drawing/2014/chart" uri="{C3380CC4-5D6E-409C-BE32-E72D297353CC}">
              <c16:uniqueId val="{00000008-EEB8-494F-BA50-09006963901A}"/>
            </c:ext>
          </c:extLst>
        </c:ser>
        <c:ser>
          <c:idx val="2"/>
          <c:order val="6"/>
          <c:tx>
            <c:strRef>
              <c:f>'Performance Tables GPU, NPU'!$F$234</c:f>
              <c:strCache>
                <c:ptCount val="1"/>
                <c:pt idx="0">
                  <c:v>Intel® Core™ Ultra 7-155H iGPU FP16</c:v>
                </c:pt>
              </c:strCache>
            </c:strRef>
          </c:tx>
          <c:spPr>
            <a:solidFill>
              <a:schemeClr val="accent3"/>
            </a:solidFill>
            <a:ln>
              <a:noFill/>
            </a:ln>
            <a:effectLst/>
          </c:spPr>
          <c:invertIfNegative val="0"/>
          <c:cat>
            <c:strRef>
              <c:f>'Performance Tables GPU, NPU'!$A$208:$A$209</c:f>
              <c:strCache>
                <c:ptCount val="2"/>
                <c:pt idx="0">
                  <c:v>FLUX.1-schnell</c:v>
                </c:pt>
                <c:pt idx="1">
                  <c:v>Stable-Diffusion-v1-5</c:v>
                </c:pt>
              </c:strCache>
            </c:strRef>
          </c:cat>
          <c:val>
            <c:numRef>
              <c:f>'Performance Tables GPU, NPU'!$B$244:$B$245</c:f>
              <c:numCache>
                <c:formatCode>0.0</c:formatCode>
                <c:ptCount val="2"/>
                <c:pt idx="1">
                  <c:v>11.1</c:v>
                </c:pt>
              </c:numCache>
            </c:numRef>
          </c:val>
          <c:extLst>
            <c:ext xmlns:c16="http://schemas.microsoft.com/office/drawing/2014/chart" uri="{C3380CC4-5D6E-409C-BE32-E72D297353CC}">
              <c16:uniqueId val="{00000009-EEB8-494F-BA50-09006963901A}"/>
            </c:ext>
          </c:extLst>
        </c:ser>
        <c:ser>
          <c:idx val="0"/>
          <c:order val="7"/>
          <c:tx>
            <c:strRef>
              <c:f>'Performance Tables GPU, NPU'!$H$234</c:f>
              <c:strCache>
                <c:ptCount val="1"/>
                <c:pt idx="0">
                  <c:v>Intel® Core™ Ultra 7-155H iGPU INT8</c:v>
                </c:pt>
              </c:strCache>
            </c:strRef>
          </c:tx>
          <c:spPr>
            <a:solidFill>
              <a:schemeClr val="accent1"/>
            </a:solidFill>
            <a:ln>
              <a:noFill/>
            </a:ln>
            <a:effectLst/>
          </c:spPr>
          <c:invertIfNegative val="0"/>
          <c:cat>
            <c:strRef>
              <c:f>'Performance Tables GPU, NPU'!$A$208:$A$209</c:f>
              <c:strCache>
                <c:ptCount val="2"/>
                <c:pt idx="0">
                  <c:v>FLUX.1-schnell</c:v>
                </c:pt>
                <c:pt idx="1">
                  <c:v>Stable-Diffusion-v1-5</c:v>
                </c:pt>
              </c:strCache>
            </c:strRef>
          </c:cat>
          <c:val>
            <c:numRef>
              <c:f>'Performance Tables GPU, NPU'!$D$244:$D$245</c:f>
              <c:numCache>
                <c:formatCode>0.0</c:formatCode>
                <c:ptCount val="2"/>
                <c:pt idx="1">
                  <c:v>11.5</c:v>
                </c:pt>
              </c:numCache>
            </c:numRef>
          </c:val>
          <c:extLst>
            <c:ext xmlns:c16="http://schemas.microsoft.com/office/drawing/2014/chart" uri="{C3380CC4-5D6E-409C-BE32-E72D297353CC}">
              <c16:uniqueId val="{0000000B-EEB8-494F-BA50-09006963901A}"/>
            </c:ext>
          </c:extLst>
        </c:ser>
        <c:ser>
          <c:idx val="11"/>
          <c:order val="8"/>
          <c:tx>
            <c:strRef>
              <c:f>'Performance Tables GPU, NPU'!$F$222</c:f>
              <c:strCache>
                <c:ptCount val="1"/>
                <c:pt idx="0">
                  <c:v>Intel® Core™ Ultra 9-288V iGPU FP16</c:v>
                </c:pt>
              </c:strCache>
            </c:strRef>
          </c:tx>
          <c:spPr>
            <a:solidFill>
              <a:schemeClr val="accent6">
                <a:lumMod val="60000"/>
              </a:schemeClr>
            </a:solidFill>
            <a:ln>
              <a:noFill/>
            </a:ln>
            <a:effectLst/>
          </c:spPr>
          <c:invertIfNegative val="0"/>
          <c:cat>
            <c:strRef>
              <c:f>'Performance Tables GPU, NPU'!$A$208:$A$209</c:f>
              <c:strCache>
                <c:ptCount val="2"/>
                <c:pt idx="0">
                  <c:v>FLUX.1-schnell</c:v>
                </c:pt>
                <c:pt idx="1">
                  <c:v>Stable-Diffusion-v1-5</c:v>
                </c:pt>
              </c:strCache>
            </c:strRef>
          </c:cat>
          <c:val>
            <c:numRef>
              <c:f>'Performance Tables GPU, NPU'!$B$232:$B$233</c:f>
              <c:numCache>
                <c:formatCode>0.0</c:formatCode>
                <c:ptCount val="2"/>
                <c:pt idx="1">
                  <c:v>5.6</c:v>
                </c:pt>
              </c:numCache>
            </c:numRef>
          </c:val>
          <c:extLst>
            <c:ext xmlns:c16="http://schemas.microsoft.com/office/drawing/2014/chart" uri="{C3380CC4-5D6E-409C-BE32-E72D297353CC}">
              <c16:uniqueId val="{0000000C-EEB8-494F-BA50-09006963901A}"/>
            </c:ext>
          </c:extLst>
        </c:ser>
        <c:ser>
          <c:idx val="14"/>
          <c:order val="9"/>
          <c:tx>
            <c:strRef>
              <c:f>'Performance Tables GPU, NPU'!$H$222</c:f>
              <c:strCache>
                <c:ptCount val="1"/>
                <c:pt idx="0">
                  <c:v>Intel® Core™ Ultra 9-288V iGPU INT8</c:v>
                </c:pt>
              </c:strCache>
            </c:strRef>
          </c:tx>
          <c:spPr>
            <a:solidFill>
              <a:schemeClr val="accent3">
                <a:lumMod val="80000"/>
                <a:lumOff val="20000"/>
              </a:schemeClr>
            </a:solidFill>
            <a:ln>
              <a:noFill/>
            </a:ln>
            <a:effectLst/>
          </c:spPr>
          <c:invertIfNegative val="0"/>
          <c:cat>
            <c:strRef>
              <c:f>'Performance Tables GPU, NPU'!$A$208:$A$209</c:f>
              <c:strCache>
                <c:ptCount val="2"/>
                <c:pt idx="0">
                  <c:v>FLUX.1-schnell</c:v>
                </c:pt>
                <c:pt idx="1">
                  <c:v>Stable-Diffusion-v1-5</c:v>
                </c:pt>
              </c:strCache>
            </c:strRef>
          </c:cat>
          <c:val>
            <c:numRef>
              <c:f>'Performance Tables GPU, NPU'!$D$232:$D$233</c:f>
              <c:numCache>
                <c:formatCode>0.0</c:formatCode>
                <c:ptCount val="2"/>
                <c:pt idx="1">
                  <c:v>5.5</c:v>
                </c:pt>
              </c:numCache>
            </c:numRef>
          </c:val>
          <c:extLst>
            <c:ext xmlns:c16="http://schemas.microsoft.com/office/drawing/2014/chart" uri="{C3380CC4-5D6E-409C-BE32-E72D297353CC}">
              <c16:uniqueId val="{0000000E-EEB8-494F-BA50-09006963901A}"/>
            </c:ext>
          </c:extLst>
        </c:ser>
        <c:ser>
          <c:idx val="15"/>
          <c:order val="10"/>
          <c:tx>
            <c:strRef>
              <c:f>'Performance Tables GPU, NPU'!$F$246</c:f>
              <c:strCache>
                <c:ptCount val="1"/>
                <c:pt idx="0">
                  <c:v>Intel® Core™ Ultra 7-265H iGPU FP16</c:v>
                </c:pt>
              </c:strCache>
            </c:strRef>
          </c:tx>
          <c:spPr>
            <a:solidFill>
              <a:schemeClr val="accent4">
                <a:lumMod val="80000"/>
                <a:lumOff val="20000"/>
              </a:schemeClr>
            </a:solidFill>
            <a:ln>
              <a:noFill/>
            </a:ln>
            <a:effectLst/>
          </c:spPr>
          <c:invertIfNegative val="0"/>
          <c:cat>
            <c:strRef>
              <c:f>'Performance Tables GPU, NPU'!$A$208:$A$209</c:f>
              <c:strCache>
                <c:ptCount val="2"/>
                <c:pt idx="0">
                  <c:v>FLUX.1-schnell</c:v>
                </c:pt>
                <c:pt idx="1">
                  <c:v>Stable-Diffusion-v1-5</c:v>
                </c:pt>
              </c:strCache>
            </c:strRef>
          </c:cat>
          <c:val>
            <c:numRef>
              <c:f>'Performance Tables GPU, NPU'!$B$256:$B$257</c:f>
              <c:numCache>
                <c:formatCode>0.0</c:formatCode>
                <c:ptCount val="2"/>
                <c:pt idx="1">
                  <c:v>5.4</c:v>
                </c:pt>
              </c:numCache>
            </c:numRef>
          </c:val>
          <c:extLst>
            <c:ext xmlns:c16="http://schemas.microsoft.com/office/drawing/2014/chart" uri="{C3380CC4-5D6E-409C-BE32-E72D297353CC}">
              <c16:uniqueId val="{0000000F-EEB8-494F-BA50-09006963901A}"/>
            </c:ext>
          </c:extLst>
        </c:ser>
        <c:ser>
          <c:idx val="16"/>
          <c:order val="11"/>
          <c:tx>
            <c:strRef>
              <c:f>'Performance Tables GPU, NPU'!$H$246</c:f>
              <c:strCache>
                <c:ptCount val="1"/>
                <c:pt idx="0">
                  <c:v>Intel® Core™ Ultra 7-265H iGPU INT8</c:v>
                </c:pt>
              </c:strCache>
            </c:strRef>
          </c:tx>
          <c:spPr>
            <a:solidFill>
              <a:schemeClr val="accent5">
                <a:lumMod val="80000"/>
                <a:lumOff val="20000"/>
              </a:schemeClr>
            </a:solidFill>
            <a:ln>
              <a:noFill/>
            </a:ln>
            <a:effectLst/>
          </c:spPr>
          <c:invertIfNegative val="0"/>
          <c:cat>
            <c:strRef>
              <c:f>'Performance Tables GPU, NPU'!$A$208:$A$209</c:f>
              <c:strCache>
                <c:ptCount val="2"/>
                <c:pt idx="0">
                  <c:v>FLUX.1-schnell</c:v>
                </c:pt>
                <c:pt idx="1">
                  <c:v>Stable-Diffusion-v1-5</c:v>
                </c:pt>
              </c:strCache>
            </c:strRef>
          </c:cat>
          <c:val>
            <c:numRef>
              <c:f>'Performance Tables GPU, NPU'!$D$256:$D$257</c:f>
              <c:numCache>
                <c:formatCode>0.0</c:formatCode>
                <c:ptCount val="2"/>
                <c:pt idx="0">
                  <c:v>41</c:v>
                </c:pt>
                <c:pt idx="1">
                  <c:v>5.4</c:v>
                </c:pt>
              </c:numCache>
            </c:numRef>
          </c:val>
          <c:extLst>
            <c:ext xmlns:c16="http://schemas.microsoft.com/office/drawing/2014/chart" uri="{C3380CC4-5D6E-409C-BE32-E72D297353CC}">
              <c16:uniqueId val="{00000010-EEB8-494F-BA50-09006963901A}"/>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CPU+GPU'!$C$3:$C$9</c:f>
              <c:numCache>
                <c:formatCode>0.00</c:formatCode>
                <c:ptCount val="7"/>
                <c:pt idx="0">
                  <c:v>44.009211330851848</c:v>
                </c:pt>
                <c:pt idx="1">
                  <c:v>0.18578634758161561</c:v>
                </c:pt>
                <c:pt idx="2">
                  <c:v>506.01112550467832</c:v>
                </c:pt>
                <c:pt idx="3">
                  <c:v>188.6430433475079</c:v>
                </c:pt>
                <c:pt idx="4">
                  <c:v>5.2662593351248974</c:v>
                </c:pt>
                <c:pt idx="5">
                  <c:v>0</c:v>
                </c:pt>
                <c:pt idx="6">
                  <c:v>110.03951816680041</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CPU+GPU'!$B$3:$B$9</c:f>
              <c:numCache>
                <c:formatCode>0.00</c:formatCode>
                <c:ptCount val="7"/>
                <c:pt idx="0">
                  <c:v>31.7881501846229</c:v>
                </c:pt>
                <c:pt idx="1">
                  <c:v>0.35440715063229877</c:v>
                </c:pt>
                <c:pt idx="2">
                  <c:v>381.18191847542681</c:v>
                </c:pt>
                <c:pt idx="3">
                  <c:v>113.9312354957998</c:v>
                </c:pt>
                <c:pt idx="4">
                  <c:v>2.705743823351078</c:v>
                </c:pt>
                <c:pt idx="5">
                  <c:v>77.605091157065814</c:v>
                </c:pt>
                <c:pt idx="6">
                  <c:v>76.454755193728502</c:v>
                </c:pt>
              </c:numCache>
            </c:numRef>
          </c:val>
          <c:extLst>
            <c:ext xmlns:c16="http://schemas.microsoft.com/office/drawing/2014/chart" uri="{C3380CC4-5D6E-409C-BE32-E72D297353CC}">
              <c16:uniqueId val="{00000001-ED09-44FD-AB83-7136F2C95415}"/>
            </c:ext>
          </c:extLst>
        </c:ser>
        <c:ser>
          <c:idx val="2"/>
          <c:order val="2"/>
          <c:tx>
            <c:strRef>
              <c:f>'Performance Tables CPU+GPU'!$E$10</c:f>
              <c:strCache>
                <c:ptCount val="1"/>
                <c:pt idx="0">
                  <c:v>Intel® Processor N100 INT8</c:v>
                </c:pt>
              </c:strCache>
            </c:strRef>
          </c:tx>
          <c:spPr>
            <a:solidFill>
              <a:schemeClr val="accent3"/>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CPU+GPU'!$C$11:$C$17</c:f>
              <c:numCache>
                <c:formatCode>0.00</c:formatCode>
                <c:ptCount val="7"/>
                <c:pt idx="2">
                  <c:v>478.37683370758702</c:v>
                </c:pt>
                <c:pt idx="3">
                  <c:v>110.3440038795319</c:v>
                </c:pt>
                <c:pt idx="4">
                  <c:v>1.971499453758506</c:v>
                </c:pt>
                <c:pt idx="5">
                  <c:v>0</c:v>
                </c:pt>
                <c:pt idx="6">
                  <c:v>61.027590061557547</c:v>
                </c:pt>
              </c:numCache>
            </c:numRef>
          </c:val>
          <c:extLst>
            <c:ext xmlns:c16="http://schemas.microsoft.com/office/drawing/2014/chart" uri="{C3380CC4-5D6E-409C-BE32-E72D297353CC}">
              <c16:uniqueId val="{00000002-4650-4C2C-A48C-DA61BFAA5618}"/>
            </c:ext>
          </c:extLst>
        </c:ser>
        <c:ser>
          <c:idx val="3"/>
          <c:order val="3"/>
          <c:tx>
            <c:strRef>
              <c:f>'Performance Tables CPU+GPU'!$F$10</c:f>
              <c:strCache>
                <c:ptCount val="1"/>
                <c:pt idx="0">
                  <c:v>Intel® Processor N100 FP32</c:v>
                </c:pt>
              </c:strCache>
            </c:strRef>
          </c:tx>
          <c:spPr>
            <a:solidFill>
              <a:schemeClr val="accent4"/>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CPU+GPU'!$B$11:$B$17</c:f>
              <c:numCache>
                <c:formatCode>0.00</c:formatCode>
                <c:ptCount val="7"/>
                <c:pt idx="2">
                  <c:v>266.30344581425851</c:v>
                </c:pt>
                <c:pt idx="3">
                  <c:v>40.199931335063063</c:v>
                </c:pt>
                <c:pt idx="4">
                  <c:v>0.58404521332870873</c:v>
                </c:pt>
                <c:pt idx="5">
                  <c:v>32.706671173524818</c:v>
                </c:pt>
                <c:pt idx="6">
                  <c:v>26.85550874417136</c:v>
                </c:pt>
              </c:numCache>
            </c:numRef>
          </c:val>
          <c:extLst>
            <c:ext xmlns:c16="http://schemas.microsoft.com/office/drawing/2014/chart" uri="{C3380CC4-5D6E-409C-BE32-E72D297353CC}">
              <c16:uniqueId val="{00000003-4650-4C2C-A48C-DA61BFAA5618}"/>
            </c:ext>
          </c:extLst>
        </c:ser>
        <c:ser>
          <c:idx val="6"/>
          <c:order val="4"/>
          <c:tx>
            <c:strRef>
              <c:f>'Performance Tables CPU+GPU'!$E$18</c:f>
              <c:strCache>
                <c:ptCount val="1"/>
                <c:pt idx="0">
                  <c:v>Intel® Core™ i7-1185GRE INT8</c:v>
                </c:pt>
              </c:strCache>
            </c:strRef>
          </c:tx>
          <c:spPr>
            <a:solidFill>
              <a:schemeClr val="accent1">
                <a:lumMod val="6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CPU+GPU'!$C$19:$C$25</c:f>
              <c:numCache>
                <c:formatCode>0.00</c:formatCode>
                <c:ptCount val="7"/>
                <c:pt idx="0">
                  <c:v>50.770354414221401</c:v>
                </c:pt>
                <c:pt idx="1">
                  <c:v>0</c:v>
                </c:pt>
                <c:pt idx="2">
                  <c:v>965.53284883740798</c:v>
                </c:pt>
                <c:pt idx="3">
                  <c:v>223.31826243590189</c:v>
                </c:pt>
                <c:pt idx="4">
                  <c:v>4.3498025058728489</c:v>
                </c:pt>
                <c:pt idx="5">
                  <c:v>0</c:v>
                </c:pt>
                <c:pt idx="6">
                  <c:v>103.5066281164188</c:v>
                </c:pt>
              </c:numCache>
            </c:numRef>
          </c:val>
          <c:extLst>
            <c:ext xmlns:c16="http://schemas.microsoft.com/office/drawing/2014/chart" uri="{C3380CC4-5D6E-409C-BE32-E72D297353CC}">
              <c16:uniqueId val="{00000001-A375-4D18-A8AE-E225E90FBAC4}"/>
            </c:ext>
          </c:extLst>
        </c:ser>
        <c:ser>
          <c:idx val="7"/>
          <c:order val="5"/>
          <c:tx>
            <c:strRef>
              <c:f>'Performance Tables CPU+GPU'!$F$18</c:f>
              <c:strCache>
                <c:ptCount val="1"/>
                <c:pt idx="0">
                  <c:v>Intel® Core™ i7-1185GRE FP32</c:v>
                </c:pt>
              </c:strCache>
            </c:strRef>
          </c:tx>
          <c:spPr>
            <a:solidFill>
              <a:schemeClr val="accent2">
                <a:lumMod val="6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CPU+GPU'!$B$19:$B$25</c:f>
              <c:numCache>
                <c:formatCode>0.00</c:formatCode>
                <c:ptCount val="7"/>
                <c:pt idx="0">
                  <c:v>24.697368584891969</c:v>
                </c:pt>
                <c:pt idx="1">
                  <c:v>0.1425767600242272</c:v>
                </c:pt>
                <c:pt idx="2">
                  <c:v>348.17198439572002</c:v>
                </c:pt>
                <c:pt idx="3">
                  <c:v>85.722826753671953</c:v>
                </c:pt>
                <c:pt idx="4">
                  <c:v>1.7050536603638831</c:v>
                </c:pt>
                <c:pt idx="5">
                  <c:v>54.950935198091138</c:v>
                </c:pt>
                <c:pt idx="6">
                  <c:v>52.982393553934621</c:v>
                </c:pt>
              </c:numCache>
            </c:numRef>
          </c:val>
          <c:extLst>
            <c:ext xmlns:c16="http://schemas.microsoft.com/office/drawing/2014/chart" uri="{C3380CC4-5D6E-409C-BE32-E72D297353CC}">
              <c16:uniqueId val="{00000002-A375-4D18-A8AE-E225E90FBAC4}"/>
            </c:ext>
          </c:extLst>
        </c:ser>
        <c:ser>
          <c:idx val="8"/>
          <c:order val="6"/>
          <c:tx>
            <c:strRef>
              <c:f>'Performance Tables CPU+GPU'!$E$26</c:f>
              <c:strCache>
                <c:ptCount val="1"/>
                <c:pt idx="0">
                  <c:v>Intel® Atom x6425E INT8</c:v>
                </c:pt>
              </c:strCache>
            </c:strRef>
          </c:tx>
          <c:spPr>
            <a:solidFill>
              <a:schemeClr val="accent3">
                <a:lumMod val="6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CPU+GPU'!$C$27:$C$33</c:f>
              <c:numCache>
                <c:formatCode>0.00</c:formatCode>
                <c:ptCount val="7"/>
                <c:pt idx="2">
                  <c:v>225.99926744688699</c:v>
                </c:pt>
                <c:pt idx="3">
                  <c:v>58.965244944976853</c:v>
                </c:pt>
                <c:pt idx="4">
                  <c:v>1.2514008708152911</c:v>
                </c:pt>
                <c:pt idx="5">
                  <c:v>0</c:v>
                </c:pt>
                <c:pt idx="6">
                  <c:v>36.262612920865713</c:v>
                </c:pt>
              </c:numCache>
            </c:numRef>
          </c:val>
          <c:extLst>
            <c:ext xmlns:c16="http://schemas.microsoft.com/office/drawing/2014/chart" uri="{C3380CC4-5D6E-409C-BE32-E72D297353CC}">
              <c16:uniqueId val="{00000002-02F4-4F25-96C2-827265B5DCDA}"/>
            </c:ext>
          </c:extLst>
        </c:ser>
        <c:ser>
          <c:idx val="9"/>
          <c:order val="7"/>
          <c:tx>
            <c:strRef>
              <c:f>'Performance Tables CPU+GPU'!$F$26</c:f>
              <c:strCache>
                <c:ptCount val="1"/>
                <c:pt idx="0">
                  <c:v>Intel® Atom x6425E FP32</c:v>
                </c:pt>
              </c:strCache>
            </c:strRef>
          </c:tx>
          <c:spPr>
            <a:solidFill>
              <a:schemeClr val="accent4">
                <a:lumMod val="6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CPU+GPU'!$B$27:$B$33</c:f>
              <c:numCache>
                <c:formatCode>0.00</c:formatCode>
                <c:ptCount val="7"/>
                <c:pt idx="2">
                  <c:v>217.00533275455189</c:v>
                </c:pt>
                <c:pt idx="3">
                  <c:v>54.336179946212262</c:v>
                </c:pt>
                <c:pt idx="4">
                  <c:v>1.0904255481813001</c:v>
                </c:pt>
                <c:pt idx="5">
                  <c:v>35.406644614521532</c:v>
                </c:pt>
                <c:pt idx="6">
                  <c:v>34.290012805046203</c:v>
                </c:pt>
              </c:numCache>
            </c:numRef>
          </c:val>
          <c:extLst>
            <c:ext xmlns:c16="http://schemas.microsoft.com/office/drawing/2014/chart" uri="{C3380CC4-5D6E-409C-BE32-E72D297353CC}">
              <c16:uniqueId val="{00000003-02F4-4F25-96C2-827265B5DCDA}"/>
            </c:ext>
          </c:extLst>
        </c:ser>
        <c:ser>
          <c:idx val="10"/>
          <c:order val="8"/>
          <c:tx>
            <c:strRef>
              <c:f>'Performance Tables CPU+GPU'!$E$42</c:f>
              <c:strCache>
                <c:ptCount val="1"/>
                <c:pt idx="0">
                  <c:v>Intel® Core™ i7-1185G7 INT8</c:v>
                </c:pt>
              </c:strCache>
            </c:strRef>
          </c:tx>
          <c:spPr>
            <a:solidFill>
              <a:schemeClr val="accent5">
                <a:lumMod val="6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CPU+GPU'!$C$43:$C$49</c:f>
              <c:numCache>
                <c:formatCode>0.00</c:formatCode>
                <c:ptCount val="7"/>
                <c:pt idx="0">
                  <c:v>85.391109318054532</c:v>
                </c:pt>
                <c:pt idx="1">
                  <c:v>0.59831050965525845</c:v>
                </c:pt>
                <c:pt idx="2">
                  <c:v>1344.2913699831081</c:v>
                </c:pt>
                <c:pt idx="3">
                  <c:v>357.52612078734262</c:v>
                </c:pt>
                <c:pt idx="4">
                  <c:v>8.6632863066138928</c:v>
                </c:pt>
                <c:pt idx="5">
                  <c:v>0</c:v>
                </c:pt>
                <c:pt idx="6">
                  <c:v>185.52895343229409</c:v>
                </c:pt>
              </c:numCache>
            </c:numRef>
          </c:val>
          <c:extLst>
            <c:ext xmlns:c16="http://schemas.microsoft.com/office/drawing/2014/chart" uri="{C3380CC4-5D6E-409C-BE32-E72D297353CC}">
              <c16:uniqueId val="{00000001-688C-47EE-AD90-8C27AA29590F}"/>
            </c:ext>
          </c:extLst>
        </c:ser>
        <c:ser>
          <c:idx val="11"/>
          <c:order val="9"/>
          <c:tx>
            <c:strRef>
              <c:f>'Performance Tables CPU+GPU'!$F$42</c:f>
              <c:strCache>
                <c:ptCount val="1"/>
                <c:pt idx="0">
                  <c:v>Intel® Core™ i7-1185G7 FP32</c:v>
                </c:pt>
              </c:strCache>
            </c:strRef>
          </c:tx>
          <c:spPr>
            <a:solidFill>
              <a:schemeClr val="accent6">
                <a:lumMod val="6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CPU+GPU'!$B$43:$B$49</c:f>
              <c:numCache>
                <c:formatCode>0.00</c:formatCode>
                <c:ptCount val="7"/>
                <c:pt idx="0">
                  <c:v>47.821663029795467</c:v>
                </c:pt>
                <c:pt idx="1">
                  <c:v>0.39663510460699258</c:v>
                </c:pt>
                <c:pt idx="2">
                  <c:v>669.45119274872047</c:v>
                </c:pt>
                <c:pt idx="3">
                  <c:v>162.2099966370437</c:v>
                </c:pt>
                <c:pt idx="4">
                  <c:v>3.7981018825720199</c:v>
                </c:pt>
                <c:pt idx="5">
                  <c:v>108.59876311101129</c:v>
                </c:pt>
                <c:pt idx="6">
                  <c:v>102.7954065070212</c:v>
                </c:pt>
              </c:numCache>
            </c:numRef>
          </c:val>
          <c:extLst>
            <c:ext xmlns:c16="http://schemas.microsoft.com/office/drawing/2014/chart" uri="{C3380CC4-5D6E-409C-BE32-E72D297353CC}">
              <c16:uniqueId val="{00000002-688C-47EE-AD90-8C27AA29590F}"/>
            </c:ext>
          </c:extLst>
        </c:ser>
        <c:ser>
          <c:idx val="14"/>
          <c:order val="10"/>
          <c:tx>
            <c:strRef>
              <c:f>'Performance Tables CPU+GPU'!$E$50</c:f>
              <c:strCache>
                <c:ptCount val="1"/>
                <c:pt idx="0">
                  <c:v>Intel® Core™i7-1355U INT8</c:v>
                </c:pt>
              </c:strCache>
            </c:strRef>
          </c:tx>
          <c:spPr>
            <a:solidFill>
              <a:schemeClr val="accent3">
                <a:lumMod val="80000"/>
                <a:lumOff val="2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CPU+GPU'!$C$51:$C$57</c:f>
            </c:numRef>
          </c:val>
          <c:extLst>
            <c:ext xmlns:c16="http://schemas.microsoft.com/office/drawing/2014/chart" uri="{C3380CC4-5D6E-409C-BE32-E72D297353CC}">
              <c16:uniqueId val="{00000000-551B-41D2-86F7-223DDC1E3D84}"/>
            </c:ext>
          </c:extLst>
        </c:ser>
        <c:ser>
          <c:idx val="15"/>
          <c:order val="11"/>
          <c:tx>
            <c:strRef>
              <c:f>'Performance Tables CPU+GPU'!$F$50</c:f>
              <c:strCache>
                <c:ptCount val="1"/>
                <c:pt idx="0">
                  <c:v>Intel® Core™i7-1355U FP32</c:v>
                </c:pt>
              </c:strCache>
            </c:strRef>
          </c:tx>
          <c:spPr>
            <a:solidFill>
              <a:schemeClr val="accent4">
                <a:lumMod val="80000"/>
                <a:lumOff val="2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CPU+GPU'!$B$51:$B$57</c:f>
            </c:numRef>
          </c:val>
          <c:extLst>
            <c:ext xmlns:c16="http://schemas.microsoft.com/office/drawing/2014/chart" uri="{C3380CC4-5D6E-409C-BE32-E72D297353CC}">
              <c16:uniqueId val="{00000001-551B-41D2-86F7-223DDC1E3D84}"/>
            </c:ext>
          </c:extLst>
        </c:ser>
        <c:ser>
          <c:idx val="16"/>
          <c:order val="12"/>
          <c:tx>
            <c:strRef>
              <c:f>'Performance Tables CPU+GPU'!$E$34</c:f>
              <c:strCache>
                <c:ptCount val="1"/>
                <c:pt idx="0">
                  <c:v>Intel® Atom x7425E INT8</c:v>
                </c:pt>
              </c:strCache>
            </c:strRef>
          </c:tx>
          <c:spPr>
            <a:solidFill>
              <a:schemeClr val="accent5">
                <a:lumMod val="80000"/>
                <a:lumOff val="2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CPU+GPU'!$C$35:$C$41</c:f>
              <c:numCache>
                <c:formatCode>0.00</c:formatCode>
                <c:ptCount val="7"/>
                <c:pt idx="2">
                  <c:v>444.14215234815822</c:v>
                </c:pt>
                <c:pt idx="3">
                  <c:v>125.7917533850042</c:v>
                </c:pt>
                <c:pt idx="4">
                  <c:v>2.5280587756716741</c:v>
                </c:pt>
                <c:pt idx="5">
                  <c:v>0</c:v>
                </c:pt>
                <c:pt idx="6">
                  <c:v>67.823423855820394</c:v>
                </c:pt>
              </c:numCache>
            </c:numRef>
          </c:val>
          <c:extLst>
            <c:ext xmlns:c16="http://schemas.microsoft.com/office/drawing/2014/chart" uri="{C3380CC4-5D6E-409C-BE32-E72D297353CC}">
              <c16:uniqueId val="{00000000-E052-43BD-B0B7-8ACA6B8914DA}"/>
            </c:ext>
          </c:extLst>
        </c:ser>
        <c:ser>
          <c:idx val="17"/>
          <c:order val="13"/>
          <c:tx>
            <c:strRef>
              <c:f>'Performance Tables CPU+GPU'!$F$34</c:f>
              <c:strCache>
                <c:ptCount val="1"/>
                <c:pt idx="0">
                  <c:v>Intel® Atom x7425E FP32</c:v>
                </c:pt>
              </c:strCache>
            </c:strRef>
          </c:tx>
          <c:spPr>
            <a:solidFill>
              <a:schemeClr val="accent6">
                <a:lumMod val="80000"/>
                <a:lumOff val="2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CPU+GPU'!$B$35:$B$41</c:f>
              <c:numCache>
                <c:formatCode>0.00</c:formatCode>
                <c:ptCount val="7"/>
                <c:pt idx="2">
                  <c:v>298.25443952936001</c:v>
                </c:pt>
                <c:pt idx="3">
                  <c:v>57.545594003606723</c:v>
                </c:pt>
                <c:pt idx="4">
                  <c:v>0.9245033092694056</c:v>
                </c:pt>
                <c:pt idx="5">
                  <c:v>44.688666936547733</c:v>
                </c:pt>
                <c:pt idx="6">
                  <c:v>38.876368206202159</c:v>
                </c:pt>
              </c:numCache>
            </c:numRef>
          </c:val>
          <c:extLst>
            <c:ext xmlns:c16="http://schemas.microsoft.com/office/drawing/2014/chart" uri="{C3380CC4-5D6E-409C-BE32-E72D297353CC}">
              <c16:uniqueId val="{00000001-E052-43BD-B0B7-8ACA6B8914DA}"/>
            </c:ext>
          </c:extLst>
        </c:ser>
        <c:ser>
          <c:idx val="18"/>
          <c:order val="14"/>
          <c:tx>
            <c:strRef>
              <c:f>'Performance Tables CPU+GPU'!$E$58</c:f>
              <c:strCache>
                <c:ptCount val="1"/>
                <c:pt idx="0">
                  <c:v>Intel® Core™Ultra7-155H INT8</c:v>
                </c:pt>
              </c:strCache>
            </c:strRef>
          </c:tx>
          <c:spPr>
            <a:solidFill>
              <a:schemeClr val="accent1">
                <a:lumMod val="8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CPU+GPU'!$C$59:$C$65</c:f>
              <c:numCache>
                <c:formatCode>0.00</c:formatCode>
                <c:ptCount val="7"/>
                <c:pt idx="0">
                  <c:v>245.1</c:v>
                </c:pt>
                <c:pt idx="1">
                  <c:v>0</c:v>
                </c:pt>
                <c:pt idx="2">
                  <c:v>4951.72</c:v>
                </c:pt>
                <c:pt idx="3">
                  <c:v>979.54</c:v>
                </c:pt>
                <c:pt idx="4">
                  <c:v>18.91</c:v>
                </c:pt>
                <c:pt idx="5">
                  <c:v>0</c:v>
                </c:pt>
                <c:pt idx="6">
                  <c:v>384.75</c:v>
                </c:pt>
              </c:numCache>
            </c:numRef>
          </c:val>
          <c:extLst>
            <c:ext xmlns:c16="http://schemas.microsoft.com/office/drawing/2014/chart" uri="{C3380CC4-5D6E-409C-BE32-E72D297353CC}">
              <c16:uniqueId val="{00000002-E052-43BD-B0B7-8ACA6B8914DA}"/>
            </c:ext>
          </c:extLst>
        </c:ser>
        <c:ser>
          <c:idx val="19"/>
          <c:order val="15"/>
          <c:tx>
            <c:strRef>
              <c:f>'Performance Tables CPU+GPU'!$F$58</c:f>
              <c:strCache>
                <c:ptCount val="1"/>
                <c:pt idx="0">
                  <c:v>Intel® Core™Ultra7-155H FP32</c:v>
                </c:pt>
              </c:strCache>
            </c:strRef>
          </c:tx>
          <c:spPr>
            <a:solidFill>
              <a:schemeClr val="accent2">
                <a:lumMod val="8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CPU+GPU'!$B$59:$B$65</c:f>
              <c:numCache>
                <c:formatCode>0.00</c:formatCode>
                <c:ptCount val="7"/>
                <c:pt idx="0">
                  <c:v>147.84</c:v>
                </c:pt>
                <c:pt idx="1">
                  <c:v>0.88</c:v>
                </c:pt>
                <c:pt idx="2">
                  <c:v>2384.77</c:v>
                </c:pt>
                <c:pt idx="3">
                  <c:v>479.83</c:v>
                </c:pt>
                <c:pt idx="4">
                  <c:v>9.6999999999999993</c:v>
                </c:pt>
                <c:pt idx="5">
                  <c:v>274.33</c:v>
                </c:pt>
                <c:pt idx="6">
                  <c:v>237.73</c:v>
                </c:pt>
              </c:numCache>
            </c:numRef>
          </c:val>
          <c:extLst>
            <c:ext xmlns:c16="http://schemas.microsoft.com/office/drawing/2014/chart" uri="{C3380CC4-5D6E-409C-BE32-E72D297353CC}">
              <c16:uniqueId val="{00000003-E052-43BD-B0B7-8ACA6B8914DA}"/>
            </c:ext>
          </c:extLst>
        </c:ser>
        <c:ser>
          <c:idx val="20"/>
          <c:order val="16"/>
          <c:tx>
            <c:strRef>
              <c:f>'Performance Tables CPU+GPU'!$E$66</c:f>
              <c:strCache>
                <c:ptCount val="1"/>
                <c:pt idx="0">
                  <c:v>Intel® Core™i5-1235U INT8</c:v>
                </c:pt>
              </c:strCache>
            </c:strRef>
          </c:tx>
          <c:spPr>
            <a:solidFill>
              <a:schemeClr val="accent3">
                <a:lumMod val="8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CPU+GPU'!$C$67:$C$73</c:f>
              <c:numCache>
                <c:formatCode>0.00</c:formatCode>
                <c:ptCount val="7"/>
                <c:pt idx="0">
                  <c:v>32.724749182309807</c:v>
                </c:pt>
                <c:pt idx="1">
                  <c:v>0</c:v>
                </c:pt>
                <c:pt idx="2">
                  <c:v>748.31652293186346</c:v>
                </c:pt>
                <c:pt idx="3">
                  <c:v>162.45633302558329</c:v>
                </c:pt>
                <c:pt idx="4">
                  <c:v>3.051209643058872</c:v>
                </c:pt>
                <c:pt idx="5">
                  <c:v>0</c:v>
                </c:pt>
                <c:pt idx="6">
                  <c:v>77.798761971088609</c:v>
                </c:pt>
              </c:numCache>
            </c:numRef>
          </c:val>
          <c:extLst>
            <c:ext xmlns:c16="http://schemas.microsoft.com/office/drawing/2014/chart" uri="{C3380CC4-5D6E-409C-BE32-E72D297353CC}">
              <c16:uniqueId val="{00000004-E052-43BD-B0B7-8ACA6B8914DA}"/>
            </c:ext>
          </c:extLst>
        </c:ser>
        <c:ser>
          <c:idx val="21"/>
          <c:order val="17"/>
          <c:tx>
            <c:strRef>
              <c:f>'Performance Tables CPU+GPU'!$F$66</c:f>
              <c:strCache>
                <c:ptCount val="1"/>
                <c:pt idx="0">
                  <c:v>Intel® Core™i5-1235U FP32</c:v>
                </c:pt>
              </c:strCache>
            </c:strRef>
          </c:tx>
          <c:spPr>
            <a:solidFill>
              <a:schemeClr val="accent4">
                <a:lumMod val="8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Lit>
              <c:formatCode>General</c:formatCode>
              <c:ptCount val="1"/>
              <c:pt idx="0">
                <c:v>1</c:v>
              </c:pt>
            </c:numLit>
          </c:val>
          <c:extLst>
            <c:ext xmlns:c16="http://schemas.microsoft.com/office/drawing/2014/chart" uri="{C3380CC4-5D6E-409C-BE32-E72D297353CC}">
              <c16:uniqueId val="{00000005-E052-43BD-B0B7-8ACA6B8914DA}"/>
            </c:ext>
          </c:extLst>
        </c:ser>
        <c:ser>
          <c:idx val="22"/>
          <c:order val="18"/>
          <c:tx>
            <c:strRef>
              <c:f>'Performance Tables CPU+GPU'!$E$74</c:f>
              <c:strCache>
                <c:ptCount val="1"/>
                <c:pt idx="0">
                  <c:v>Intel® Core™i5-1335U INT8</c:v>
                </c:pt>
              </c:strCache>
            </c:strRef>
          </c:tx>
          <c:spPr>
            <a:solidFill>
              <a:schemeClr val="accent5">
                <a:lumMod val="8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CPU+GPU'!$C$75:$C$81</c:f>
              <c:numCache>
                <c:formatCode>0.00</c:formatCode>
                <c:ptCount val="7"/>
                <c:pt idx="0">
                  <c:v>49.094579910742837</c:v>
                </c:pt>
                <c:pt idx="1">
                  <c:v>0</c:v>
                </c:pt>
                <c:pt idx="2">
                  <c:v>1032.787573755927</c:v>
                </c:pt>
                <c:pt idx="3">
                  <c:v>231.40956924591191</c:v>
                </c:pt>
                <c:pt idx="4">
                  <c:v>0</c:v>
                </c:pt>
                <c:pt idx="5">
                  <c:v>0</c:v>
                </c:pt>
                <c:pt idx="6">
                  <c:v>126.699599300223</c:v>
                </c:pt>
              </c:numCache>
            </c:numRef>
          </c:val>
          <c:extLst>
            <c:ext xmlns:c16="http://schemas.microsoft.com/office/drawing/2014/chart" uri="{C3380CC4-5D6E-409C-BE32-E72D297353CC}">
              <c16:uniqueId val="{00000006-E052-43BD-B0B7-8ACA6B8914DA}"/>
            </c:ext>
          </c:extLst>
        </c:ser>
        <c:ser>
          <c:idx val="23"/>
          <c:order val="19"/>
          <c:tx>
            <c:strRef>
              <c:f>'Performance Tables CPU+GPU'!$F$74</c:f>
              <c:strCache>
                <c:ptCount val="1"/>
                <c:pt idx="0">
                  <c:v>Intel® Core™i5-1335U FP32</c:v>
                </c:pt>
              </c:strCache>
            </c:strRef>
          </c:tx>
          <c:spPr>
            <a:solidFill>
              <a:schemeClr val="accent6">
                <a:lumMod val="8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CPU+GPU'!$B$75:$B$81</c:f>
              <c:numCache>
                <c:formatCode>0.00</c:formatCode>
                <c:ptCount val="7"/>
                <c:pt idx="0">
                  <c:v>25.702532608881839</c:v>
                </c:pt>
                <c:pt idx="1">
                  <c:v>0.22556433638782711</c:v>
                </c:pt>
                <c:pt idx="2">
                  <c:v>518.4992666464251</c:v>
                </c:pt>
                <c:pt idx="3">
                  <c:v>89.57836517098518</c:v>
                </c:pt>
                <c:pt idx="4">
                  <c:v>1.745723714061483</c:v>
                </c:pt>
                <c:pt idx="5">
                  <c:v>64.638548807995107</c:v>
                </c:pt>
                <c:pt idx="6">
                  <c:v>57.205946158941693</c:v>
                </c:pt>
              </c:numCache>
            </c:numRef>
          </c:val>
          <c:extLst>
            <c:ext xmlns:c16="http://schemas.microsoft.com/office/drawing/2014/chart" uri="{C3380CC4-5D6E-409C-BE32-E72D297353CC}">
              <c16:uniqueId val="{00000007-E052-43BD-B0B7-8ACA6B8914DA}"/>
            </c:ext>
          </c:extLst>
        </c:ser>
        <c:ser>
          <c:idx val="24"/>
          <c:order val="20"/>
          <c:tx>
            <c:strRef>
              <c:f>'Performance Tables CPU+GPU'!$E$82</c:f>
              <c:strCache>
                <c:ptCount val="1"/>
                <c:pt idx="0">
                  <c:v>Intel® Core™Ultra 9-288V INT8</c:v>
                </c:pt>
              </c:strCache>
            </c:strRef>
          </c:tx>
          <c:spPr>
            <a:solidFill>
              <a:schemeClr val="accent1">
                <a:lumMod val="60000"/>
                <a:lumOff val="4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CPU+GPU'!$C$83:$C$89</c:f>
              <c:numCache>
                <c:formatCode>0.00</c:formatCode>
                <c:ptCount val="7"/>
                <c:pt idx="0">
                  <c:v>0</c:v>
                </c:pt>
                <c:pt idx="1">
                  <c:v>0</c:v>
                </c:pt>
                <c:pt idx="2">
                  <c:v>1817.4686606272401</c:v>
                </c:pt>
                <c:pt idx="3">
                  <c:v>0</c:v>
                </c:pt>
                <c:pt idx="4">
                  <c:v>0</c:v>
                </c:pt>
                <c:pt idx="5">
                  <c:v>0</c:v>
                </c:pt>
                <c:pt idx="6">
                  <c:v>0</c:v>
                </c:pt>
              </c:numCache>
            </c:numRef>
          </c:val>
          <c:extLst>
            <c:ext xmlns:c16="http://schemas.microsoft.com/office/drawing/2014/chart" uri="{C3380CC4-5D6E-409C-BE32-E72D297353CC}">
              <c16:uniqueId val="{00000008-E052-43BD-B0B7-8ACA6B8914DA}"/>
            </c:ext>
          </c:extLst>
        </c:ser>
        <c:ser>
          <c:idx val="25"/>
          <c:order val="21"/>
          <c:tx>
            <c:strRef>
              <c:f>'Performance Tables CPU+GPU'!$F$82</c:f>
              <c:strCache>
                <c:ptCount val="1"/>
                <c:pt idx="0">
                  <c:v>Intel® Core™Ultra 9-288V FP32</c:v>
                </c:pt>
              </c:strCache>
            </c:strRef>
          </c:tx>
          <c:spPr>
            <a:solidFill>
              <a:schemeClr val="accent2">
                <a:lumMod val="60000"/>
                <a:lumOff val="40000"/>
              </a:schemeClr>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CPU+GPU'!$B$83:$B$89</c:f>
              <c:numCache>
                <c:formatCode>0.00</c:formatCode>
                <c:ptCount val="7"/>
                <c:pt idx="0">
                  <c:v>64.603418580618126</c:v>
                </c:pt>
                <c:pt idx="1">
                  <c:v>0</c:v>
                </c:pt>
                <c:pt idx="2">
                  <c:v>0.53346433154587358</c:v>
                </c:pt>
                <c:pt idx="3">
                  <c:v>0</c:v>
                </c:pt>
                <c:pt idx="4">
                  <c:v>4.3619936255071448</c:v>
                </c:pt>
                <c:pt idx="5">
                  <c:v>153.24446696227631</c:v>
                </c:pt>
                <c:pt idx="6">
                  <c:v>138.99015459582279</c:v>
                </c:pt>
              </c:numCache>
            </c:numRef>
          </c:val>
          <c:extLst>
            <c:ext xmlns:c16="http://schemas.microsoft.com/office/drawing/2014/chart" uri="{C3380CC4-5D6E-409C-BE32-E72D297353CC}">
              <c16:uniqueId val="{00000009-E052-43BD-B0B7-8ACA6B8914DA}"/>
            </c:ext>
          </c:extLst>
        </c:ser>
        <c:ser>
          <c:idx val="0"/>
          <c:order val="22"/>
          <c:tx>
            <c:strRef>
              <c:f>'Performance Tables CPU+GPU'!$E$90</c:f>
              <c:strCache>
                <c:ptCount val="1"/>
                <c:pt idx="0">
                  <c:v>Intel® Core™Ultra 9-265H INT8</c:v>
                </c:pt>
              </c:strCache>
            </c:strRef>
          </c:tx>
          <c:spPr>
            <a:solidFill>
              <a:schemeClr val="accent1"/>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CPU+GPU'!$C$91:$C$97</c:f>
              <c:numCache>
                <c:formatCode>0.00</c:formatCode>
                <c:ptCount val="7"/>
                <c:pt idx="0">
                  <c:v>64.69</c:v>
                </c:pt>
                <c:pt idx="2">
                  <c:v>1825.26</c:v>
                </c:pt>
                <c:pt idx="3">
                  <c:v>324.7</c:v>
                </c:pt>
                <c:pt idx="4">
                  <c:v>5.58</c:v>
                </c:pt>
                <c:pt idx="6">
                  <c:v>106.72</c:v>
                </c:pt>
              </c:numCache>
            </c:numRef>
          </c:val>
          <c:extLst>
            <c:ext xmlns:c16="http://schemas.microsoft.com/office/drawing/2014/chart" uri="{C3380CC4-5D6E-409C-BE32-E72D297353CC}">
              <c16:uniqueId val="{00000000-9234-4159-99E1-7AF6956263C7}"/>
            </c:ext>
          </c:extLst>
        </c:ser>
        <c:ser>
          <c:idx val="1"/>
          <c:order val="23"/>
          <c:tx>
            <c:strRef>
              <c:f>'Performance Tables CPU+GPU'!$F$90</c:f>
              <c:strCache>
                <c:ptCount val="1"/>
                <c:pt idx="0">
                  <c:v>Intel® Core™Ultra 9-265H FP32</c:v>
                </c:pt>
              </c:strCache>
            </c:strRef>
          </c:tx>
          <c:spPr>
            <a:solidFill>
              <a:schemeClr val="accent2"/>
            </a:solidFill>
            <a:ln>
              <a:noFill/>
            </a:ln>
            <a:effectLst/>
          </c:spPr>
          <c:invertIfNegative val="0"/>
          <c:cat>
            <c:strRef>
              <c:f>'Performance Tables CPU+GPU'!$A$3:$A$9</c:f>
              <c:strCache>
                <c:ptCount val="7"/>
                <c:pt idx="0">
                  <c:v>bert-base-cased</c:v>
                </c:pt>
                <c:pt idx="1">
                  <c:v>mask_rcnn_resnet50_atrous_coco</c:v>
                </c:pt>
                <c:pt idx="2">
                  <c:v>mobilenet-v2</c:v>
                </c:pt>
                <c:pt idx="3">
                  <c:v>resnet-50</c:v>
                </c:pt>
                <c:pt idx="4">
                  <c:v>ssd-resnet34-1200</c:v>
                </c:pt>
                <c:pt idx="5">
                  <c:v>yolov11</c:v>
                </c:pt>
                <c:pt idx="6">
                  <c:v>yolo_v8n</c:v>
                </c:pt>
              </c:strCache>
            </c:strRef>
          </c:cat>
          <c:val>
            <c:numRef>
              <c:f>'Performance Tables CPU+GPU'!$B$91:$B$97</c:f>
              <c:numCache>
                <c:formatCode>0.00</c:formatCode>
                <c:ptCount val="7"/>
                <c:pt idx="0">
                  <c:v>22.34</c:v>
                </c:pt>
                <c:pt idx="1">
                  <c:v>0.24</c:v>
                </c:pt>
                <c:pt idx="2">
                  <c:v>664.94</c:v>
                </c:pt>
                <c:pt idx="3">
                  <c:v>79.400000000000006</c:v>
                </c:pt>
                <c:pt idx="4">
                  <c:v>1.1399999999999999</c:v>
                </c:pt>
                <c:pt idx="5">
                  <c:v>61.54</c:v>
                </c:pt>
                <c:pt idx="6">
                  <c:v>51.74</c:v>
                </c:pt>
              </c:numCache>
            </c:numRef>
          </c:val>
          <c:extLst>
            <c:ext xmlns:c16="http://schemas.microsoft.com/office/drawing/2014/chart" uri="{C3380CC4-5D6E-409C-BE32-E72D297353CC}">
              <c16:uniqueId val="{00000001-9234-4159-99E1-7AF6956263C7}"/>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180.76400000000001</c:v>
                </c:pt>
                <c:pt idx="1">
                  <c:v>157.334</c:v>
                </c:pt>
                <c:pt idx="2">
                  <c:v>35.646000000000001</c:v>
                </c:pt>
                <c:pt idx="3">
                  <c:v>34.381</c:v>
                </c:pt>
                <c:pt idx="4">
                  <c:v>17.123999999999999</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181.958</c:v>
                </c:pt>
                <c:pt idx="1">
                  <c:v>159.53399999999999</c:v>
                </c:pt>
                <c:pt idx="2">
                  <c:v>36.226999999999997</c:v>
                </c:pt>
                <c:pt idx="3">
                  <c:v>35.914999999999999</c:v>
                </c:pt>
                <c:pt idx="4">
                  <c:v>17.053999999999998</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472.84199999999998</c:v>
                </c:pt>
                <c:pt idx="1">
                  <c:v>420.79300000000001</c:v>
                </c:pt>
                <c:pt idx="2">
                  <c:v>100.38200000000001</c:v>
                </c:pt>
                <c:pt idx="3">
                  <c:v>99.024000000000001</c:v>
                </c:pt>
                <c:pt idx="4">
                  <c:v>25.872</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485.82</c:v>
                </c:pt>
                <c:pt idx="1">
                  <c:v>432.339</c:v>
                </c:pt>
                <c:pt idx="2">
                  <c:v>101.562</c:v>
                </c:pt>
                <c:pt idx="3">
                  <c:v>101.976</c:v>
                </c:pt>
                <c:pt idx="4">
                  <c:v>26.042999999999999</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4</xdr:row>
      <xdr:rowOff>15240</xdr:rowOff>
    </xdr:from>
    <xdr:to>
      <xdr:col>18</xdr:col>
      <xdr:colOff>114300</xdr:colOff>
      <xdr:row>41</xdr:row>
      <xdr:rowOff>62865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430529</xdr:colOff>
      <xdr:row>42</xdr:row>
      <xdr:rowOff>87630</xdr:rowOff>
    </xdr:from>
    <xdr:to>
      <xdr:col>18</xdr:col>
      <xdr:colOff>180974</xdr:colOff>
      <xdr:row>63</xdr:row>
      <xdr:rowOff>66675</xdr:rowOff>
    </xdr:to>
    <xdr:graphicFrame macro="">
      <xdr:nvGraphicFramePr>
        <xdr:cNvPr id="5" name="Chart 4">
          <a:extLst>
            <a:ext uri="{FF2B5EF4-FFF2-40B4-BE49-F238E27FC236}">
              <a16:creationId xmlns:a16="http://schemas.microsoft.com/office/drawing/2014/main" id="{11F6FD10-ECCF-4AE1-8B5D-87E5F5F11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447675</xdr:colOff>
      <xdr:row>64</xdr:row>
      <xdr:rowOff>152400</xdr:rowOff>
    </xdr:from>
    <xdr:to>
      <xdr:col>9</xdr:col>
      <xdr:colOff>150495</xdr:colOff>
      <xdr:row>83</xdr:row>
      <xdr:rowOff>55245</xdr:rowOff>
    </xdr:to>
    <xdr:graphicFrame macro="">
      <xdr:nvGraphicFramePr>
        <xdr:cNvPr id="2" name="Chart 1">
          <a:extLst>
            <a:ext uri="{FF2B5EF4-FFF2-40B4-BE49-F238E27FC236}">
              <a16:creationId xmlns:a16="http://schemas.microsoft.com/office/drawing/2014/main" id="{7D51E6C7-CACE-4B03-A949-6F3BE7B5B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15240</xdr:rowOff>
    </xdr:from>
    <xdr:to>
      <xdr:col>11</xdr:col>
      <xdr:colOff>19050</xdr:colOff>
      <xdr:row>56</xdr:row>
      <xdr:rowOff>104775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495300</xdr:colOff>
      <xdr:row>57</xdr:row>
      <xdr:rowOff>161925</xdr:rowOff>
    </xdr:from>
    <xdr:to>
      <xdr:col>11</xdr:col>
      <xdr:colOff>19050</xdr:colOff>
      <xdr:row>76</xdr:row>
      <xdr:rowOff>66675</xdr:rowOff>
    </xdr:to>
    <xdr:graphicFrame macro="">
      <xdr:nvGraphicFramePr>
        <xdr:cNvPr id="4" name="Chart 3">
          <a:extLst>
            <a:ext uri="{FF2B5EF4-FFF2-40B4-BE49-F238E27FC236}">
              <a16:creationId xmlns:a16="http://schemas.microsoft.com/office/drawing/2014/main" id="{8C1DBC21-FB92-4025-951D-7FC8C81C6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38</xdr:row>
      <xdr:rowOff>114300</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396240</xdr:colOff>
      <xdr:row>4</xdr:row>
      <xdr:rowOff>114300</xdr:rowOff>
    </xdr:from>
    <xdr:to>
      <xdr:col>12</xdr:col>
      <xdr:colOff>352425</xdr:colOff>
      <xdr:row>42</xdr:row>
      <xdr:rowOff>133350</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openvino.ai/2024/_static/benchmarks_files/OV-2024.3-platform_list.pdf" TargetMode="External"/><Relationship Id="rId2" Type="http://schemas.openxmlformats.org/officeDocument/2006/relationships/hyperlink" Target="https://docs.openvino.ai/2024/about-openvino/performance-benchmarks/performance-benchmarks-faq.html" TargetMode="External"/><Relationship Id="rId1" Type="http://schemas.openxmlformats.org/officeDocument/2006/relationships/hyperlink" Target="https://docs.openvino.ai/latest/openvino_docs_Legal_Information.htm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docs.openvinotoolkit.org/latest/openvino_docs_Legal_Information.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docs.openvinotoolkit.org/latest/openvino_docs_Legal_Inform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docs.openvinotoolkit.org/latest/openvino_docs_Legal_Information.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docs.openvinotoolkit.org/latest/openvino_docs_Legal_Information.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docs.openvinotoolkit.org/latest/openvino_docs_Legal_Information.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docs.openvinotoolkit.org/latest/openvino_docs_Legal_Information.htm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docs.openvinotoolkit.org/latest/openvino_docs_Legal_Inform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C40" sqref="C40"/>
    </sheetView>
  </sheetViews>
  <sheetFormatPr defaultRowHeight="14.4" x14ac:dyDescent="0.3"/>
  <sheetData/>
  <sheetProtection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287"/>
  <sheetViews>
    <sheetView workbookViewId="0">
      <selection activeCell="D113" sqref="D113"/>
    </sheetView>
  </sheetViews>
  <sheetFormatPr defaultRowHeight="14.4" x14ac:dyDescent="0.3"/>
  <cols>
    <col min="1" max="1" width="49.44140625" bestFit="1" customWidth="1"/>
    <col min="2" max="2" width="11.77734375" bestFit="1" customWidth="1"/>
    <col min="3" max="3" width="11.5546875" bestFit="1" customWidth="1"/>
    <col min="4" max="4" width="9.5546875" bestFit="1" customWidth="1"/>
    <col min="5" max="5" width="27.6640625" bestFit="1" customWidth="1"/>
    <col min="6" max="6" width="32.33203125" hidden="1" customWidth="1"/>
    <col min="7" max="7" width="22" hidden="1" customWidth="1"/>
    <col min="8" max="8" width="10.88671875" customWidth="1"/>
    <col min="9" max="9" width="22.44140625" customWidth="1"/>
  </cols>
  <sheetData>
    <row r="1" spans="1:10" x14ac:dyDescent="0.3">
      <c r="A1" s="2" t="s">
        <v>116</v>
      </c>
      <c r="B1" s="27" t="s">
        <v>6</v>
      </c>
      <c r="C1" s="28"/>
      <c r="D1" s="2" t="s">
        <v>7</v>
      </c>
      <c r="E1" s="2" t="s">
        <v>8</v>
      </c>
      <c r="F1" s="4"/>
      <c r="G1" s="4"/>
      <c r="I1" s="1" t="s">
        <v>0</v>
      </c>
      <c r="J1" s="6" t="str">
        <f>'Legal Notices and Disclaimers'!$A$5</f>
        <v>For workloads visit: https://docs.openvino.ai/2025/about-openvino/performance-benchmarks/performance-benchmarks-faq.html#performance-information-f-a-q FAQ entry: #5 "Where can I find more detailed descriptions of the workloads used for benchmarking?"</v>
      </c>
    </row>
    <row r="2" spans="1:10" x14ac:dyDescent="0.3">
      <c r="A2" s="2" t="s">
        <v>9</v>
      </c>
      <c r="B2" s="2" t="s">
        <v>24</v>
      </c>
      <c r="C2" s="2" t="s">
        <v>10</v>
      </c>
      <c r="D2" s="2" t="s">
        <v>10</v>
      </c>
      <c r="E2" s="2" t="s">
        <v>66</v>
      </c>
      <c r="F2" s="4" t="str">
        <f>CONCATENATE($E2," ",C2)</f>
        <v>Intel® Atom x7425E INT8</v>
      </c>
      <c r="G2" s="4" t="str">
        <f>CONCATENATE($E2," ",B2)</f>
        <v>Intel® Atom x7425E FP16</v>
      </c>
      <c r="I2" t="s">
        <v>2</v>
      </c>
      <c r="J2" s="6" t="str">
        <f>'Legal Notices and Disclaimers'!$A$6</f>
        <v>and for configurations visit: https://docs.openvino.ai/2025/_static/benchmarks_files/OV-system_info_brief.pdf</v>
      </c>
    </row>
    <row r="3" spans="1:10" x14ac:dyDescent="0.3">
      <c r="A3" s="3" t="s">
        <v>12</v>
      </c>
      <c r="B3" s="11"/>
      <c r="C3" s="11"/>
      <c r="D3" s="11"/>
      <c r="E3" s="3"/>
      <c r="F3" s="4"/>
      <c r="G3" s="4"/>
      <c r="I3" t="s">
        <v>3</v>
      </c>
      <c r="J3" s="6" t="s">
        <v>5</v>
      </c>
    </row>
    <row r="4" spans="1:10" x14ac:dyDescent="0.3">
      <c r="A4" s="3" t="s">
        <v>55</v>
      </c>
      <c r="B4" s="11" t="s">
        <v>108</v>
      </c>
      <c r="C4" s="11">
        <v>6.0870378691050879E-2</v>
      </c>
      <c r="D4" s="11"/>
      <c r="E4" s="3"/>
      <c r="F4" s="4"/>
      <c r="G4" s="4"/>
      <c r="I4" t="s">
        <v>4</v>
      </c>
    </row>
    <row r="5" spans="1:10" x14ac:dyDescent="0.3">
      <c r="A5" s="3" t="s">
        <v>20</v>
      </c>
      <c r="B5" s="11">
        <v>324.29487979309539</v>
      </c>
      <c r="C5" s="11">
        <v>409.97536353380502</v>
      </c>
      <c r="D5" s="11"/>
      <c r="E5" s="3"/>
      <c r="F5" s="4"/>
      <c r="G5" s="4"/>
      <c r="I5" s="1"/>
    </row>
    <row r="6" spans="1:10" x14ac:dyDescent="0.3">
      <c r="A6" s="3" t="s">
        <v>15</v>
      </c>
      <c r="B6" s="11">
        <v>64.680107960123465</v>
      </c>
      <c r="C6" s="11">
        <v>106.05228141020901</v>
      </c>
      <c r="D6" s="11">
        <v>10.8718</v>
      </c>
      <c r="E6" s="3"/>
      <c r="F6" s="4"/>
      <c r="G6" s="4"/>
      <c r="I6" s="1"/>
    </row>
    <row r="7" spans="1:10" x14ac:dyDescent="0.3">
      <c r="A7" s="3" t="s">
        <v>16</v>
      </c>
      <c r="B7" s="11">
        <v>1.298961808524516</v>
      </c>
      <c r="C7" s="11">
        <v>2.10749795292557</v>
      </c>
      <c r="D7" s="11">
        <v>484.95480800000001</v>
      </c>
      <c r="E7" s="3"/>
      <c r="F7" s="4"/>
      <c r="G7" s="4"/>
      <c r="I7" s="1"/>
    </row>
    <row r="8" spans="1:10" x14ac:dyDescent="0.3">
      <c r="A8" s="3" t="s">
        <v>101</v>
      </c>
      <c r="B8" s="11" t="s">
        <v>108</v>
      </c>
      <c r="C8" s="11" t="s">
        <v>108</v>
      </c>
      <c r="D8" s="11" t="s">
        <v>108</v>
      </c>
      <c r="E8" s="3"/>
    </row>
    <row r="9" spans="1:10" x14ac:dyDescent="0.3">
      <c r="A9" s="3" t="s">
        <v>21</v>
      </c>
      <c r="B9" s="11">
        <v>44.584119431841849</v>
      </c>
      <c r="C9" s="11">
        <v>60.757314044805248</v>
      </c>
      <c r="D9" s="11">
        <v>18.665120000000002</v>
      </c>
      <c r="E9" s="3"/>
      <c r="F9" s="4"/>
      <c r="G9" s="4"/>
      <c r="I9" s="1"/>
    </row>
    <row r="10" spans="1:10" x14ac:dyDescent="0.3">
      <c r="A10" s="2" t="s">
        <v>9</v>
      </c>
      <c r="B10" s="2" t="s">
        <v>24</v>
      </c>
      <c r="C10" s="2" t="s">
        <v>10</v>
      </c>
      <c r="D10" s="2" t="s">
        <v>10</v>
      </c>
      <c r="E10" s="2" t="s">
        <v>59</v>
      </c>
      <c r="F10" s="4" t="str">
        <f>CONCATENATE($E10," ",C10)</f>
        <v>Intel® Atom x6425E iGPU INT8</v>
      </c>
      <c r="G10" s="4" t="str">
        <f>CONCATENATE($E10," ",B10)</f>
        <v>Intel® Atom x6425E iGPU FP16</v>
      </c>
    </row>
    <row r="11" spans="1:10" x14ac:dyDescent="0.3">
      <c r="A11" s="3" t="s">
        <v>12</v>
      </c>
      <c r="B11" s="18"/>
      <c r="C11" s="18"/>
      <c r="D11" s="11"/>
      <c r="E11" s="3"/>
      <c r="F11" s="4"/>
      <c r="G11" s="4"/>
    </row>
    <row r="12" spans="1:10" x14ac:dyDescent="0.3">
      <c r="A12" s="3" t="s">
        <v>55</v>
      </c>
      <c r="B12" s="18"/>
      <c r="C12" s="18"/>
      <c r="D12" s="11"/>
      <c r="E12" s="3"/>
      <c r="F12" s="4"/>
      <c r="G12" s="4"/>
      <c r="I12" s="1"/>
    </row>
    <row r="13" spans="1:10" x14ac:dyDescent="0.3">
      <c r="A13" s="3" t="s">
        <v>20</v>
      </c>
      <c r="B13" s="18">
        <v>222.16614045747809</v>
      </c>
      <c r="C13" s="18">
        <v>187.6859891886688</v>
      </c>
      <c r="D13" s="11">
        <v>7.5934949999999999</v>
      </c>
      <c r="E13" s="3"/>
      <c r="F13" s="4"/>
      <c r="G13" s="4"/>
      <c r="I13" s="1"/>
    </row>
    <row r="14" spans="1:10" x14ac:dyDescent="0.3">
      <c r="A14" s="3" t="s">
        <v>15</v>
      </c>
      <c r="B14" s="18">
        <v>51.694297329936298</v>
      </c>
      <c r="C14" s="18">
        <v>47.939853680030843</v>
      </c>
      <c r="D14" s="11">
        <v>22.855588000000001</v>
      </c>
      <c r="E14" s="3"/>
      <c r="F14" s="4"/>
      <c r="G14" s="4"/>
      <c r="I14" s="1"/>
    </row>
    <row r="15" spans="1:10" x14ac:dyDescent="0.3">
      <c r="A15" s="3" t="s">
        <v>16</v>
      </c>
      <c r="B15" s="18">
        <v>1.162649137101625</v>
      </c>
      <c r="C15" s="18">
        <v>1.165843319078588</v>
      </c>
      <c r="D15" s="11">
        <v>870.99976900000001</v>
      </c>
      <c r="E15" s="3"/>
      <c r="F15" s="4"/>
      <c r="G15" s="4"/>
      <c r="I15" s="1"/>
    </row>
    <row r="16" spans="1:10" x14ac:dyDescent="0.3">
      <c r="A16" s="3" t="s">
        <v>101</v>
      </c>
      <c r="B16" s="11" t="s">
        <v>108</v>
      </c>
      <c r="C16" s="11" t="s">
        <v>108</v>
      </c>
      <c r="D16" s="11" t="s">
        <v>108</v>
      </c>
      <c r="E16" s="3"/>
    </row>
    <row r="17" spans="1:9" x14ac:dyDescent="0.3">
      <c r="A17" s="3" t="s">
        <v>21</v>
      </c>
      <c r="B17" s="18">
        <v>33.13455382338698</v>
      </c>
      <c r="C17" s="18">
        <v>31.492711551971439</v>
      </c>
      <c r="D17" s="11">
        <v>35.423475000000003</v>
      </c>
      <c r="E17" s="3"/>
      <c r="F17" s="4"/>
      <c r="G17" s="4"/>
      <c r="I17" s="1"/>
    </row>
    <row r="18" spans="1:9" x14ac:dyDescent="0.3">
      <c r="A18" s="2" t="s">
        <v>9</v>
      </c>
      <c r="B18" s="2" t="s">
        <v>24</v>
      </c>
      <c r="C18" s="2" t="s">
        <v>10</v>
      </c>
      <c r="D18" s="2" t="s">
        <v>10</v>
      </c>
      <c r="E18" s="2" t="s">
        <v>60</v>
      </c>
      <c r="F18" s="4" t="str">
        <f>CONCATENATE($E18," ",C18)</f>
        <v>Intel® Celeron®  6305E iGPU INT8</v>
      </c>
      <c r="G18" s="4" t="str">
        <f>CONCATENATE($E18," ",B18)</f>
        <v>Intel® Celeron®  6305E iGPU FP16</v>
      </c>
    </row>
    <row r="19" spans="1:9" x14ac:dyDescent="0.3">
      <c r="A19" s="3" t="s">
        <v>12</v>
      </c>
      <c r="B19" s="11">
        <v>32.353624670678883</v>
      </c>
      <c r="C19" s="11">
        <v>43.50172020318886</v>
      </c>
      <c r="D19" s="11">
        <v>26.196618999999998</v>
      </c>
      <c r="E19" s="2"/>
      <c r="F19" s="4"/>
      <c r="G19" s="4"/>
    </row>
    <row r="20" spans="1:9" x14ac:dyDescent="0.3">
      <c r="A20" s="3" t="s">
        <v>55</v>
      </c>
      <c r="B20" s="11"/>
      <c r="C20" s="11"/>
      <c r="D20" s="11"/>
      <c r="E20" s="3"/>
      <c r="I20" s="1"/>
    </row>
    <row r="21" spans="1:9" x14ac:dyDescent="0.3">
      <c r="A21" s="3" t="s">
        <v>20</v>
      </c>
      <c r="B21" s="11">
        <v>490.42097791181482</v>
      </c>
      <c r="C21" s="11">
        <v>633.3583117900215</v>
      </c>
      <c r="D21" s="11">
        <v>2.701247</v>
      </c>
      <c r="E21" s="3"/>
      <c r="I21" s="1"/>
    </row>
    <row r="22" spans="1:9" x14ac:dyDescent="0.3">
      <c r="A22" s="3" t="s">
        <v>15</v>
      </c>
      <c r="B22" s="11">
        <v>117.7032548866307</v>
      </c>
      <c r="C22" s="11">
        <v>198.87392909640459</v>
      </c>
      <c r="D22" s="11">
        <v>6.2532259999999997</v>
      </c>
      <c r="E22" s="3"/>
      <c r="I22" s="1"/>
    </row>
    <row r="23" spans="1:9" x14ac:dyDescent="0.3">
      <c r="A23" s="3" t="s">
        <v>16</v>
      </c>
      <c r="B23" s="11">
        <v>2.7966587347395331</v>
      </c>
      <c r="C23" s="11">
        <v>4.9995776099455549</v>
      </c>
      <c r="D23" s="11">
        <v>215.86914200000001</v>
      </c>
      <c r="E23" s="3"/>
      <c r="I23" s="1"/>
    </row>
    <row r="24" spans="1:9" x14ac:dyDescent="0.3">
      <c r="A24" s="3" t="s">
        <v>101</v>
      </c>
      <c r="B24" s="11" t="s">
        <v>108</v>
      </c>
      <c r="C24" s="11" t="s">
        <v>108</v>
      </c>
      <c r="D24" s="11" t="s">
        <v>108</v>
      </c>
      <c r="E24" s="3"/>
    </row>
    <row r="25" spans="1:9" x14ac:dyDescent="0.3">
      <c r="A25" s="3" t="s">
        <v>21</v>
      </c>
      <c r="B25" s="11">
        <v>80.558254206491398</v>
      </c>
      <c r="C25" s="11">
        <v>118.91435607325781</v>
      </c>
      <c r="D25" s="11">
        <v>10.458176999999999</v>
      </c>
      <c r="E25" s="3"/>
      <c r="I25" s="1"/>
    </row>
    <row r="26" spans="1:9" x14ac:dyDescent="0.3">
      <c r="A26" s="2" t="s">
        <v>9</v>
      </c>
      <c r="B26" s="2" t="s">
        <v>24</v>
      </c>
      <c r="C26" s="2" t="s">
        <v>10</v>
      </c>
      <c r="D26" s="2" t="s">
        <v>10</v>
      </c>
      <c r="E26" s="2" t="s">
        <v>67</v>
      </c>
      <c r="F26" s="4" t="str">
        <f>CONCATENATE($E26," ",C26)</f>
        <v>Intel® Core™ i7-1185G7 iGPU INT8</v>
      </c>
      <c r="G26" s="4" t="str">
        <f>CONCATENATE($E26," ",B26)</f>
        <v>Intel® Core™ i7-1185G7 iGPU FP16</v>
      </c>
    </row>
    <row r="27" spans="1:9" x14ac:dyDescent="0.3">
      <c r="A27" s="3" t="s">
        <v>12</v>
      </c>
      <c r="B27" s="11">
        <v>49.797217336877708</v>
      </c>
      <c r="C27" s="11">
        <v>67.733499613582509</v>
      </c>
      <c r="D27" s="11">
        <v>16.797522000000001</v>
      </c>
      <c r="E27" s="2"/>
      <c r="F27" s="4"/>
      <c r="G27" s="4"/>
    </row>
    <row r="28" spans="1:9" x14ac:dyDescent="0.3">
      <c r="A28" s="3" t="s">
        <v>55</v>
      </c>
      <c r="B28" s="11">
        <v>0.46886282175796329</v>
      </c>
      <c r="C28" s="11">
        <v>0.17150528360546241</v>
      </c>
      <c r="D28" s="11"/>
      <c r="E28" s="3"/>
    </row>
    <row r="29" spans="1:9" x14ac:dyDescent="0.3">
      <c r="A29" s="3" t="s">
        <v>20</v>
      </c>
      <c r="B29" s="11">
        <v>567.92955285400842</v>
      </c>
      <c r="C29" s="11">
        <v>717.08634677388352</v>
      </c>
      <c r="D29" s="11">
        <v>2.0368369999999998</v>
      </c>
      <c r="E29" s="3"/>
    </row>
    <row r="30" spans="1:9" x14ac:dyDescent="0.3">
      <c r="A30" s="3" t="s">
        <v>15</v>
      </c>
      <c r="B30" s="11">
        <v>175.53867333930469</v>
      </c>
      <c r="C30" s="11">
        <v>262.72789931110663</v>
      </c>
      <c r="D30" s="11">
        <v>4.7725390000000001</v>
      </c>
      <c r="E30" s="3"/>
    </row>
    <row r="31" spans="1:9" x14ac:dyDescent="0.3">
      <c r="A31" s="3" t="s">
        <v>16</v>
      </c>
      <c r="B31" s="11">
        <v>4.6176014364589077</v>
      </c>
      <c r="C31" s="11">
        <v>8.171262990426726</v>
      </c>
      <c r="D31" s="11">
        <v>117.612965</v>
      </c>
      <c r="E31" s="3"/>
    </row>
    <row r="32" spans="1:9" x14ac:dyDescent="0.3">
      <c r="A32" s="3" t="s">
        <v>101</v>
      </c>
      <c r="B32" s="11" t="s">
        <v>108</v>
      </c>
      <c r="C32" s="11" t="s">
        <v>108</v>
      </c>
      <c r="D32" s="11" t="s">
        <v>108</v>
      </c>
      <c r="E32" s="3"/>
    </row>
    <row r="33" spans="1:7" x14ac:dyDescent="0.3">
      <c r="A33" s="3" t="s">
        <v>21</v>
      </c>
      <c r="B33" s="11">
        <v>111.4019288724519</v>
      </c>
      <c r="C33" s="11">
        <v>161.56517862187789</v>
      </c>
      <c r="D33" s="11">
        <v>8.032786999999999</v>
      </c>
      <c r="E33" s="3"/>
    </row>
    <row r="34" spans="1:7" x14ac:dyDescent="0.3">
      <c r="A34" s="2" t="s">
        <v>9</v>
      </c>
      <c r="B34" s="2" t="s">
        <v>24</v>
      </c>
      <c r="C34" s="2" t="s">
        <v>10</v>
      </c>
      <c r="D34" s="2" t="s">
        <v>10</v>
      </c>
      <c r="E34" s="2" t="s">
        <v>71</v>
      </c>
      <c r="F34" s="4" t="str">
        <f>CONCATENATE($E34," ",C34)</f>
        <v>Intel® Core™ i7-1185GRE iGPU INT8</v>
      </c>
      <c r="G34" s="4" t="str">
        <f>CONCATENATE($E34," ",B34)</f>
        <v>Intel® Core™ i7-1185GRE iGPU FP16</v>
      </c>
    </row>
    <row r="35" spans="1:7" x14ac:dyDescent="0.3">
      <c r="A35" s="3" t="s">
        <v>12</v>
      </c>
      <c r="B35" s="11"/>
      <c r="C35" s="11">
        <v>44.779923546174253</v>
      </c>
      <c r="D35" s="11">
        <v>21.705234000000001</v>
      </c>
      <c r="E35" s="2"/>
      <c r="F35" s="4"/>
      <c r="G35" s="4"/>
    </row>
    <row r="36" spans="1:7" x14ac:dyDescent="0.3">
      <c r="A36" s="3" t="s">
        <v>55</v>
      </c>
      <c r="B36" s="11"/>
      <c r="C36" s="11"/>
      <c r="D36" s="11"/>
      <c r="E36" s="3"/>
    </row>
    <row r="37" spans="1:7" x14ac:dyDescent="0.3">
      <c r="A37" s="3" t="s">
        <v>20</v>
      </c>
      <c r="B37" s="11">
        <v>434.04385932961742</v>
      </c>
      <c r="C37" s="11">
        <v>616.5679847654585</v>
      </c>
      <c r="D37" s="11">
        <v>1.7514719999999999</v>
      </c>
      <c r="E37" s="3"/>
    </row>
    <row r="38" spans="1:7" x14ac:dyDescent="0.3">
      <c r="A38" s="3" t="s">
        <v>15</v>
      </c>
      <c r="B38" s="11">
        <v>118.93958456071169</v>
      </c>
      <c r="C38" s="11">
        <v>194.81347863948449</v>
      </c>
      <c r="D38" s="11">
        <v>5.4410239999999996</v>
      </c>
      <c r="E38" s="3"/>
    </row>
    <row r="39" spans="1:7" x14ac:dyDescent="0.3">
      <c r="A39" s="3" t="s">
        <v>16</v>
      </c>
      <c r="B39" s="11">
        <v>2.9227609472554552</v>
      </c>
      <c r="C39" s="11">
        <v>5.3448373420680744</v>
      </c>
      <c r="D39" s="11">
        <v>172.83946599999999</v>
      </c>
      <c r="E39" s="3"/>
    </row>
    <row r="40" spans="1:7" x14ac:dyDescent="0.3">
      <c r="A40" s="3" t="s">
        <v>101</v>
      </c>
      <c r="B40" s="11" t="s">
        <v>108</v>
      </c>
      <c r="C40" s="11" t="s">
        <v>108</v>
      </c>
      <c r="D40" s="11" t="s">
        <v>108</v>
      </c>
      <c r="E40" s="3"/>
    </row>
    <row r="41" spans="1:7" x14ac:dyDescent="0.3">
      <c r="A41" s="3" t="s">
        <v>21</v>
      </c>
      <c r="B41" s="11">
        <v>75.476498001301422</v>
      </c>
      <c r="C41" s="11">
        <v>117.12813555658541</v>
      </c>
      <c r="D41" s="11">
        <v>9.449681</v>
      </c>
      <c r="E41" s="3"/>
    </row>
    <row r="42" spans="1:7" x14ac:dyDescent="0.3">
      <c r="A42" s="2" t="s">
        <v>9</v>
      </c>
      <c r="B42" s="2" t="s">
        <v>24</v>
      </c>
      <c r="C42" s="2" t="s">
        <v>10</v>
      </c>
      <c r="D42" s="2" t="s">
        <v>10</v>
      </c>
      <c r="E42" s="2" t="s">
        <v>58</v>
      </c>
      <c r="F42" s="4" t="str">
        <f>CONCATENATE($E42," ",C42)</f>
        <v>Intel® Core™ i7-12700H iGPU INT8</v>
      </c>
      <c r="G42" s="4" t="str">
        <f>CONCATENATE($E42," ",B42)</f>
        <v>Intel® Core™ i7-12700H iGPU FP16</v>
      </c>
    </row>
    <row r="43" spans="1:7" x14ac:dyDescent="0.3">
      <c r="A43" s="3" t="s">
        <v>12</v>
      </c>
      <c r="B43" s="11"/>
      <c r="C43" s="11">
        <v>87.831222243092739</v>
      </c>
      <c r="D43" s="11">
        <v>12.819724000000001</v>
      </c>
      <c r="E43" s="3"/>
    </row>
    <row r="44" spans="1:7" x14ac:dyDescent="0.3">
      <c r="A44" s="3" t="s">
        <v>55</v>
      </c>
      <c r="B44" s="11"/>
      <c r="C44" s="11"/>
      <c r="D44" s="11"/>
      <c r="E44" s="3"/>
    </row>
    <row r="45" spans="1:7" x14ac:dyDescent="0.3">
      <c r="A45" s="3" t="s">
        <v>20</v>
      </c>
      <c r="B45" s="11"/>
      <c r="C45" s="11"/>
      <c r="D45" s="11"/>
      <c r="E45" s="3"/>
    </row>
    <row r="46" spans="1:7" x14ac:dyDescent="0.3">
      <c r="A46" s="3" t="s">
        <v>15</v>
      </c>
      <c r="B46" s="11">
        <v>219.98037599848149</v>
      </c>
      <c r="C46" s="11">
        <v>360.48781348277743</v>
      </c>
      <c r="D46" s="11">
        <v>3.361386</v>
      </c>
      <c r="E46" s="3"/>
    </row>
    <row r="47" spans="1:7" x14ac:dyDescent="0.3">
      <c r="A47" s="3" t="s">
        <v>16</v>
      </c>
      <c r="B47" s="11">
        <v>6.1296015291955106</v>
      </c>
      <c r="C47" s="11"/>
      <c r="D47" s="11">
        <v>100.92133699999999</v>
      </c>
      <c r="E47" s="3"/>
    </row>
    <row r="48" spans="1:7" x14ac:dyDescent="0.3">
      <c r="A48" s="3" t="s">
        <v>101</v>
      </c>
      <c r="B48" s="11" t="s">
        <v>108</v>
      </c>
      <c r="C48" s="11" t="s">
        <v>108</v>
      </c>
      <c r="D48" s="11" t="s">
        <v>108</v>
      </c>
      <c r="E48" s="3"/>
    </row>
    <row r="49" spans="1:7" x14ac:dyDescent="0.3">
      <c r="A49" s="3" t="s">
        <v>21</v>
      </c>
      <c r="B49" s="11">
        <v>143.79981323953609</v>
      </c>
      <c r="C49" s="11">
        <v>208.9197707236606</v>
      </c>
      <c r="D49" s="11">
        <v>5.7041579999999996</v>
      </c>
      <c r="E49" s="3"/>
    </row>
    <row r="50" spans="1:7" x14ac:dyDescent="0.3">
      <c r="A50" s="2" t="s">
        <v>9</v>
      </c>
      <c r="B50" s="2" t="s">
        <v>24</v>
      </c>
      <c r="C50" s="2" t="s">
        <v>10</v>
      </c>
      <c r="D50" s="2" t="s">
        <v>10</v>
      </c>
      <c r="E50" s="2" t="s">
        <v>92</v>
      </c>
      <c r="F50" s="4" t="str">
        <f>CONCATENATE($E50," ",C50)</f>
        <v>Intel® Core™ i5-1235U iGPU INT8</v>
      </c>
      <c r="G50" s="4" t="str">
        <f>CONCATENATE($E50," ",B50)</f>
        <v>Intel® Core™ i5-1235U iGPU FP16</v>
      </c>
    </row>
    <row r="51" spans="1:7" x14ac:dyDescent="0.3">
      <c r="A51" s="3" t="s">
        <v>12</v>
      </c>
      <c r="B51" s="11"/>
      <c r="C51" s="11">
        <v>44.514579815413143</v>
      </c>
      <c r="D51" s="11">
        <v>19.589024999999999</v>
      </c>
      <c r="E51" s="3"/>
    </row>
    <row r="52" spans="1:7" x14ac:dyDescent="0.3">
      <c r="A52" s="3" t="s">
        <v>55</v>
      </c>
      <c r="B52" s="11"/>
      <c r="C52" s="11"/>
      <c r="D52" s="11"/>
      <c r="E52" s="3"/>
    </row>
    <row r="53" spans="1:7" x14ac:dyDescent="0.3">
      <c r="A53" s="3" t="s">
        <v>20</v>
      </c>
      <c r="B53" s="11">
        <v>467.28997940924057</v>
      </c>
      <c r="C53" s="11">
        <v>723.15923787866279</v>
      </c>
      <c r="D53" s="11">
        <v>1.5493060000000001</v>
      </c>
      <c r="E53" s="3"/>
    </row>
    <row r="54" spans="1:7" x14ac:dyDescent="0.3">
      <c r="A54" s="3" t="s">
        <v>15</v>
      </c>
      <c r="B54" s="11">
        <v>111.6559878292813</v>
      </c>
      <c r="C54" s="11">
        <v>200.3218432956071</v>
      </c>
      <c r="D54" s="11">
        <v>4.9005839999999994</v>
      </c>
      <c r="E54" s="3"/>
    </row>
    <row r="55" spans="1:7" x14ac:dyDescent="0.3">
      <c r="A55" s="3" t="s">
        <v>16</v>
      </c>
      <c r="B55" s="11">
        <v>2.617673313704731</v>
      </c>
      <c r="C55" s="11"/>
      <c r="D55" s="11">
        <v>176.80667299999999</v>
      </c>
      <c r="E55" s="3"/>
    </row>
    <row r="56" spans="1:7" x14ac:dyDescent="0.3">
      <c r="A56" s="3" t="s">
        <v>101</v>
      </c>
      <c r="B56" s="11" t="s">
        <v>108</v>
      </c>
      <c r="C56" s="11" t="s">
        <v>108</v>
      </c>
      <c r="D56" s="11" t="s">
        <v>108</v>
      </c>
      <c r="E56" s="3"/>
    </row>
    <row r="57" spans="1:7" x14ac:dyDescent="0.3">
      <c r="A57" s="3" t="s">
        <v>21</v>
      </c>
      <c r="B57" s="11">
        <v>75.65545927162799</v>
      </c>
      <c r="C57" s="11">
        <v>120.2429371261174</v>
      </c>
      <c r="D57" s="11">
        <v>7.928166</v>
      </c>
      <c r="E57" s="3"/>
    </row>
    <row r="58" spans="1:7" x14ac:dyDescent="0.3">
      <c r="A58" s="2" t="s">
        <v>9</v>
      </c>
      <c r="B58" s="2" t="s">
        <v>24</v>
      </c>
      <c r="C58" s="2" t="s">
        <v>10</v>
      </c>
      <c r="D58" s="2" t="s">
        <v>10</v>
      </c>
      <c r="E58" s="2" t="s">
        <v>93</v>
      </c>
      <c r="F58" s="4" t="str">
        <f>CONCATENATE($E58," ",C58)</f>
        <v>Intel® Core™ i5-1335U iGPU INT8</v>
      </c>
      <c r="G58" s="4" t="str">
        <f>CONCATENATE($E58," ",B58)</f>
        <v>Intel® Core™ i5-1335U iGPU FP16</v>
      </c>
    </row>
    <row r="59" spans="1:7" x14ac:dyDescent="0.3">
      <c r="A59" s="3" t="s">
        <v>12</v>
      </c>
      <c r="B59" s="11"/>
      <c r="C59" s="11">
        <v>46.987988024035793</v>
      </c>
      <c r="D59" s="11">
        <v>18.324587999999999</v>
      </c>
      <c r="E59" s="3"/>
    </row>
    <row r="60" spans="1:7" x14ac:dyDescent="0.3">
      <c r="A60" s="3" t="s">
        <v>55</v>
      </c>
      <c r="B60" s="11"/>
      <c r="C60" s="11"/>
      <c r="D60" s="11"/>
      <c r="E60" s="3"/>
    </row>
    <row r="61" spans="1:7" x14ac:dyDescent="0.3">
      <c r="A61" s="3" t="s">
        <v>20</v>
      </c>
      <c r="B61" s="11">
        <v>504.87554260828688</v>
      </c>
      <c r="C61" s="11">
        <v>761.00971646237758</v>
      </c>
      <c r="D61" s="11">
        <v>1.4609909999999999</v>
      </c>
      <c r="E61" s="3"/>
    </row>
    <row r="62" spans="1:7" x14ac:dyDescent="0.3">
      <c r="A62" s="3" t="s">
        <v>15</v>
      </c>
      <c r="B62" s="11">
        <v>125.25141545068951</v>
      </c>
      <c r="C62" s="11">
        <v>223.10402275402589</v>
      </c>
      <c r="D62" s="11">
        <v>4.3046920000000002</v>
      </c>
      <c r="E62" s="3"/>
    </row>
    <row r="63" spans="1:7" x14ac:dyDescent="0.3">
      <c r="A63" s="3" t="s">
        <v>16</v>
      </c>
      <c r="B63" s="11">
        <v>2.8499968712677668</v>
      </c>
      <c r="C63" s="11">
        <v>5.6569471694412794</v>
      </c>
      <c r="D63" s="11">
        <v>148.05122900000001</v>
      </c>
      <c r="E63" s="3"/>
    </row>
    <row r="64" spans="1:7" x14ac:dyDescent="0.3">
      <c r="A64" s="3" t="s">
        <v>101</v>
      </c>
      <c r="B64" s="11" t="s">
        <v>108</v>
      </c>
      <c r="C64" s="11" t="s">
        <v>108</v>
      </c>
      <c r="D64" s="11" t="s">
        <v>108</v>
      </c>
      <c r="E64" s="3"/>
    </row>
    <row r="65" spans="1:7" x14ac:dyDescent="0.3">
      <c r="A65" s="3" t="s">
        <v>21</v>
      </c>
      <c r="B65" s="11">
        <v>82.649616195410232</v>
      </c>
      <c r="C65" s="11">
        <v>130.58593323671391</v>
      </c>
      <c r="D65" s="11">
        <v>6.9944620000000004</v>
      </c>
      <c r="E65" s="3"/>
    </row>
    <row r="66" spans="1:7" hidden="1" x14ac:dyDescent="0.3">
      <c r="A66" s="2" t="s">
        <v>9</v>
      </c>
      <c r="B66" s="2" t="s">
        <v>24</v>
      </c>
      <c r="C66" s="2" t="s">
        <v>10</v>
      </c>
      <c r="D66" s="2" t="s">
        <v>10</v>
      </c>
      <c r="E66" s="2" t="s">
        <v>88</v>
      </c>
      <c r="F66" s="4" t="str">
        <f>CONCATENATE($E66," ",C66)</f>
        <v>Intel® Core™ i7-1355U iGPU INT8</v>
      </c>
      <c r="G66" s="4" t="str">
        <f>CONCATENATE($E66," ",B66)</f>
        <v>Intel® Core™ i7-1355U iGPU FP16</v>
      </c>
    </row>
    <row r="67" spans="1:7" hidden="1" x14ac:dyDescent="0.3">
      <c r="A67" s="3" t="s">
        <v>12</v>
      </c>
      <c r="B67" s="11"/>
      <c r="C67" s="11"/>
      <c r="D67" s="11"/>
      <c r="E67" s="3"/>
    </row>
    <row r="68" spans="1:7" hidden="1" x14ac:dyDescent="0.3">
      <c r="A68" s="3" t="s">
        <v>55</v>
      </c>
      <c r="B68" s="11"/>
      <c r="C68" s="11"/>
      <c r="D68" s="11"/>
      <c r="E68" s="3"/>
    </row>
    <row r="69" spans="1:7" hidden="1" x14ac:dyDescent="0.3">
      <c r="A69" s="3" t="s">
        <v>20</v>
      </c>
      <c r="B69" s="11"/>
      <c r="C69" s="11"/>
      <c r="D69" s="11"/>
      <c r="E69" s="3"/>
    </row>
    <row r="70" spans="1:7" hidden="1" x14ac:dyDescent="0.3">
      <c r="A70" s="3" t="s">
        <v>15</v>
      </c>
      <c r="B70" s="11"/>
      <c r="C70" s="11"/>
      <c r="D70" s="11"/>
      <c r="E70" s="3"/>
    </row>
    <row r="71" spans="1:7" hidden="1" x14ac:dyDescent="0.3">
      <c r="A71" s="3" t="s">
        <v>16</v>
      </c>
      <c r="B71" s="11"/>
      <c r="C71" s="11"/>
      <c r="D71" s="11"/>
      <c r="E71" s="3"/>
    </row>
    <row r="72" spans="1:7" hidden="1" x14ac:dyDescent="0.3">
      <c r="A72" s="3" t="s">
        <v>101</v>
      </c>
      <c r="B72" s="11"/>
      <c r="C72" s="11"/>
      <c r="D72" s="11"/>
      <c r="E72" s="3"/>
    </row>
    <row r="73" spans="1:7" hidden="1" x14ac:dyDescent="0.3">
      <c r="A73" s="3" t="s">
        <v>21</v>
      </c>
      <c r="B73" s="11"/>
      <c r="C73" s="11"/>
      <c r="D73" s="11"/>
      <c r="E73" s="3"/>
    </row>
    <row r="74" spans="1:7" x14ac:dyDescent="0.3">
      <c r="A74" s="2" t="s">
        <v>9</v>
      </c>
      <c r="B74" s="2" t="s">
        <v>24</v>
      </c>
      <c r="C74" s="2" t="s">
        <v>10</v>
      </c>
      <c r="D74" s="2" t="s">
        <v>10</v>
      </c>
      <c r="E74" s="2" t="s">
        <v>89</v>
      </c>
      <c r="F74" s="4" t="str">
        <f>CONCATENATE($E74," ",C74)</f>
        <v>Intel® Core™Ultra7-155H iGPU INT8</v>
      </c>
      <c r="G74" s="4" t="str">
        <f>CONCATENATE($E74," ",B74)</f>
        <v>Intel® Core™Ultra7-155H iGPU FP16</v>
      </c>
    </row>
    <row r="75" spans="1:7" x14ac:dyDescent="0.3">
      <c r="A75" s="3" t="s">
        <v>12</v>
      </c>
      <c r="B75" s="11">
        <v>106.14</v>
      </c>
      <c r="C75" s="11">
        <v>160.74</v>
      </c>
      <c r="D75" s="11">
        <v>6.75</v>
      </c>
      <c r="E75" s="3"/>
    </row>
    <row r="76" spans="1:7" x14ac:dyDescent="0.3">
      <c r="A76" s="3" t="s">
        <v>55</v>
      </c>
      <c r="B76" s="11"/>
      <c r="C76" s="11" t="s">
        <v>108</v>
      </c>
      <c r="D76" s="11" t="s">
        <v>108</v>
      </c>
      <c r="E76" s="3"/>
    </row>
    <row r="77" spans="1:7" x14ac:dyDescent="0.3">
      <c r="A77" s="3" t="s">
        <v>20</v>
      </c>
      <c r="B77" s="11">
        <v>1380.23</v>
      </c>
      <c r="C77" s="11">
        <v>1308.57</v>
      </c>
      <c r="D77" s="11">
        <v>1.35</v>
      </c>
      <c r="E77" s="3"/>
    </row>
    <row r="78" spans="1:7" x14ac:dyDescent="0.3">
      <c r="A78" s="3" t="s">
        <v>15</v>
      </c>
      <c r="B78" s="11">
        <v>408.42</v>
      </c>
      <c r="C78" s="11">
        <v>558.48</v>
      </c>
      <c r="D78" s="11">
        <v>2.37</v>
      </c>
      <c r="E78" s="3"/>
    </row>
    <row r="79" spans="1:7" x14ac:dyDescent="0.3">
      <c r="A79" s="3" t="s">
        <v>16</v>
      </c>
      <c r="B79" s="11">
        <v>12.63</v>
      </c>
      <c r="C79" s="11">
        <v>20.59</v>
      </c>
      <c r="D79" s="11">
        <v>46.94</v>
      </c>
      <c r="E79" s="3"/>
    </row>
    <row r="80" spans="1:7" x14ac:dyDescent="0.3">
      <c r="A80" s="3" t="s">
        <v>101</v>
      </c>
      <c r="B80" s="11" t="s">
        <v>108</v>
      </c>
      <c r="C80" s="11" t="s">
        <v>108</v>
      </c>
      <c r="D80" s="11" t="s">
        <v>108</v>
      </c>
      <c r="E80" s="3"/>
    </row>
    <row r="81" spans="1:7" x14ac:dyDescent="0.3">
      <c r="A81" s="3" t="s">
        <v>21</v>
      </c>
      <c r="B81" s="11">
        <v>299.23</v>
      </c>
      <c r="C81" s="11">
        <v>398.71</v>
      </c>
      <c r="D81" s="11">
        <v>3.13</v>
      </c>
      <c r="E81" s="3"/>
    </row>
    <row r="82" spans="1:7" x14ac:dyDescent="0.3">
      <c r="A82" s="2" t="s">
        <v>9</v>
      </c>
      <c r="B82" s="2" t="s">
        <v>24</v>
      </c>
      <c r="C82" s="2" t="s">
        <v>10</v>
      </c>
      <c r="D82" s="2" t="s">
        <v>10</v>
      </c>
      <c r="E82" s="2" t="s">
        <v>84</v>
      </c>
      <c r="F82" s="4" t="str">
        <f>CONCATENATE($E82," ",C82)</f>
        <v>Intel® Processor N100 INT8</v>
      </c>
      <c r="G82" s="4" t="str">
        <f>CONCATENATE($E82," ",B82)</f>
        <v>Intel® Processor N100 FP16</v>
      </c>
    </row>
    <row r="83" spans="1:7" x14ac:dyDescent="0.3">
      <c r="A83" s="3" t="s">
        <v>12</v>
      </c>
      <c r="B83" s="11"/>
      <c r="C83" s="11"/>
      <c r="D83" s="11"/>
      <c r="E83" s="3"/>
    </row>
    <row r="84" spans="1:7" x14ac:dyDescent="0.3">
      <c r="A84" s="3" t="s">
        <v>55</v>
      </c>
      <c r="B84" s="11"/>
      <c r="C84" s="11"/>
      <c r="D84" s="11"/>
      <c r="E84" s="3"/>
    </row>
    <row r="85" spans="1:7" x14ac:dyDescent="0.3">
      <c r="A85" s="3" t="s">
        <v>20</v>
      </c>
      <c r="B85" s="11">
        <v>267.35885239585377</v>
      </c>
      <c r="C85" s="11">
        <v>335.55913654002688</v>
      </c>
      <c r="D85" s="11">
        <v>3.7998240000000001</v>
      </c>
      <c r="E85" s="3"/>
    </row>
    <row r="86" spans="1:7" x14ac:dyDescent="0.3">
      <c r="A86" s="3" t="s">
        <v>15</v>
      </c>
      <c r="B86" s="11">
        <v>49.713891817458787</v>
      </c>
      <c r="C86" s="11">
        <v>81.340374724132062</v>
      </c>
      <c r="D86" s="11">
        <v>13.153528</v>
      </c>
      <c r="E86" s="3"/>
    </row>
    <row r="87" spans="1:7" x14ac:dyDescent="0.3">
      <c r="A87" s="3" t="s">
        <v>16</v>
      </c>
      <c r="B87" s="11">
        <v>0.96988903032632767</v>
      </c>
      <c r="C87" s="11">
        <v>1.58757848732342</v>
      </c>
      <c r="D87" s="11">
        <v>639.471586</v>
      </c>
      <c r="E87" s="3"/>
    </row>
    <row r="88" spans="1:7" x14ac:dyDescent="0.3">
      <c r="A88" s="3" t="s">
        <v>101</v>
      </c>
      <c r="B88" s="11" t="s">
        <v>108</v>
      </c>
      <c r="C88" s="11" t="s">
        <v>108</v>
      </c>
      <c r="D88" s="11" t="s">
        <v>108</v>
      </c>
      <c r="E88" s="3"/>
    </row>
    <row r="89" spans="1:7" x14ac:dyDescent="0.3">
      <c r="A89" s="3" t="s">
        <v>21</v>
      </c>
      <c r="B89" s="11">
        <v>34.964676952225751</v>
      </c>
      <c r="C89" s="11">
        <v>46.988019520619169</v>
      </c>
      <c r="D89" s="11">
        <v>22.908443999999999</v>
      </c>
      <c r="E89" s="3"/>
    </row>
    <row r="90" spans="1:7" x14ac:dyDescent="0.3">
      <c r="A90" s="2" t="s">
        <v>9</v>
      </c>
      <c r="B90" s="2" t="s">
        <v>24</v>
      </c>
      <c r="C90" s="2" t="s">
        <v>10</v>
      </c>
      <c r="D90" s="2" t="s">
        <v>10</v>
      </c>
      <c r="E90" s="2" t="s">
        <v>110</v>
      </c>
      <c r="F90" s="4" t="str">
        <f>CONCATENATE($E90," ",C90)</f>
        <v>Intel® Core™Ultra 9-288V iGPU INT8</v>
      </c>
      <c r="G90" s="4" t="str">
        <f>CONCATENATE($E90," ",B90)</f>
        <v>Intel® Core™Ultra 9-288V iGPU FP16</v>
      </c>
    </row>
    <row r="91" spans="1:7" x14ac:dyDescent="0.3">
      <c r="A91" s="3" t="s">
        <v>12</v>
      </c>
      <c r="B91" s="11">
        <v>178.53739398848839</v>
      </c>
      <c r="C91" s="11">
        <v>270.32176707846241</v>
      </c>
      <c r="D91" s="11">
        <v>4.2347999999999999</v>
      </c>
      <c r="E91" s="3"/>
    </row>
    <row r="92" spans="1:7" x14ac:dyDescent="0.3">
      <c r="A92" s="3" t="s">
        <v>55</v>
      </c>
      <c r="B92" s="11">
        <v>0.75999039231838195</v>
      </c>
      <c r="C92" s="11" t="s">
        <v>108</v>
      </c>
      <c r="D92" s="11" t="s">
        <v>108</v>
      </c>
      <c r="E92" s="3"/>
    </row>
    <row r="93" spans="1:7" x14ac:dyDescent="0.3">
      <c r="A93" s="3" t="s">
        <v>20</v>
      </c>
      <c r="B93" s="11">
        <v>1311.8673592777491</v>
      </c>
      <c r="C93" s="11">
        <v>1314.3093739876319</v>
      </c>
      <c r="D93" s="11">
        <v>0.66899999999999993</v>
      </c>
      <c r="E93" s="3"/>
    </row>
    <row r="94" spans="1:7" x14ac:dyDescent="0.3">
      <c r="A94" s="3" t="s">
        <v>15</v>
      </c>
      <c r="B94" s="11">
        <v>529.15203205236287</v>
      </c>
      <c r="C94" s="11">
        <v>973.71118455715271</v>
      </c>
      <c r="D94" s="11">
        <v>0.95519999999999994</v>
      </c>
      <c r="E94" s="3"/>
    </row>
    <row r="95" spans="1:7" x14ac:dyDescent="0.3">
      <c r="A95" s="3" t="s">
        <v>16</v>
      </c>
      <c r="B95" s="11">
        <v>33.55035970362097</v>
      </c>
      <c r="C95" s="11">
        <v>52.884206504245192</v>
      </c>
      <c r="D95" s="11">
        <v>21.993300000000001</v>
      </c>
      <c r="E95" s="3"/>
    </row>
    <row r="96" spans="1:7" x14ac:dyDescent="0.3">
      <c r="A96" s="3" t="s">
        <v>101</v>
      </c>
      <c r="B96" s="11"/>
      <c r="C96" s="11"/>
      <c r="D96" s="11"/>
      <c r="E96" s="3"/>
    </row>
    <row r="97" spans="1:7" x14ac:dyDescent="0.3">
      <c r="A97" s="3" t="s">
        <v>21</v>
      </c>
      <c r="B97" s="11">
        <v>345.70901284490941</v>
      </c>
      <c r="C97" s="11">
        <v>407.26322772008569</v>
      </c>
      <c r="D97" s="11">
        <v>2.3378000000000001</v>
      </c>
      <c r="E97" s="3"/>
    </row>
    <row r="98" spans="1:7" x14ac:dyDescent="0.3">
      <c r="A98" s="2" t="s">
        <v>9</v>
      </c>
      <c r="B98" s="2" t="s">
        <v>24</v>
      </c>
      <c r="C98" s="2" t="s">
        <v>10</v>
      </c>
      <c r="D98" s="2" t="s">
        <v>10</v>
      </c>
      <c r="E98" s="2" t="s">
        <v>121</v>
      </c>
      <c r="F98" s="4" t="str">
        <f>CONCATENATE($E98," ",C98)</f>
        <v>Intel® Core™Ultra 7-265H iGPU INT8</v>
      </c>
      <c r="G98" s="4" t="str">
        <f>CONCATENATE($E98," ",B98)</f>
        <v>Intel® Core™Ultra 7-265H iGPU FP16</v>
      </c>
    </row>
    <row r="99" spans="1:7" x14ac:dyDescent="0.3">
      <c r="A99" s="3" t="s">
        <v>12</v>
      </c>
      <c r="B99" s="11">
        <v>237.79</v>
      </c>
      <c r="C99" s="11">
        <v>275.72000000000003</v>
      </c>
      <c r="D99" s="11">
        <v>3.95</v>
      </c>
      <c r="E99" s="3"/>
    </row>
    <row r="100" spans="1:7" x14ac:dyDescent="0.3">
      <c r="A100" s="3" t="s">
        <v>55</v>
      </c>
      <c r="B100" s="11">
        <v>1.96</v>
      </c>
      <c r="C100" s="11"/>
      <c r="D100" s="11"/>
      <c r="E100" s="3"/>
    </row>
    <row r="101" spans="1:7" x14ac:dyDescent="0.3">
      <c r="A101" s="3" t="s">
        <v>20</v>
      </c>
      <c r="B101" s="11">
        <v>1485.24</v>
      </c>
      <c r="C101" s="11">
        <v>2271.1999999999998</v>
      </c>
      <c r="D101" s="11">
        <v>0.61</v>
      </c>
      <c r="E101" s="3"/>
    </row>
    <row r="102" spans="1:7" x14ac:dyDescent="0.3">
      <c r="A102" s="3" t="s">
        <v>15</v>
      </c>
      <c r="B102" s="11">
        <v>696.15</v>
      </c>
      <c r="C102" s="11">
        <v>1121.01</v>
      </c>
      <c r="D102" s="11">
        <v>0.95</v>
      </c>
      <c r="E102" s="3"/>
    </row>
    <row r="103" spans="1:7" x14ac:dyDescent="0.3">
      <c r="A103" s="3" t="s">
        <v>16</v>
      </c>
      <c r="B103" s="11">
        <v>24.07</v>
      </c>
      <c r="C103" s="11">
        <v>47.07</v>
      </c>
      <c r="D103" s="11">
        <v>25.2</v>
      </c>
      <c r="E103" s="3"/>
    </row>
    <row r="104" spans="1:7" x14ac:dyDescent="0.3">
      <c r="A104" s="3" t="s">
        <v>101</v>
      </c>
      <c r="B104" s="11"/>
      <c r="C104" s="11"/>
      <c r="D104" s="11"/>
      <c r="E104" s="3"/>
    </row>
    <row r="105" spans="1:7" x14ac:dyDescent="0.3">
      <c r="A105" s="3" t="s">
        <v>21</v>
      </c>
      <c r="B105" s="11">
        <v>390.94</v>
      </c>
      <c r="C105" s="11">
        <v>504.84</v>
      </c>
      <c r="D105" s="11">
        <v>2.34</v>
      </c>
      <c r="E105" s="3"/>
    </row>
    <row r="106" spans="1:7" x14ac:dyDescent="0.3">
      <c r="A106" s="2" t="s">
        <v>9</v>
      </c>
      <c r="B106" s="2" t="s">
        <v>24</v>
      </c>
      <c r="C106" s="2" t="s">
        <v>10</v>
      </c>
      <c r="D106" s="2" t="s">
        <v>10</v>
      </c>
      <c r="E106" s="2" t="s">
        <v>91</v>
      </c>
      <c r="F106" s="4" t="str">
        <f>CONCATENATE($E106," ",C106)</f>
        <v>Intel® Core™Ultra7-155H NPU INT8</v>
      </c>
      <c r="G106" s="4" t="str">
        <f>CONCATENATE($E106," ",B106)</f>
        <v>Intel® Core™Ultra7-155H NPU FP16</v>
      </c>
    </row>
    <row r="107" spans="1:7" x14ac:dyDescent="0.3">
      <c r="A107" s="3" t="s">
        <v>12</v>
      </c>
      <c r="B107" s="3">
        <v>80.37</v>
      </c>
      <c r="C107" s="11">
        <v>105.32</v>
      </c>
      <c r="D107" s="11">
        <v>9.9700000000000006</v>
      </c>
      <c r="E107" s="3"/>
    </row>
    <row r="108" spans="1:7" x14ac:dyDescent="0.3">
      <c r="A108" s="3" t="s">
        <v>55</v>
      </c>
      <c r="B108" s="11"/>
      <c r="C108" s="11"/>
      <c r="D108" s="11"/>
      <c r="E108" s="3"/>
    </row>
    <row r="109" spans="1:7" x14ac:dyDescent="0.3">
      <c r="A109" s="3" t="s">
        <v>20</v>
      </c>
      <c r="B109" s="11">
        <v>1354.14</v>
      </c>
      <c r="C109" s="11"/>
      <c r="D109" s="11"/>
      <c r="E109" s="3"/>
    </row>
    <row r="110" spans="1:7" x14ac:dyDescent="0.3">
      <c r="A110" s="3" t="s">
        <v>15</v>
      </c>
      <c r="B110" s="11">
        <v>394.19</v>
      </c>
      <c r="C110" s="11">
        <v>771.78</v>
      </c>
      <c r="D110" s="11">
        <v>1.61</v>
      </c>
      <c r="E110" s="3"/>
    </row>
    <row r="111" spans="1:7" x14ac:dyDescent="0.3">
      <c r="A111" s="3" t="s">
        <v>16</v>
      </c>
      <c r="B111" s="3"/>
      <c r="C111" s="11"/>
      <c r="D111" s="11"/>
      <c r="E111" s="3"/>
    </row>
    <row r="112" spans="1:7" x14ac:dyDescent="0.3">
      <c r="A112" s="3" t="s">
        <v>101</v>
      </c>
      <c r="B112" s="3" t="s">
        <v>108</v>
      </c>
      <c r="C112" s="11" t="s">
        <v>108</v>
      </c>
      <c r="D112" s="11"/>
      <c r="E112" s="3"/>
    </row>
    <row r="113" spans="1:7" x14ac:dyDescent="0.3">
      <c r="A113" s="3" t="s">
        <v>21</v>
      </c>
      <c r="B113" s="3">
        <v>144.25</v>
      </c>
      <c r="C113" s="11"/>
      <c r="D113" s="11"/>
      <c r="E113" s="3"/>
    </row>
    <row r="114" spans="1:7" x14ac:dyDescent="0.3">
      <c r="A114" s="2" t="s">
        <v>9</v>
      </c>
      <c r="B114" s="2" t="s">
        <v>24</v>
      </c>
      <c r="C114" s="2" t="s">
        <v>10</v>
      </c>
      <c r="D114" s="2" t="s">
        <v>10</v>
      </c>
      <c r="E114" s="2" t="s">
        <v>111</v>
      </c>
      <c r="F114" s="4" t="str">
        <f>CONCATENATE($E114," ",C114)</f>
        <v>Intel® Core™Ultra9-288V NPU INT8</v>
      </c>
      <c r="G114" s="4" t="str">
        <f>CONCATENATE($E114," ",B114)</f>
        <v>Intel® Core™Ultra9-288V NPU FP16</v>
      </c>
    </row>
    <row r="115" spans="1:7" x14ac:dyDescent="0.3">
      <c r="A115" s="3" t="s">
        <v>12</v>
      </c>
      <c r="B115" s="11">
        <v>192.26741143173959</v>
      </c>
      <c r="C115" s="11">
        <v>301.73752350950048</v>
      </c>
      <c r="D115" s="11">
        <v>3.6800999999999999</v>
      </c>
      <c r="E115" s="3"/>
    </row>
    <row r="116" spans="1:7" x14ac:dyDescent="0.3">
      <c r="A116" s="3" t="s">
        <v>55</v>
      </c>
      <c r="B116" s="11"/>
      <c r="C116" s="11"/>
      <c r="D116" s="11"/>
      <c r="E116" s="3"/>
    </row>
    <row r="117" spans="1:7" x14ac:dyDescent="0.3">
      <c r="A117" s="3" t="s">
        <v>20</v>
      </c>
      <c r="B117" s="11">
        <v>2944.6483653324271</v>
      </c>
      <c r="C117" s="11">
        <v>4064.876376253907</v>
      </c>
      <c r="D117" s="11">
        <v>0.38929999999999998</v>
      </c>
      <c r="E117" s="3"/>
    </row>
    <row r="118" spans="1:7" x14ac:dyDescent="0.3">
      <c r="A118" s="3" t="s">
        <v>15</v>
      </c>
      <c r="B118" s="11">
        <v>971.44585983633783</v>
      </c>
      <c r="C118" s="11">
        <v>1981.143216226493</v>
      </c>
      <c r="D118" s="11">
        <v>0.78359999999999996</v>
      </c>
      <c r="E118" s="3"/>
    </row>
    <row r="119" spans="1:7" x14ac:dyDescent="0.3">
      <c r="A119" s="3" t="s">
        <v>16</v>
      </c>
      <c r="B119" s="3"/>
      <c r="C119" s="11"/>
      <c r="D119" s="11"/>
      <c r="E119" s="3"/>
    </row>
    <row r="120" spans="1:7" x14ac:dyDescent="0.3">
      <c r="A120" s="3" t="s">
        <v>101</v>
      </c>
      <c r="B120" s="11"/>
      <c r="C120" s="11"/>
      <c r="D120" s="11"/>
      <c r="E120" s="3"/>
    </row>
    <row r="121" spans="1:7" x14ac:dyDescent="0.3">
      <c r="A121" s="3" t="s">
        <v>21</v>
      </c>
      <c r="B121" s="11">
        <v>526.62804014605115</v>
      </c>
      <c r="C121" s="11">
        <v>155.95124959276509</v>
      </c>
      <c r="D121" s="11">
        <v>2.4567999999999999</v>
      </c>
      <c r="E121" s="3"/>
    </row>
    <row r="122" spans="1:7" x14ac:dyDescent="0.3">
      <c r="A122" s="2" t="s">
        <v>9</v>
      </c>
      <c r="B122" s="2" t="s">
        <v>24</v>
      </c>
      <c r="C122" s="2" t="s">
        <v>10</v>
      </c>
      <c r="D122" s="2" t="s">
        <v>10</v>
      </c>
      <c r="E122" s="2" t="s">
        <v>122</v>
      </c>
      <c r="F122" s="4" t="str">
        <f>CONCATENATE($E122," ",C122)</f>
        <v>Intel® Core™Ultra 7-265H NPU INT8</v>
      </c>
      <c r="G122" s="4" t="str">
        <f>CONCATENATE($E122," ",B122)</f>
        <v>Intel® Core™Ultra 7-265H NPU FP16</v>
      </c>
    </row>
    <row r="123" spans="1:7" x14ac:dyDescent="0.3">
      <c r="A123" s="3" t="s">
        <v>12</v>
      </c>
      <c r="B123" s="11">
        <v>90.98</v>
      </c>
      <c r="C123" s="11">
        <v>119.47</v>
      </c>
      <c r="D123" s="11">
        <v>9.26</v>
      </c>
      <c r="E123" s="3"/>
    </row>
    <row r="124" spans="1:7" x14ac:dyDescent="0.3">
      <c r="A124" s="3" t="s">
        <v>55</v>
      </c>
      <c r="B124" s="11"/>
      <c r="C124" s="11"/>
      <c r="D124" s="11"/>
      <c r="E124" s="3"/>
    </row>
    <row r="125" spans="1:7" x14ac:dyDescent="0.3">
      <c r="A125" s="3" t="s">
        <v>20</v>
      </c>
      <c r="B125" s="11">
        <v>1566.15</v>
      </c>
      <c r="C125" s="11">
        <v>1329.24</v>
      </c>
      <c r="D125" s="11">
        <v>1.1399999999999999</v>
      </c>
      <c r="E125" s="3"/>
    </row>
    <row r="126" spans="1:7" x14ac:dyDescent="0.3">
      <c r="A126" s="3" t="s">
        <v>15</v>
      </c>
      <c r="B126" s="11">
        <v>446.62</v>
      </c>
      <c r="C126" s="11">
        <v>880.61</v>
      </c>
      <c r="D126" s="11">
        <v>1.43</v>
      </c>
      <c r="E126" s="3"/>
    </row>
    <row r="127" spans="1:7" x14ac:dyDescent="0.3">
      <c r="A127" s="3" t="s">
        <v>16</v>
      </c>
      <c r="B127" s="3"/>
      <c r="C127" s="11"/>
      <c r="D127" s="11"/>
      <c r="E127" s="3"/>
    </row>
    <row r="128" spans="1:7" x14ac:dyDescent="0.3">
      <c r="A128" s="3" t="s">
        <v>101</v>
      </c>
      <c r="B128" s="11"/>
      <c r="C128" s="11"/>
      <c r="D128" s="11"/>
      <c r="E128" s="3"/>
    </row>
    <row r="129" spans="1:7" x14ac:dyDescent="0.3">
      <c r="A129" s="3" t="s">
        <v>21</v>
      </c>
      <c r="B129" s="11">
        <v>163.6</v>
      </c>
      <c r="C129" s="11">
        <v>125.66</v>
      </c>
      <c r="D129" s="11">
        <v>8.8000000000000007</v>
      </c>
      <c r="E129" s="3"/>
    </row>
    <row r="130" spans="1:7" x14ac:dyDescent="0.3">
      <c r="A130" s="2" t="s">
        <v>9</v>
      </c>
      <c r="B130" s="2" t="s">
        <v>24</v>
      </c>
      <c r="C130" s="26" t="s">
        <v>10</v>
      </c>
      <c r="D130" s="2" t="s">
        <v>10</v>
      </c>
      <c r="E130" s="2" t="s">
        <v>79</v>
      </c>
      <c r="F130" s="4" t="str">
        <f>CONCATENATE($E130," ",C130)</f>
        <v>Intel® ARC® A770M INT8</v>
      </c>
      <c r="G130" s="4" t="str">
        <f>CONCATENATE($E130," ",B130)</f>
        <v>Intel® ARC® A770M FP16</v>
      </c>
    </row>
    <row r="131" spans="1:7" x14ac:dyDescent="0.3">
      <c r="A131" s="3" t="s">
        <v>12</v>
      </c>
      <c r="B131" s="11">
        <v>348.02706890142258</v>
      </c>
      <c r="C131" s="11">
        <v>318.72183128317329</v>
      </c>
      <c r="D131" s="11">
        <v>4.6138949999999994</v>
      </c>
      <c r="E131" s="2"/>
      <c r="F131" s="4"/>
      <c r="G131" s="4"/>
    </row>
    <row r="132" spans="1:7" x14ac:dyDescent="0.3">
      <c r="A132" s="3" t="s">
        <v>55</v>
      </c>
      <c r="B132" s="11" t="s">
        <v>108</v>
      </c>
      <c r="C132" s="11" t="s">
        <v>108</v>
      </c>
      <c r="D132" s="11"/>
      <c r="E132" s="3"/>
    </row>
    <row r="133" spans="1:7" x14ac:dyDescent="0.3">
      <c r="A133" s="3" t="s">
        <v>20</v>
      </c>
      <c r="B133" s="11">
        <v>2090.4819248053282</v>
      </c>
      <c r="C133" s="11">
        <v>2309.1756617623651</v>
      </c>
      <c r="D133" s="11">
        <v>1.220002</v>
      </c>
      <c r="E133" s="3"/>
    </row>
    <row r="134" spans="1:7" x14ac:dyDescent="0.3">
      <c r="A134" s="3" t="s">
        <v>15</v>
      </c>
      <c r="B134" s="11">
        <v>1040.644770683778</v>
      </c>
      <c r="C134" s="11">
        <v>1357.13958835894</v>
      </c>
      <c r="D134" s="11">
        <v>1.4944729999999999</v>
      </c>
      <c r="E134" s="3"/>
    </row>
    <row r="135" spans="1:7" x14ac:dyDescent="0.3">
      <c r="A135" s="3" t="s">
        <v>16</v>
      </c>
      <c r="B135" s="11">
        <v>72.585660427824408</v>
      </c>
      <c r="C135" s="11">
        <v>111.3450709017259</v>
      </c>
      <c r="D135" s="11">
        <v>15.284798</v>
      </c>
      <c r="E135" s="3"/>
    </row>
    <row r="136" spans="1:7" x14ac:dyDescent="0.3">
      <c r="A136" s="3" t="s">
        <v>101</v>
      </c>
      <c r="B136" s="11" t="s">
        <v>108</v>
      </c>
      <c r="C136" s="11" t="s">
        <v>108</v>
      </c>
      <c r="D136" s="11" t="s">
        <v>108</v>
      </c>
      <c r="E136" s="3"/>
    </row>
    <row r="137" spans="1:7" x14ac:dyDescent="0.3">
      <c r="A137" s="3" t="s">
        <v>21</v>
      </c>
      <c r="B137" s="11">
        <v>547.118759902026</v>
      </c>
      <c r="C137" s="11">
        <v>595.35405255592127</v>
      </c>
      <c r="D137" s="11">
        <v>3.0879880000000002</v>
      </c>
      <c r="E137" s="3"/>
    </row>
    <row r="138" spans="1:7" x14ac:dyDescent="0.3">
      <c r="A138" s="2" t="s">
        <v>9</v>
      </c>
      <c r="B138" s="2" t="s">
        <v>24</v>
      </c>
      <c r="C138" s="2" t="s">
        <v>10</v>
      </c>
      <c r="D138" s="2" t="s">
        <v>10</v>
      </c>
      <c r="E138" s="2" t="s">
        <v>18</v>
      </c>
      <c r="F138" s="4" t="str">
        <f>CONCATENATE($E138," ",C138)</f>
        <v>Intel® Flex-170 INT8</v>
      </c>
      <c r="G138" s="4" t="str">
        <f>CONCATENATE($E138," ",B138)</f>
        <v>Intel® Flex-170 FP16</v>
      </c>
    </row>
    <row r="139" spans="1:7" x14ac:dyDescent="0.3">
      <c r="A139" s="3" t="s">
        <v>12</v>
      </c>
      <c r="B139" s="11">
        <v>442.96878675297489</v>
      </c>
      <c r="C139" s="11">
        <v>386.0085860649362</v>
      </c>
      <c r="D139" s="11">
        <v>2.99925</v>
      </c>
      <c r="E139" s="2"/>
      <c r="F139" s="4"/>
      <c r="G139" s="4"/>
    </row>
    <row r="140" spans="1:7" x14ac:dyDescent="0.3">
      <c r="A140" s="3" t="s">
        <v>55</v>
      </c>
      <c r="B140" s="11"/>
      <c r="C140" s="11"/>
      <c r="D140" s="11"/>
      <c r="E140" s="3"/>
    </row>
    <row r="141" spans="1:7" x14ac:dyDescent="0.3">
      <c r="A141" s="3" t="s">
        <v>20</v>
      </c>
      <c r="B141" s="11">
        <v>3199.394175954772</v>
      </c>
      <c r="C141" s="11">
        <v>3130.3272257732028</v>
      </c>
      <c r="D141" s="11">
        <v>0.55734899999999998</v>
      </c>
      <c r="E141" s="3"/>
    </row>
    <row r="142" spans="1:7" x14ac:dyDescent="0.3">
      <c r="A142" s="3" t="s">
        <v>15</v>
      </c>
      <c r="B142" s="11">
        <v>1357.6455283760499</v>
      </c>
      <c r="C142" s="11">
        <v>2105.537633538192</v>
      </c>
      <c r="D142" s="11">
        <v>0.77430299999999996</v>
      </c>
      <c r="E142" s="3"/>
    </row>
    <row r="143" spans="1:7" x14ac:dyDescent="0.3">
      <c r="A143" s="3" t="s">
        <v>16</v>
      </c>
      <c r="B143" s="11">
        <v>84.284587941677174</v>
      </c>
      <c r="C143" s="11">
        <v>141.42931322304059</v>
      </c>
      <c r="D143" s="11"/>
      <c r="E143" s="3"/>
    </row>
    <row r="144" spans="1:7" x14ac:dyDescent="0.3">
      <c r="A144" s="3" t="s">
        <v>101</v>
      </c>
      <c r="B144" s="11" t="s">
        <v>108</v>
      </c>
      <c r="C144" s="11" t="s">
        <v>108</v>
      </c>
      <c r="D144" s="11" t="s">
        <v>108</v>
      </c>
      <c r="E144" s="3"/>
    </row>
    <row r="145" spans="1:7" x14ac:dyDescent="0.3">
      <c r="A145" s="3" t="s">
        <v>21</v>
      </c>
      <c r="B145" s="11">
        <v>686.28139585156907</v>
      </c>
      <c r="C145" s="11">
        <v>812.8943650517474</v>
      </c>
      <c r="D145" s="11">
        <v>1.7318880000000001</v>
      </c>
      <c r="E145" s="3"/>
    </row>
    <row r="146" spans="1:7" hidden="1" x14ac:dyDescent="0.3">
      <c r="A146" s="2" t="s">
        <v>9</v>
      </c>
      <c r="B146" s="2" t="s">
        <v>24</v>
      </c>
      <c r="C146" s="2" t="s">
        <v>10</v>
      </c>
      <c r="D146" s="2" t="s">
        <v>10</v>
      </c>
      <c r="E146" s="2" t="s">
        <v>114</v>
      </c>
      <c r="F146" s="4" t="str">
        <f>CONCATENATE($E146," ",C146)</f>
        <v>Intel® Arc™ B570 INT8</v>
      </c>
      <c r="G146" s="4" t="str">
        <f>CONCATENATE($E146," ",B146)</f>
        <v>Intel® Arc™ B570 FP16</v>
      </c>
    </row>
    <row r="147" spans="1:7" hidden="1" x14ac:dyDescent="0.3">
      <c r="A147" s="3" t="s">
        <v>12</v>
      </c>
      <c r="B147" s="11"/>
      <c r="C147" s="11"/>
      <c r="D147" s="11"/>
      <c r="E147" s="2"/>
      <c r="F147" s="4"/>
      <c r="G147" s="4"/>
    </row>
    <row r="148" spans="1:7" hidden="1" x14ac:dyDescent="0.3">
      <c r="A148" s="3" t="s">
        <v>55</v>
      </c>
      <c r="B148" s="11"/>
      <c r="C148" s="11"/>
      <c r="D148" s="11"/>
      <c r="E148" s="3"/>
    </row>
    <row r="149" spans="1:7" hidden="1" x14ac:dyDescent="0.3">
      <c r="A149" s="3" t="s">
        <v>20</v>
      </c>
      <c r="B149" s="11"/>
      <c r="C149" s="11"/>
      <c r="D149" s="11"/>
      <c r="E149" s="3"/>
    </row>
    <row r="150" spans="1:7" hidden="1" x14ac:dyDescent="0.3">
      <c r="A150" s="3" t="s">
        <v>15</v>
      </c>
      <c r="B150" s="11"/>
      <c r="C150" s="11"/>
      <c r="D150" s="11"/>
      <c r="E150" s="3"/>
    </row>
    <row r="151" spans="1:7" hidden="1" x14ac:dyDescent="0.3">
      <c r="A151" s="3" t="s">
        <v>16</v>
      </c>
      <c r="B151" s="11"/>
      <c r="C151" s="11"/>
      <c r="D151" s="11"/>
      <c r="E151" s="3"/>
    </row>
    <row r="152" spans="1:7" hidden="1" x14ac:dyDescent="0.3">
      <c r="A152" s="3" t="s">
        <v>101</v>
      </c>
      <c r="B152" s="11"/>
      <c r="C152" s="11"/>
      <c r="D152" s="11"/>
      <c r="E152" s="3"/>
    </row>
    <row r="153" spans="1:7" hidden="1" x14ac:dyDescent="0.3">
      <c r="A153" s="3" t="s">
        <v>21</v>
      </c>
      <c r="B153" s="11"/>
      <c r="C153" s="11"/>
      <c r="D153" s="11"/>
      <c r="E153" s="3"/>
    </row>
    <row r="154" spans="1:7" x14ac:dyDescent="0.3">
      <c r="A154" s="2" t="s">
        <v>9</v>
      </c>
      <c r="B154" s="2" t="s">
        <v>24</v>
      </c>
      <c r="C154" s="2" t="s">
        <v>10</v>
      </c>
      <c r="D154" s="2" t="s">
        <v>10</v>
      </c>
      <c r="E154" s="2" t="s">
        <v>115</v>
      </c>
      <c r="F154" s="4" t="str">
        <f>CONCATENATE($E154," ",C154)</f>
        <v>Intel® Arc™ B580 INT8</v>
      </c>
      <c r="G154" s="4" t="str">
        <f>CONCATENATE($E154," ",B154)</f>
        <v>Intel® Arc™ B580 FP16</v>
      </c>
    </row>
    <row r="155" spans="1:7" x14ac:dyDescent="0.3">
      <c r="A155" s="3" t="s">
        <v>12</v>
      </c>
      <c r="B155" s="11">
        <v>757.37</v>
      </c>
      <c r="C155" s="11"/>
      <c r="D155" s="11">
        <v>1.31</v>
      </c>
      <c r="E155" s="2"/>
      <c r="F155" s="4"/>
      <c r="G155" s="4"/>
    </row>
    <row r="156" spans="1:7" x14ac:dyDescent="0.3">
      <c r="A156" s="3" t="s">
        <v>55</v>
      </c>
      <c r="B156" s="11"/>
      <c r="C156" s="11" t="s">
        <v>108</v>
      </c>
      <c r="D156" s="11" t="s">
        <v>108</v>
      </c>
      <c r="E156" s="3"/>
    </row>
    <row r="157" spans="1:7" x14ac:dyDescent="0.3">
      <c r="A157" s="3" t="s">
        <v>20</v>
      </c>
      <c r="B157" s="11"/>
      <c r="C157" s="11"/>
      <c r="D157" s="11">
        <v>0.3</v>
      </c>
      <c r="E157" s="3"/>
    </row>
    <row r="158" spans="1:7" x14ac:dyDescent="0.3">
      <c r="A158" s="3" t="s">
        <v>15</v>
      </c>
      <c r="B158" s="11">
        <v>1925.9</v>
      </c>
      <c r="C158" s="11"/>
      <c r="D158" s="11">
        <v>0.37</v>
      </c>
      <c r="E158" s="3"/>
    </row>
    <row r="159" spans="1:7" x14ac:dyDescent="0.3">
      <c r="A159" s="3" t="s">
        <v>16</v>
      </c>
      <c r="B159" s="11">
        <v>48.89</v>
      </c>
      <c r="C159" s="11"/>
      <c r="D159" s="11">
        <v>20.13</v>
      </c>
      <c r="E159" s="3"/>
    </row>
    <row r="160" spans="1:7" x14ac:dyDescent="0.3">
      <c r="A160" s="3" t="s">
        <v>101</v>
      </c>
      <c r="B160" s="11" t="s">
        <v>108</v>
      </c>
      <c r="C160" s="11" t="s">
        <v>108</v>
      </c>
      <c r="D160" s="11" t="s">
        <v>108</v>
      </c>
      <c r="E160" s="3"/>
    </row>
    <row r="161" spans="1:8" x14ac:dyDescent="0.3">
      <c r="A161" s="3" t="s">
        <v>21</v>
      </c>
      <c r="B161" s="11">
        <v>1139.5899999999999</v>
      </c>
      <c r="C161" s="11">
        <v>1114.49</v>
      </c>
      <c r="D161" s="11">
        <v>1.06</v>
      </c>
      <c r="E161" s="3"/>
    </row>
    <row r="162" spans="1:8" x14ac:dyDescent="0.3">
      <c r="A162" s="2" t="s">
        <v>9</v>
      </c>
      <c r="B162" s="2" t="s">
        <v>24</v>
      </c>
      <c r="C162" s="2" t="s">
        <v>52</v>
      </c>
      <c r="D162" s="2" t="s">
        <v>10</v>
      </c>
      <c r="E162" s="2" t="s">
        <v>18</v>
      </c>
      <c r="F162" s="4" t="str">
        <f>CONCATENATE($E162," ",B162)</f>
        <v>Intel® Flex-170 FP16</v>
      </c>
      <c r="G162" s="4" t="str">
        <f>CONCATENATE($E162," ",C162)</f>
        <v>Intel® Flex-170 INT4</v>
      </c>
      <c r="H162" s="4" t="str">
        <f>CONCATENATE($E162," ",D162)</f>
        <v>Intel® Flex-170 INT8</v>
      </c>
    </row>
    <row r="163" spans="1:8" x14ac:dyDescent="0.3">
      <c r="A163" s="3" t="s">
        <v>103</v>
      </c>
      <c r="B163" s="19" t="s">
        <v>108</v>
      </c>
      <c r="C163" s="19">
        <v>30.15804322552335</v>
      </c>
      <c r="D163" s="19">
        <v>22.110299884208359</v>
      </c>
      <c r="E163" s="3" t="s">
        <v>61</v>
      </c>
      <c r="F163" s="4"/>
      <c r="G163" s="4"/>
    </row>
    <row r="164" spans="1:8" x14ac:dyDescent="0.3">
      <c r="A164" s="3" t="s">
        <v>102</v>
      </c>
      <c r="B164" s="19" t="s">
        <v>108</v>
      </c>
      <c r="C164" s="19">
        <v>39.819395151351529</v>
      </c>
      <c r="D164" s="19">
        <v>26.823897624985278</v>
      </c>
      <c r="E164" s="3" t="s">
        <v>61</v>
      </c>
      <c r="F164" s="4"/>
      <c r="G164" s="4"/>
    </row>
    <row r="165" spans="1:8" x14ac:dyDescent="0.3">
      <c r="A165" s="3" t="s">
        <v>25</v>
      </c>
      <c r="B165" s="19">
        <v>21.462902874784142</v>
      </c>
      <c r="C165" s="19">
        <v>45.375427209647178</v>
      </c>
      <c r="D165" s="19">
        <v>34.063623354428941</v>
      </c>
      <c r="E165" s="3" t="s">
        <v>61</v>
      </c>
      <c r="F165" s="4"/>
      <c r="G165" s="4"/>
    </row>
    <row r="166" spans="1:8" x14ac:dyDescent="0.3">
      <c r="A166" s="3" t="s">
        <v>98</v>
      </c>
      <c r="B166" s="19" t="s">
        <v>108</v>
      </c>
      <c r="C166" s="19">
        <v>45.374377179955232</v>
      </c>
      <c r="D166" s="19">
        <v>30.78758964576415</v>
      </c>
      <c r="E166" s="3" t="s">
        <v>61</v>
      </c>
      <c r="F166" s="4"/>
      <c r="G166" s="4"/>
    </row>
    <row r="167" spans="1:8" x14ac:dyDescent="0.3">
      <c r="A167" s="3" t="s">
        <v>104</v>
      </c>
      <c r="B167" s="19">
        <v>37.081479877364131</v>
      </c>
      <c r="C167" s="19">
        <v>69.393122447634212</v>
      </c>
      <c r="D167" s="19">
        <v>57.750791474597158</v>
      </c>
      <c r="E167" s="3" t="s">
        <v>61</v>
      </c>
      <c r="F167" s="4"/>
      <c r="G167" s="4"/>
    </row>
    <row r="168" spans="1:8" x14ac:dyDescent="0.3">
      <c r="A168" s="3" t="s">
        <v>57</v>
      </c>
      <c r="B168" s="19">
        <v>20.17213284398429</v>
      </c>
      <c r="C168" s="19">
        <v>48.518746916027148</v>
      </c>
      <c r="D168" s="19">
        <v>32.430079936904043</v>
      </c>
      <c r="E168" s="3" t="s">
        <v>61</v>
      </c>
      <c r="F168" s="4"/>
      <c r="G168" s="4"/>
    </row>
    <row r="169" spans="1:8" x14ac:dyDescent="0.3">
      <c r="A169" s="3" t="s">
        <v>81</v>
      </c>
      <c r="B169" s="19">
        <v>32.617945676116193</v>
      </c>
      <c r="C169" s="19">
        <v>69.332693623680157</v>
      </c>
      <c r="D169" s="19">
        <v>51.623800843636161</v>
      </c>
      <c r="E169" s="3" t="s">
        <v>61</v>
      </c>
      <c r="F169" s="4"/>
      <c r="G169" s="4"/>
    </row>
    <row r="170" spans="1:8" x14ac:dyDescent="0.3">
      <c r="A170" s="3" t="s">
        <v>105</v>
      </c>
      <c r="B170" s="11" t="s">
        <v>108</v>
      </c>
      <c r="C170" s="19">
        <v>51.195937090432501</v>
      </c>
      <c r="D170" s="19">
        <v>32.65563102271885</v>
      </c>
      <c r="E170" s="3" t="s">
        <v>61</v>
      </c>
    </row>
    <row r="171" spans="1:8" x14ac:dyDescent="0.3">
      <c r="A171" s="3" t="s">
        <v>118</v>
      </c>
      <c r="B171" s="19" t="s">
        <v>108</v>
      </c>
      <c r="C171" s="19">
        <v>45.216501129056027</v>
      </c>
      <c r="D171" s="19">
        <v>32.430984432803157</v>
      </c>
      <c r="E171" s="3" t="s">
        <v>61</v>
      </c>
    </row>
    <row r="172" spans="1:8" x14ac:dyDescent="0.3">
      <c r="A172" s="3" t="s">
        <v>119</v>
      </c>
      <c r="B172" s="19"/>
      <c r="C172" s="19"/>
      <c r="D172" s="19">
        <v>36.799999999999997</v>
      </c>
      <c r="E172" s="3" t="s">
        <v>63</v>
      </c>
    </row>
    <row r="173" spans="1:8" x14ac:dyDescent="0.3">
      <c r="A173" s="3" t="s">
        <v>90</v>
      </c>
      <c r="B173" s="19">
        <v>1.9</v>
      </c>
      <c r="C173" s="19"/>
      <c r="D173" s="19">
        <v>1.9</v>
      </c>
      <c r="E173" s="3" t="s">
        <v>62</v>
      </c>
    </row>
    <row r="174" spans="1:8" x14ac:dyDescent="0.3">
      <c r="A174" s="2" t="s">
        <v>9</v>
      </c>
      <c r="B174" s="2" t="s">
        <v>24</v>
      </c>
      <c r="C174" s="2" t="s">
        <v>52</v>
      </c>
      <c r="D174" s="2" t="s">
        <v>10</v>
      </c>
      <c r="E174" s="2" t="s">
        <v>80</v>
      </c>
      <c r="F174" s="4" t="str">
        <f>CONCATENATE($E174," ",B174)</f>
        <v>Intel® Arc™ A770M FP16</v>
      </c>
      <c r="G174" s="4" t="str">
        <f>CONCATENATE($E174," ",C174)</f>
        <v>Intel® Arc™ A770M INT4</v>
      </c>
      <c r="H174" s="4" t="str">
        <f>CONCATENATE($E174," ",D174)</f>
        <v>Intel® Arc™ A770M INT8</v>
      </c>
    </row>
    <row r="175" spans="1:8" x14ac:dyDescent="0.3">
      <c r="A175" s="3" t="s">
        <v>103</v>
      </c>
      <c r="B175" s="19" t="s">
        <v>108</v>
      </c>
      <c r="C175" s="19">
        <v>27.249047850145502</v>
      </c>
      <c r="D175" s="19">
        <v>21.96365147462858</v>
      </c>
      <c r="E175" s="3" t="s">
        <v>61</v>
      </c>
    </row>
    <row r="176" spans="1:8" x14ac:dyDescent="0.3">
      <c r="A176" s="3" t="s">
        <v>102</v>
      </c>
      <c r="B176" s="19" t="s">
        <v>108</v>
      </c>
      <c r="C176" s="19">
        <v>37.562593366521128</v>
      </c>
      <c r="D176" s="19">
        <v>27.8749141104209</v>
      </c>
      <c r="E176" s="3" t="s">
        <v>61</v>
      </c>
    </row>
    <row r="177" spans="1:8" x14ac:dyDescent="0.3">
      <c r="A177" s="3" t="s">
        <v>25</v>
      </c>
      <c r="B177" s="19">
        <v>22.24051875565187</v>
      </c>
      <c r="C177" s="19">
        <v>43.917126625372859</v>
      </c>
      <c r="D177" s="19">
        <v>35.38169775538509</v>
      </c>
      <c r="E177" s="3" t="s">
        <v>61</v>
      </c>
    </row>
    <row r="178" spans="1:8" x14ac:dyDescent="0.3">
      <c r="A178" s="3" t="s">
        <v>98</v>
      </c>
      <c r="B178" s="19" t="s">
        <v>108</v>
      </c>
      <c r="C178" s="19">
        <v>42.300969707429573</v>
      </c>
      <c r="D178" s="19">
        <v>31.956620804654928</v>
      </c>
      <c r="E178" s="3" t="s">
        <v>61</v>
      </c>
    </row>
    <row r="179" spans="1:8" x14ac:dyDescent="0.3">
      <c r="A179" s="3" t="s">
        <v>104</v>
      </c>
      <c r="B179" s="19">
        <v>35.977396121564738</v>
      </c>
      <c r="C179" s="19">
        <v>59.211749505877947</v>
      </c>
      <c r="D179" s="19">
        <v>52.668530079260883</v>
      </c>
      <c r="E179" s="3" t="s">
        <v>61</v>
      </c>
    </row>
    <row r="180" spans="1:8" x14ac:dyDescent="0.3">
      <c r="A180" s="3" t="s">
        <v>57</v>
      </c>
      <c r="B180" s="19">
        <v>20.678785261981599</v>
      </c>
      <c r="C180" s="19">
        <v>44.622338835267712</v>
      </c>
      <c r="D180" s="19">
        <v>33.061031656268419</v>
      </c>
      <c r="E180" s="3" t="s">
        <v>61</v>
      </c>
      <c r="F180" s="4"/>
      <c r="G180" s="4"/>
    </row>
    <row r="181" spans="1:8" x14ac:dyDescent="0.3">
      <c r="A181" s="3" t="s">
        <v>81</v>
      </c>
      <c r="B181" s="19">
        <v>29.25851034975916</v>
      </c>
      <c r="C181" s="19">
        <v>59.1491629506205</v>
      </c>
      <c r="D181" s="19">
        <v>47.863699500207247</v>
      </c>
      <c r="E181" s="3" t="s">
        <v>61</v>
      </c>
    </row>
    <row r="182" spans="1:8" x14ac:dyDescent="0.3">
      <c r="A182" s="3" t="s">
        <v>105</v>
      </c>
      <c r="B182" s="11">
        <v>20.78572536153651</v>
      </c>
      <c r="C182" s="19">
        <v>48.372179418218117</v>
      </c>
      <c r="D182" s="19">
        <v>33.993047741875827</v>
      </c>
      <c r="E182" s="3" t="s">
        <v>61</v>
      </c>
    </row>
    <row r="183" spans="1:8" x14ac:dyDescent="0.3">
      <c r="A183" s="3" t="s">
        <v>118</v>
      </c>
      <c r="B183" s="19">
        <v>20.80024793895543</v>
      </c>
      <c r="C183" s="19">
        <v>42.581331407521652</v>
      </c>
      <c r="D183" s="19">
        <v>33.98245485855653</v>
      </c>
      <c r="E183" s="3" t="s">
        <v>61</v>
      </c>
    </row>
    <row r="184" spans="1:8" x14ac:dyDescent="0.3">
      <c r="A184" s="3" t="s">
        <v>119</v>
      </c>
      <c r="B184" s="19"/>
      <c r="C184" s="19"/>
      <c r="D184" s="19"/>
      <c r="E184" s="3" t="s">
        <v>63</v>
      </c>
    </row>
    <row r="185" spans="1:8" x14ac:dyDescent="0.3">
      <c r="A185" s="3" t="s">
        <v>90</v>
      </c>
      <c r="B185" s="3">
        <v>2.2000000000000002</v>
      </c>
      <c r="C185" s="19"/>
      <c r="D185" s="19">
        <v>2.2000000000000002</v>
      </c>
      <c r="E185" s="3" t="s">
        <v>62</v>
      </c>
    </row>
    <row r="186" spans="1:8" hidden="1" x14ac:dyDescent="0.3">
      <c r="A186" s="2" t="s">
        <v>9</v>
      </c>
      <c r="B186" s="2" t="s">
        <v>24</v>
      </c>
      <c r="C186" s="2" t="s">
        <v>52</v>
      </c>
      <c r="D186" s="2" t="s">
        <v>10</v>
      </c>
      <c r="E186" s="2" t="s">
        <v>114</v>
      </c>
      <c r="F186" s="4" t="str">
        <f>CONCATENATE($E186," ",B186)</f>
        <v>Intel® Arc™ B570 FP16</v>
      </c>
      <c r="G186" s="4" t="str">
        <f>CONCATENATE($E186," ",C186)</f>
        <v>Intel® Arc™ B570 INT4</v>
      </c>
      <c r="H186" s="4" t="str">
        <f>CONCATENATE($E186," ",D186)</f>
        <v>Intel® Arc™ B570 INT8</v>
      </c>
    </row>
    <row r="187" spans="1:8" hidden="1" x14ac:dyDescent="0.3">
      <c r="A187" s="3" t="s">
        <v>103</v>
      </c>
      <c r="B187" s="19"/>
      <c r="C187" s="19"/>
      <c r="D187" s="19"/>
      <c r="E187" s="3" t="s">
        <v>61</v>
      </c>
    </row>
    <row r="188" spans="1:8" hidden="1" x14ac:dyDescent="0.3">
      <c r="A188" s="3" t="s">
        <v>102</v>
      </c>
      <c r="B188" s="19"/>
      <c r="C188" s="19"/>
      <c r="D188" s="19"/>
      <c r="E188" s="3" t="s">
        <v>61</v>
      </c>
    </row>
    <row r="189" spans="1:8" hidden="1" x14ac:dyDescent="0.3">
      <c r="A189" s="3" t="s">
        <v>25</v>
      </c>
      <c r="B189" s="19"/>
      <c r="C189" s="19"/>
      <c r="D189" s="19"/>
      <c r="E189" s="3" t="s">
        <v>61</v>
      </c>
    </row>
    <row r="190" spans="1:8" hidden="1" x14ac:dyDescent="0.3">
      <c r="A190" s="3" t="s">
        <v>98</v>
      </c>
      <c r="B190" s="19"/>
      <c r="C190" s="19"/>
      <c r="D190" s="19"/>
      <c r="E190" s="3" t="s">
        <v>61</v>
      </c>
    </row>
    <row r="191" spans="1:8" hidden="1" x14ac:dyDescent="0.3">
      <c r="A191" s="3" t="s">
        <v>104</v>
      </c>
      <c r="B191" s="19"/>
      <c r="C191" s="19"/>
      <c r="D191" s="19"/>
      <c r="E191" s="3" t="s">
        <v>61</v>
      </c>
    </row>
    <row r="192" spans="1:8" hidden="1" x14ac:dyDescent="0.3">
      <c r="A192" s="3" t="s">
        <v>57</v>
      </c>
      <c r="B192" s="19"/>
      <c r="C192" s="19"/>
      <c r="D192" s="19"/>
      <c r="E192" s="3" t="s">
        <v>61</v>
      </c>
      <c r="F192" s="4"/>
      <c r="G192" s="4"/>
    </row>
    <row r="193" spans="1:8" hidden="1" x14ac:dyDescent="0.3">
      <c r="A193" s="3" t="s">
        <v>81</v>
      </c>
      <c r="B193" s="19"/>
      <c r="C193" s="19"/>
      <c r="D193" s="19"/>
      <c r="E193" s="3" t="s">
        <v>61</v>
      </c>
    </row>
    <row r="194" spans="1:8" hidden="1" x14ac:dyDescent="0.3">
      <c r="A194" s="3" t="s">
        <v>105</v>
      </c>
      <c r="B194" s="11"/>
      <c r="C194" s="19"/>
      <c r="D194" s="19"/>
      <c r="E194" s="3" t="s">
        <v>61</v>
      </c>
    </row>
    <row r="195" spans="1:8" hidden="1" x14ac:dyDescent="0.3">
      <c r="A195" s="3" t="s">
        <v>118</v>
      </c>
      <c r="B195" s="19"/>
      <c r="C195" s="19"/>
      <c r="D195" s="19"/>
      <c r="E195" s="3" t="s">
        <v>61</v>
      </c>
    </row>
    <row r="196" spans="1:8" hidden="1" x14ac:dyDescent="0.3">
      <c r="A196" s="3" t="s">
        <v>119</v>
      </c>
      <c r="B196" s="19"/>
      <c r="C196" s="19"/>
      <c r="D196" s="19"/>
      <c r="E196" s="3" t="s">
        <v>63</v>
      </c>
    </row>
    <row r="197" spans="1:8" hidden="1" x14ac:dyDescent="0.3">
      <c r="A197" s="3" t="s">
        <v>90</v>
      </c>
      <c r="B197" s="3"/>
      <c r="C197" s="19"/>
      <c r="D197" s="19"/>
      <c r="E197" s="3" t="s">
        <v>62</v>
      </c>
    </row>
    <row r="198" spans="1:8" x14ac:dyDescent="0.3">
      <c r="A198" s="2" t="s">
        <v>9</v>
      </c>
      <c r="B198" s="2" t="s">
        <v>24</v>
      </c>
      <c r="C198" s="2" t="s">
        <v>52</v>
      </c>
      <c r="D198" s="2" t="s">
        <v>10</v>
      </c>
      <c r="E198" s="2" t="s">
        <v>115</v>
      </c>
      <c r="F198" s="4" t="str">
        <f>CONCATENATE($E198," ",B198)</f>
        <v>Intel® Arc™ B580 FP16</v>
      </c>
      <c r="G198" s="4" t="str">
        <f>CONCATENATE($E198," ",C198)</f>
        <v>Intel® Arc™ B580 INT4</v>
      </c>
      <c r="H198" s="4" t="str">
        <f>CONCATENATE($E198," ",D198)</f>
        <v>Intel® Arc™ B580 INT8</v>
      </c>
    </row>
    <row r="199" spans="1:8" x14ac:dyDescent="0.3">
      <c r="A199" s="3" t="s">
        <v>103</v>
      </c>
      <c r="B199" s="19"/>
      <c r="C199" s="19">
        <v>50.557293041193063</v>
      </c>
      <c r="D199" s="19"/>
      <c r="E199" s="3" t="s">
        <v>61</v>
      </c>
    </row>
    <row r="200" spans="1:8" x14ac:dyDescent="0.3">
      <c r="A200" s="3" t="s">
        <v>102</v>
      </c>
      <c r="B200" s="19"/>
      <c r="C200" s="19"/>
      <c r="D200" s="19"/>
      <c r="E200" s="3" t="s">
        <v>61</v>
      </c>
    </row>
    <row r="201" spans="1:8" x14ac:dyDescent="0.3">
      <c r="A201" s="3" t="s">
        <v>25</v>
      </c>
      <c r="B201" s="19"/>
      <c r="C201" s="19"/>
      <c r="D201" s="19"/>
      <c r="E201" s="3" t="s">
        <v>61</v>
      </c>
    </row>
    <row r="202" spans="1:8" x14ac:dyDescent="0.3">
      <c r="A202" s="3" t="s">
        <v>98</v>
      </c>
      <c r="B202" s="19"/>
      <c r="C202" s="19">
        <v>75.407786457214002</v>
      </c>
      <c r="D202" s="19"/>
      <c r="E202" s="3" t="s">
        <v>61</v>
      </c>
    </row>
    <row r="203" spans="1:8" x14ac:dyDescent="0.3">
      <c r="A203" s="3" t="s">
        <v>104</v>
      </c>
      <c r="B203" s="19"/>
      <c r="C203" s="19">
        <v>130.51592946919169</v>
      </c>
      <c r="D203" s="19">
        <v>84.428654409877481</v>
      </c>
      <c r="E203" s="3" t="s">
        <v>61</v>
      </c>
    </row>
    <row r="204" spans="1:8" x14ac:dyDescent="0.3">
      <c r="A204" s="3" t="s">
        <v>57</v>
      </c>
      <c r="B204" s="19"/>
      <c r="C204" s="19">
        <v>81.542390627191452</v>
      </c>
      <c r="D204" s="19"/>
      <c r="E204" s="3" t="s">
        <v>61</v>
      </c>
      <c r="F204" s="4"/>
      <c r="G204" s="4"/>
    </row>
    <row r="205" spans="1:8" x14ac:dyDescent="0.3">
      <c r="A205" s="3" t="s">
        <v>81</v>
      </c>
      <c r="B205" s="19"/>
      <c r="C205" s="19">
        <v>115.04752613304559</v>
      </c>
      <c r="D205" s="19"/>
      <c r="E205" s="3" t="s">
        <v>61</v>
      </c>
    </row>
    <row r="206" spans="1:8" x14ac:dyDescent="0.3">
      <c r="A206" s="3" t="s">
        <v>105</v>
      </c>
      <c r="B206" s="11"/>
      <c r="C206" s="19">
        <v>85.178657976172119</v>
      </c>
      <c r="D206" s="19"/>
      <c r="E206" s="3" t="s">
        <v>61</v>
      </c>
    </row>
    <row r="207" spans="1:8" x14ac:dyDescent="0.3">
      <c r="A207" s="3" t="s">
        <v>118</v>
      </c>
      <c r="B207" s="19"/>
      <c r="C207" s="19">
        <v>81.383652302994591</v>
      </c>
      <c r="D207" s="19"/>
      <c r="E207" s="3" t="s">
        <v>61</v>
      </c>
    </row>
    <row r="208" spans="1:8" x14ac:dyDescent="0.3">
      <c r="A208" s="3" t="s">
        <v>119</v>
      </c>
      <c r="B208" s="19"/>
      <c r="C208" s="19"/>
      <c r="D208" s="19"/>
      <c r="E208" s="3" t="s">
        <v>63</v>
      </c>
    </row>
    <row r="209" spans="1:8" x14ac:dyDescent="0.3">
      <c r="A209" s="3" t="s">
        <v>90</v>
      </c>
      <c r="B209" s="3">
        <v>1.1499999999999999</v>
      </c>
      <c r="C209" s="19"/>
      <c r="D209" s="19">
        <v>1.2</v>
      </c>
      <c r="E209" s="3" t="s">
        <v>62</v>
      </c>
    </row>
    <row r="210" spans="1:8" hidden="1" x14ac:dyDescent="0.3">
      <c r="A210" s="2" t="str">
        <f>'Performance Tables  CPU'!A198</f>
        <v>Model name</v>
      </c>
      <c r="B210" s="2" t="s">
        <v>24</v>
      </c>
      <c r="C210" s="2" t="s">
        <v>52</v>
      </c>
      <c r="D210" s="2" t="s">
        <v>10</v>
      </c>
      <c r="E210" s="2" t="s">
        <v>88</v>
      </c>
      <c r="F210" s="4" t="str">
        <f>CONCATENATE($E210," ",B210)</f>
        <v>Intel® Core™ i7-1355U iGPU FP16</v>
      </c>
      <c r="G210" s="4" t="str">
        <f>CONCATENATE($E210," ",C210)</f>
        <v>Intel® Core™ i7-1355U iGPU INT4</v>
      </c>
      <c r="H210" s="4" t="str">
        <f>CONCATENATE($E210," ",D210)</f>
        <v>Intel® Core™ i7-1355U iGPU INT8</v>
      </c>
    </row>
    <row r="211" spans="1:8" hidden="1" x14ac:dyDescent="0.3">
      <c r="A211" s="3" t="s">
        <v>103</v>
      </c>
      <c r="B211" s="19"/>
      <c r="C211" s="19"/>
      <c r="D211" s="19"/>
      <c r="E211" s="3" t="s">
        <v>61</v>
      </c>
    </row>
    <row r="212" spans="1:8" hidden="1" x14ac:dyDescent="0.3">
      <c r="A212" s="3" t="s">
        <v>102</v>
      </c>
      <c r="B212" s="19"/>
      <c r="C212" s="19"/>
      <c r="D212" s="19"/>
      <c r="E212" s="3" t="s">
        <v>61</v>
      </c>
    </row>
    <row r="213" spans="1:8" hidden="1" x14ac:dyDescent="0.3">
      <c r="A213" s="3" t="s">
        <v>25</v>
      </c>
      <c r="B213" s="19"/>
      <c r="C213" s="19"/>
      <c r="D213" s="19"/>
      <c r="E213" s="3" t="s">
        <v>61</v>
      </c>
    </row>
    <row r="214" spans="1:8" hidden="1" x14ac:dyDescent="0.3">
      <c r="A214" s="3" t="s">
        <v>98</v>
      </c>
      <c r="B214" s="19"/>
      <c r="C214" s="19"/>
      <c r="D214" s="19"/>
      <c r="E214" s="3" t="s">
        <v>61</v>
      </c>
    </row>
    <row r="215" spans="1:8" hidden="1" x14ac:dyDescent="0.3">
      <c r="A215" s="3" t="s">
        <v>104</v>
      </c>
      <c r="B215" s="19"/>
      <c r="C215" s="19"/>
      <c r="D215" s="19"/>
      <c r="E215" s="3" t="s">
        <v>61</v>
      </c>
    </row>
    <row r="216" spans="1:8" hidden="1" x14ac:dyDescent="0.3">
      <c r="A216" s="3" t="s">
        <v>57</v>
      </c>
      <c r="B216" s="19"/>
      <c r="C216" s="19"/>
      <c r="D216" s="19"/>
      <c r="E216" s="3" t="s">
        <v>61</v>
      </c>
      <c r="F216" s="4"/>
      <c r="G216" s="4"/>
    </row>
    <row r="217" spans="1:8" hidden="1" x14ac:dyDescent="0.3">
      <c r="A217" s="3" t="s">
        <v>81</v>
      </c>
      <c r="B217" s="19"/>
      <c r="C217" s="19"/>
      <c r="D217" s="19"/>
      <c r="E217" s="3" t="s">
        <v>61</v>
      </c>
    </row>
    <row r="218" spans="1:8" hidden="1" x14ac:dyDescent="0.3">
      <c r="A218" s="3" t="s">
        <v>105</v>
      </c>
      <c r="B218" s="19"/>
      <c r="C218" s="19"/>
      <c r="D218" s="19"/>
      <c r="E218" s="3" t="s">
        <v>61</v>
      </c>
    </row>
    <row r="219" spans="1:8" hidden="1" x14ac:dyDescent="0.3">
      <c r="A219" s="3" t="s">
        <v>118</v>
      </c>
      <c r="B219" s="19"/>
      <c r="C219" s="19"/>
      <c r="D219" s="19"/>
      <c r="E219" s="3" t="s">
        <v>61</v>
      </c>
    </row>
    <row r="220" spans="1:8" hidden="1" x14ac:dyDescent="0.3">
      <c r="A220" s="3" t="s">
        <v>119</v>
      </c>
      <c r="B220" s="19"/>
      <c r="C220" s="19"/>
      <c r="D220" s="19"/>
      <c r="E220" s="3" t="s">
        <v>63</v>
      </c>
    </row>
    <row r="221" spans="1:8" hidden="1" x14ac:dyDescent="0.3">
      <c r="A221" s="3" t="s">
        <v>90</v>
      </c>
      <c r="B221" s="19"/>
      <c r="C221" s="19"/>
      <c r="D221" s="19"/>
      <c r="E221" s="3" t="s">
        <v>62</v>
      </c>
    </row>
    <row r="222" spans="1:8" x14ac:dyDescent="0.3">
      <c r="A222" s="2" t="str">
        <f>'Performance Tables  CPU'!A210</f>
        <v>Model name</v>
      </c>
      <c r="B222" s="2" t="s">
        <v>24</v>
      </c>
      <c r="C222" s="2" t="s">
        <v>52</v>
      </c>
      <c r="D222" s="2" t="s">
        <v>10</v>
      </c>
      <c r="E222" s="2" t="s">
        <v>112</v>
      </c>
      <c r="F222" s="4" t="str">
        <f>CONCATENATE($E222," ",B222)</f>
        <v>Intel® Core™ Ultra 9-288V iGPU FP16</v>
      </c>
      <c r="G222" s="4" t="str">
        <f>CONCATENATE($E222," ",C222)</f>
        <v>Intel® Core™ Ultra 9-288V iGPU INT4</v>
      </c>
      <c r="H222" s="4" t="str">
        <f>CONCATENATE($E222," ",D222)</f>
        <v>Intel® Core™ Ultra 9-288V iGPU INT8</v>
      </c>
    </row>
    <row r="223" spans="1:8" x14ac:dyDescent="0.3">
      <c r="A223" s="3" t="s">
        <v>103</v>
      </c>
      <c r="B223" s="19">
        <v>14.69420694116131</v>
      </c>
      <c r="C223" s="19">
        <v>8.2498986706195776</v>
      </c>
      <c r="D223" s="19"/>
      <c r="E223" s="3" t="s">
        <v>61</v>
      </c>
    </row>
    <row r="224" spans="1:8" x14ac:dyDescent="0.3">
      <c r="A224" s="3" t="s">
        <v>102</v>
      </c>
      <c r="B224" s="19">
        <v>17.316961877574268</v>
      </c>
      <c r="C224" s="19">
        <v>8.7825682882010341</v>
      </c>
      <c r="D224" s="19"/>
      <c r="E224" s="3" t="s">
        <v>61</v>
      </c>
    </row>
    <row r="225" spans="1:8" x14ac:dyDescent="0.3">
      <c r="A225" s="3" t="s">
        <v>25</v>
      </c>
      <c r="B225" s="19">
        <v>18.22757934829842</v>
      </c>
      <c r="C225" s="19">
        <v>11.76560560513451</v>
      </c>
      <c r="D225" s="19"/>
      <c r="E225" s="3" t="s">
        <v>61</v>
      </c>
    </row>
    <row r="226" spans="1:8" x14ac:dyDescent="0.3">
      <c r="A226" s="3" t="s">
        <v>98</v>
      </c>
      <c r="B226" s="19">
        <v>19.73728879127264</v>
      </c>
      <c r="C226" s="19">
        <v>10.986111138576391</v>
      </c>
      <c r="D226" s="19"/>
      <c r="E226" s="3" t="s">
        <v>61</v>
      </c>
    </row>
    <row r="227" spans="1:8" x14ac:dyDescent="0.3">
      <c r="A227" s="3" t="s">
        <v>104</v>
      </c>
      <c r="B227" s="19">
        <v>37.48657043614125</v>
      </c>
      <c r="C227" s="19">
        <v>24.17096023490306</v>
      </c>
      <c r="D227" s="19"/>
      <c r="E227" s="3" t="s">
        <v>61</v>
      </c>
      <c r="F227" s="4"/>
      <c r="G227" s="4"/>
    </row>
    <row r="228" spans="1:8" x14ac:dyDescent="0.3">
      <c r="A228" s="3" t="s">
        <v>57</v>
      </c>
      <c r="B228" s="19">
        <v>21.422735263407532</v>
      </c>
      <c r="C228" s="19">
        <v>11.276125938089111</v>
      </c>
      <c r="D228" s="19"/>
      <c r="E228" s="3" t="s">
        <v>61</v>
      </c>
      <c r="F228" s="4"/>
      <c r="G228" s="4"/>
    </row>
    <row r="229" spans="1:8" x14ac:dyDescent="0.3">
      <c r="A229" s="3" t="s">
        <v>81</v>
      </c>
      <c r="B229" s="19">
        <v>30.940019677852511</v>
      </c>
      <c r="C229" s="19">
        <v>20.4053398325701</v>
      </c>
      <c r="D229" s="19"/>
      <c r="E229" s="3" t="s">
        <v>61</v>
      </c>
    </row>
    <row r="230" spans="1:8" x14ac:dyDescent="0.3">
      <c r="A230" s="3" t="s">
        <v>105</v>
      </c>
      <c r="B230" s="19">
        <v>21.60071679818623</v>
      </c>
      <c r="C230" s="19">
        <v>12.232778022297421</v>
      </c>
      <c r="D230" s="19"/>
      <c r="E230" s="3" t="s">
        <v>61</v>
      </c>
    </row>
    <row r="231" spans="1:8" x14ac:dyDescent="0.3">
      <c r="A231" s="3" t="s">
        <v>118</v>
      </c>
      <c r="B231" s="19">
        <v>20.517879485362339</v>
      </c>
      <c r="C231" s="19">
        <v>12.110676566579601</v>
      </c>
      <c r="D231" s="19"/>
      <c r="E231" s="3" t="s">
        <v>61</v>
      </c>
    </row>
    <row r="232" spans="1:8" x14ac:dyDescent="0.3">
      <c r="A232" s="3" t="s">
        <v>119</v>
      </c>
      <c r="B232" s="19"/>
      <c r="C232" s="19"/>
      <c r="D232" s="19"/>
      <c r="E232" s="3" t="s">
        <v>63</v>
      </c>
    </row>
    <row r="233" spans="1:8" x14ac:dyDescent="0.3">
      <c r="A233" s="3" t="s">
        <v>90</v>
      </c>
      <c r="B233" s="19">
        <v>5.6</v>
      </c>
      <c r="C233" s="19"/>
      <c r="D233" s="19">
        <v>5.5</v>
      </c>
      <c r="E233" s="3" t="s">
        <v>62</v>
      </c>
    </row>
    <row r="234" spans="1:8" x14ac:dyDescent="0.3">
      <c r="A234" s="2" t="str">
        <f>'Performance Tables  CPU'!A222</f>
        <v>Model name</v>
      </c>
      <c r="B234" s="2" t="s">
        <v>24</v>
      </c>
      <c r="C234" s="2" t="s">
        <v>52</v>
      </c>
      <c r="D234" s="2" t="s">
        <v>10</v>
      </c>
      <c r="E234" s="2" t="s">
        <v>107</v>
      </c>
      <c r="F234" s="4" t="str">
        <f>CONCATENATE($E234," ",B234)</f>
        <v>Intel® Core™ Ultra 7-155H iGPU FP16</v>
      </c>
      <c r="G234" s="4" t="str">
        <f>CONCATENATE($E234," ",C234)</f>
        <v>Intel® Core™ Ultra 7-155H iGPU INT4</v>
      </c>
      <c r="H234" s="4" t="str">
        <f>CONCATENATE($E234," ",D234)</f>
        <v>Intel® Core™ Ultra 7-155H iGPU INT8</v>
      </c>
    </row>
    <row r="235" spans="1:8" x14ac:dyDescent="0.3">
      <c r="A235" s="3" t="s">
        <v>103</v>
      </c>
      <c r="B235" s="19">
        <v>9.2225500941253458</v>
      </c>
      <c r="C235" s="19" t="s">
        <v>108</v>
      </c>
      <c r="D235" s="19"/>
      <c r="E235" s="3" t="s">
        <v>61</v>
      </c>
    </row>
    <row r="236" spans="1:8" x14ac:dyDescent="0.3">
      <c r="A236" s="3" t="s">
        <v>102</v>
      </c>
      <c r="B236" s="19">
        <v>11.833094206221251</v>
      </c>
      <c r="C236" s="19">
        <v>6.9820242200834572</v>
      </c>
      <c r="D236" s="19"/>
      <c r="E236" s="3" t="s">
        <v>61</v>
      </c>
    </row>
    <row r="237" spans="1:8" x14ac:dyDescent="0.3">
      <c r="A237" s="3" t="s">
        <v>25</v>
      </c>
      <c r="B237" s="19">
        <v>15.375697480076941</v>
      </c>
      <c r="C237" s="19">
        <v>8.4742961885158028</v>
      </c>
      <c r="D237" s="19"/>
      <c r="E237" s="3" t="s">
        <v>61</v>
      </c>
    </row>
    <row r="238" spans="1:8" x14ac:dyDescent="0.3">
      <c r="A238" s="3" t="s">
        <v>98</v>
      </c>
      <c r="B238" s="19">
        <v>15.88426344432145</v>
      </c>
      <c r="C238" s="19">
        <v>8.2613815194382454</v>
      </c>
      <c r="D238" s="19"/>
      <c r="E238" s="3" t="s">
        <v>61</v>
      </c>
    </row>
    <row r="239" spans="1:8" x14ac:dyDescent="0.3">
      <c r="A239" s="3" t="s">
        <v>104</v>
      </c>
      <c r="B239" s="19">
        <v>30.334283807559309</v>
      </c>
      <c r="C239" s="19">
        <v>21.21960980532706</v>
      </c>
      <c r="D239" s="19"/>
      <c r="E239" s="3" t="s">
        <v>61</v>
      </c>
    </row>
    <row r="240" spans="1:8" x14ac:dyDescent="0.3">
      <c r="A240" s="3" t="s">
        <v>57</v>
      </c>
      <c r="B240" s="19">
        <v>17.180220686806809</v>
      </c>
      <c r="C240" s="19">
        <v>8.7823515483988359</v>
      </c>
      <c r="D240" s="19"/>
      <c r="E240" s="3" t="s">
        <v>61</v>
      </c>
      <c r="F240" s="4"/>
      <c r="G240" s="4"/>
    </row>
    <row r="241" spans="1:8" x14ac:dyDescent="0.3">
      <c r="A241" s="3" t="s">
        <v>81</v>
      </c>
      <c r="B241" s="19">
        <v>25.55894211538584</v>
      </c>
      <c r="C241" s="19">
        <v>18.659442228221021</v>
      </c>
      <c r="D241" s="19"/>
      <c r="E241" s="3" t="s">
        <v>61</v>
      </c>
    </row>
    <row r="242" spans="1:8" x14ac:dyDescent="0.3">
      <c r="A242" s="3" t="s">
        <v>105</v>
      </c>
      <c r="B242" s="19">
        <v>17.593823019863599</v>
      </c>
      <c r="C242" s="19">
        <v>9.1893892695133914</v>
      </c>
      <c r="D242" s="19"/>
      <c r="E242" s="3" t="s">
        <v>61</v>
      </c>
    </row>
    <row r="243" spans="1:8" x14ac:dyDescent="0.3">
      <c r="A243" s="3" t="s">
        <v>118</v>
      </c>
      <c r="B243" s="19">
        <v>17.151496596714289</v>
      </c>
      <c r="C243" s="19">
        <v>9.2363590752815909</v>
      </c>
      <c r="D243" s="19"/>
      <c r="E243" s="3" t="s">
        <v>61</v>
      </c>
    </row>
    <row r="244" spans="1:8" x14ac:dyDescent="0.3">
      <c r="A244" s="3" t="s">
        <v>119</v>
      </c>
      <c r="B244" s="19"/>
      <c r="C244" s="19"/>
      <c r="D244" s="19"/>
      <c r="E244" s="3" t="s">
        <v>63</v>
      </c>
    </row>
    <row r="245" spans="1:8" x14ac:dyDescent="0.3">
      <c r="A245" s="3" t="s">
        <v>90</v>
      </c>
      <c r="B245" s="19">
        <v>11.1</v>
      </c>
      <c r="C245" s="19"/>
      <c r="D245" s="19">
        <v>11.5</v>
      </c>
      <c r="E245" s="3" t="s">
        <v>62</v>
      </c>
    </row>
    <row r="246" spans="1:8" x14ac:dyDescent="0.3">
      <c r="A246" s="2" t="str">
        <f>'Performance Tables  CPU'!A234</f>
        <v>Model name</v>
      </c>
      <c r="B246" s="2" t="s">
        <v>24</v>
      </c>
      <c r="C246" s="2" t="s">
        <v>52</v>
      </c>
      <c r="D246" s="2" t="s">
        <v>10</v>
      </c>
      <c r="E246" s="2" t="s">
        <v>123</v>
      </c>
      <c r="F246" s="4" t="str">
        <f>CONCATENATE($E246," ",B246)</f>
        <v>Intel® Core™ Ultra 7-265H iGPU FP16</v>
      </c>
      <c r="G246" s="4" t="str">
        <f>CONCATENATE($E246," ",C246)</f>
        <v>Intel® Core™ Ultra 7-265H iGPU INT4</v>
      </c>
      <c r="H246" s="4" t="str">
        <f>CONCATENATE($E246," ",D246)</f>
        <v>Intel® Core™ Ultra 7-265H iGPU INT8</v>
      </c>
    </row>
    <row r="247" spans="1:8" x14ac:dyDescent="0.3">
      <c r="A247" s="3" t="s">
        <v>103</v>
      </c>
      <c r="B247" s="19"/>
      <c r="C247" s="19" t="s">
        <v>108</v>
      </c>
      <c r="D247" s="19"/>
      <c r="E247" s="3" t="s">
        <v>61</v>
      </c>
    </row>
    <row r="248" spans="1:8" x14ac:dyDescent="0.3">
      <c r="A248" s="3" t="s">
        <v>102</v>
      </c>
      <c r="B248" s="19"/>
      <c r="C248" s="19">
        <v>12.578616352201259</v>
      </c>
      <c r="D248" s="19"/>
      <c r="E248" s="3" t="s">
        <v>61</v>
      </c>
    </row>
    <row r="249" spans="1:8" x14ac:dyDescent="0.3">
      <c r="A249" s="3" t="s">
        <v>25</v>
      </c>
      <c r="B249" s="19"/>
      <c r="C249" s="19">
        <v>13.14060446780552</v>
      </c>
      <c r="D249" s="19"/>
      <c r="E249" s="3" t="s">
        <v>61</v>
      </c>
    </row>
    <row r="250" spans="1:8" x14ac:dyDescent="0.3">
      <c r="A250" s="3" t="s">
        <v>98</v>
      </c>
      <c r="B250" s="19"/>
      <c r="C250" s="19">
        <v>27.247956403269754</v>
      </c>
      <c r="D250" s="19"/>
      <c r="E250" s="3" t="s">
        <v>61</v>
      </c>
    </row>
    <row r="251" spans="1:8" x14ac:dyDescent="0.3">
      <c r="A251" s="3" t="s">
        <v>104</v>
      </c>
      <c r="B251" s="19"/>
      <c r="C251" s="19">
        <v>12.531328320802006</v>
      </c>
      <c r="D251" s="19"/>
      <c r="E251" s="3" t="s">
        <v>61</v>
      </c>
    </row>
    <row r="252" spans="1:8" x14ac:dyDescent="0.3">
      <c r="A252" s="3" t="s">
        <v>57</v>
      </c>
      <c r="B252" s="19"/>
      <c r="C252" s="19">
        <v>13.966480446927376</v>
      </c>
      <c r="D252" s="19"/>
      <c r="E252" s="3" t="s">
        <v>61</v>
      </c>
      <c r="F252" s="4"/>
      <c r="G252" s="4"/>
    </row>
    <row r="253" spans="1:8" x14ac:dyDescent="0.3">
      <c r="A253" s="3" t="s">
        <v>81</v>
      </c>
      <c r="B253" s="19"/>
      <c r="C253" s="19">
        <v>19.920318725099602</v>
      </c>
      <c r="D253" s="19"/>
      <c r="E253" s="3" t="s">
        <v>61</v>
      </c>
    </row>
    <row r="254" spans="1:8" x14ac:dyDescent="0.3">
      <c r="A254" s="3" t="s">
        <v>105</v>
      </c>
      <c r="B254" s="19"/>
      <c r="C254" s="19">
        <v>13.333333333333334</v>
      </c>
      <c r="D254" s="19"/>
      <c r="E254" s="3" t="s">
        <v>61</v>
      </c>
    </row>
    <row r="255" spans="1:8" x14ac:dyDescent="0.3">
      <c r="A255" s="3" t="s">
        <v>118</v>
      </c>
      <c r="B255" s="19"/>
      <c r="C255" s="19">
        <v>13.297872340425531</v>
      </c>
      <c r="D255" s="19"/>
      <c r="E255" s="3" t="s">
        <v>61</v>
      </c>
    </row>
    <row r="256" spans="1:8" x14ac:dyDescent="0.3">
      <c r="A256" s="3" t="s">
        <v>119</v>
      </c>
      <c r="B256" s="19"/>
      <c r="C256" s="19"/>
      <c r="D256" s="19">
        <v>41</v>
      </c>
      <c r="E256" s="3" t="s">
        <v>63</v>
      </c>
    </row>
    <row r="257" spans="1:8" x14ac:dyDescent="0.3">
      <c r="A257" s="3" t="s">
        <v>90</v>
      </c>
      <c r="B257" s="19">
        <v>5.4</v>
      </c>
      <c r="C257" s="19"/>
      <c r="D257" s="19">
        <v>5.4</v>
      </c>
      <c r="E257" s="3" t="s">
        <v>62</v>
      </c>
    </row>
    <row r="258" spans="1:8" x14ac:dyDescent="0.3">
      <c r="A258" s="2" t="str">
        <f>A236</f>
        <v>chatGLM4-9B</v>
      </c>
      <c r="B258" s="2" t="s">
        <v>24</v>
      </c>
      <c r="C258" s="2" t="s">
        <v>52</v>
      </c>
      <c r="D258" s="2" t="s">
        <v>10</v>
      </c>
      <c r="E258" s="2" t="s">
        <v>126</v>
      </c>
      <c r="F258" s="4" t="str">
        <f>CONCATENATE($E258," ",B258)</f>
        <v>Intel® Core™ Ultra 7-155H NPU FP16</v>
      </c>
      <c r="G258" s="4" t="str">
        <f>CONCATENATE($E258," ",C258)</f>
        <v>Intel® Core™ Ultra 7-155H NPU INT4</v>
      </c>
      <c r="H258" s="4" t="str">
        <f>CONCATENATE($E258," ",D258)</f>
        <v>Intel® Core™ Ultra 7-155H NPU INT8</v>
      </c>
    </row>
    <row r="259" spans="1:8" x14ac:dyDescent="0.3">
      <c r="A259" s="3" t="s">
        <v>103</v>
      </c>
      <c r="B259" s="19"/>
      <c r="C259" s="19" t="s">
        <v>108</v>
      </c>
      <c r="D259" s="19"/>
      <c r="E259" s="3" t="s">
        <v>61</v>
      </c>
    </row>
    <row r="260" spans="1:8" x14ac:dyDescent="0.3">
      <c r="A260" s="3" t="s">
        <v>102</v>
      </c>
      <c r="B260" s="19"/>
      <c r="C260" s="19"/>
      <c r="D260" s="19"/>
      <c r="E260" s="3" t="s">
        <v>61</v>
      </c>
    </row>
    <row r="261" spans="1:8" x14ac:dyDescent="0.3">
      <c r="A261" s="3" t="s">
        <v>25</v>
      </c>
      <c r="B261" s="19"/>
      <c r="C261" s="19">
        <v>9.1999999999999993</v>
      </c>
      <c r="D261" s="19"/>
      <c r="E261" s="3" t="s">
        <v>61</v>
      </c>
    </row>
    <row r="262" spans="1:8" x14ac:dyDescent="0.3">
      <c r="A262" s="3" t="s">
        <v>98</v>
      </c>
      <c r="B262" s="19"/>
      <c r="C262" s="19"/>
      <c r="D262" s="19"/>
      <c r="E262" s="3" t="s">
        <v>61</v>
      </c>
    </row>
    <row r="263" spans="1:8" x14ac:dyDescent="0.3">
      <c r="A263" s="3" t="s">
        <v>104</v>
      </c>
      <c r="B263" s="19"/>
      <c r="C263" s="19"/>
      <c r="D263" s="19"/>
      <c r="E263" s="3" t="s">
        <v>61</v>
      </c>
    </row>
    <row r="264" spans="1:8" x14ac:dyDescent="0.3">
      <c r="A264" s="3" t="s">
        <v>57</v>
      </c>
      <c r="B264" s="19"/>
      <c r="C264" s="19"/>
      <c r="D264" s="19"/>
      <c r="E264" s="3" t="s">
        <v>61</v>
      </c>
      <c r="F264" s="4"/>
      <c r="G264" s="4"/>
    </row>
    <row r="265" spans="1:8" x14ac:dyDescent="0.3">
      <c r="A265" s="3" t="s">
        <v>81</v>
      </c>
      <c r="B265" s="19"/>
      <c r="C265" s="19">
        <v>10.4</v>
      </c>
      <c r="D265" s="19"/>
      <c r="E265" s="3" t="s">
        <v>61</v>
      </c>
    </row>
    <row r="266" spans="1:8" x14ac:dyDescent="0.3">
      <c r="A266" s="3" t="s">
        <v>105</v>
      </c>
      <c r="B266" s="19"/>
      <c r="C266" s="19"/>
      <c r="D266" s="19"/>
      <c r="E266" s="3" t="s">
        <v>61</v>
      </c>
    </row>
    <row r="267" spans="1:8" x14ac:dyDescent="0.3">
      <c r="A267" s="3" t="s">
        <v>118</v>
      </c>
      <c r="B267" s="19"/>
      <c r="C267" s="19"/>
      <c r="D267" s="19"/>
      <c r="E267" s="3" t="s">
        <v>61</v>
      </c>
    </row>
    <row r="268" spans="1:8" x14ac:dyDescent="0.3">
      <c r="A268" s="2" t="str">
        <f>A246</f>
        <v>Model name</v>
      </c>
      <c r="B268" s="2" t="s">
        <v>24</v>
      </c>
      <c r="C268" s="2" t="s">
        <v>52</v>
      </c>
      <c r="D268" s="2" t="s">
        <v>10</v>
      </c>
      <c r="E268" s="2" t="s">
        <v>124</v>
      </c>
      <c r="F268" s="4" t="str">
        <f>CONCATENATE($E268," ",B268)</f>
        <v>Intel® Core™ Ultra 7-265H NPU FP16</v>
      </c>
      <c r="G268" s="4" t="str">
        <f>CONCATENATE($E268," ",C268)</f>
        <v>Intel® Core™ Ultra 7-265H NPU INT4</v>
      </c>
      <c r="H268" s="4" t="str">
        <f>CONCATENATE($E268," ",D268)</f>
        <v>Intel® Core™ Ultra 7-265H NPU INT8</v>
      </c>
    </row>
    <row r="269" spans="1:8" x14ac:dyDescent="0.3">
      <c r="A269" s="3" t="s">
        <v>103</v>
      </c>
      <c r="B269" s="19"/>
      <c r="C269" s="19" t="s">
        <v>108</v>
      </c>
      <c r="D269" s="19"/>
      <c r="E269" s="3" t="s">
        <v>61</v>
      </c>
    </row>
    <row r="270" spans="1:8" x14ac:dyDescent="0.3">
      <c r="A270" s="3" t="s">
        <v>102</v>
      </c>
      <c r="B270" s="19"/>
      <c r="C270" s="19"/>
      <c r="D270" s="19"/>
      <c r="E270" s="3" t="s">
        <v>61</v>
      </c>
    </row>
    <row r="271" spans="1:8" x14ac:dyDescent="0.3">
      <c r="A271" s="3" t="s">
        <v>25</v>
      </c>
      <c r="B271" s="19"/>
      <c r="C271" s="19">
        <v>10.4</v>
      </c>
      <c r="D271" s="19"/>
      <c r="E271" s="3" t="s">
        <v>61</v>
      </c>
    </row>
    <row r="272" spans="1:8" x14ac:dyDescent="0.3">
      <c r="A272" s="3" t="s">
        <v>98</v>
      </c>
      <c r="B272" s="19"/>
      <c r="C272" s="19"/>
      <c r="D272" s="19"/>
      <c r="E272" s="3" t="s">
        <v>61</v>
      </c>
    </row>
    <row r="273" spans="1:8" x14ac:dyDescent="0.3">
      <c r="A273" s="3" t="s">
        <v>104</v>
      </c>
      <c r="B273" s="19"/>
      <c r="C273" s="19"/>
      <c r="D273" s="19"/>
      <c r="E273" s="3" t="s">
        <v>61</v>
      </c>
    </row>
    <row r="274" spans="1:8" x14ac:dyDescent="0.3">
      <c r="A274" s="3" t="s">
        <v>57</v>
      </c>
      <c r="B274" s="19"/>
      <c r="C274" s="19">
        <v>8</v>
      </c>
      <c r="D274" s="19"/>
      <c r="E274" s="3" t="s">
        <v>61</v>
      </c>
      <c r="F274" s="4"/>
      <c r="G274" s="4"/>
    </row>
    <row r="275" spans="1:8" x14ac:dyDescent="0.3">
      <c r="A275" s="3" t="s">
        <v>81</v>
      </c>
      <c r="B275" s="19"/>
      <c r="C275" s="19">
        <v>11.1</v>
      </c>
      <c r="D275" s="19"/>
      <c r="E275" s="3" t="s">
        <v>61</v>
      </c>
    </row>
    <row r="276" spans="1:8" x14ac:dyDescent="0.3">
      <c r="A276" s="3" t="s">
        <v>105</v>
      </c>
      <c r="B276" s="19"/>
      <c r="C276" s="19"/>
      <c r="D276" s="19"/>
      <c r="E276" s="3" t="s">
        <v>61</v>
      </c>
    </row>
    <row r="277" spans="1:8" x14ac:dyDescent="0.3">
      <c r="A277" s="3" t="s">
        <v>118</v>
      </c>
      <c r="B277" s="19"/>
      <c r="C277" s="19"/>
      <c r="D277" s="19"/>
      <c r="E277" s="3" t="s">
        <v>61</v>
      </c>
    </row>
    <row r="278" spans="1:8" x14ac:dyDescent="0.3">
      <c r="A278" s="2" t="str">
        <f>A250</f>
        <v>Llama-3-8B</v>
      </c>
      <c r="B278" s="2" t="s">
        <v>24</v>
      </c>
      <c r="C278" s="2" t="s">
        <v>52</v>
      </c>
      <c r="D278" s="2" t="s">
        <v>10</v>
      </c>
      <c r="E278" s="2" t="s">
        <v>125</v>
      </c>
      <c r="F278" s="4" t="str">
        <f>CONCATENATE($E278," ",B278)</f>
        <v>Intel® Core™ Ultra 9-288V NPU FP16</v>
      </c>
      <c r="G278" s="4" t="str">
        <f>CONCATENATE($E278," ",C278)</f>
        <v>Intel® Core™ Ultra 9-288V NPU INT4</v>
      </c>
      <c r="H278" s="4" t="str">
        <f>CONCATENATE($E278," ",D278)</f>
        <v>Intel® Core™ Ultra 9-288V NPU INT8</v>
      </c>
    </row>
    <row r="279" spans="1:8" x14ac:dyDescent="0.3">
      <c r="A279" s="3" t="s">
        <v>103</v>
      </c>
      <c r="B279" s="19"/>
      <c r="C279" s="19" t="s">
        <v>108</v>
      </c>
      <c r="D279" s="19"/>
      <c r="E279" s="3" t="s">
        <v>61</v>
      </c>
    </row>
    <row r="280" spans="1:8" x14ac:dyDescent="0.3">
      <c r="A280" s="3" t="s">
        <v>102</v>
      </c>
      <c r="B280" s="19"/>
      <c r="C280" s="19"/>
      <c r="D280" s="19"/>
      <c r="E280" s="3" t="s">
        <v>61</v>
      </c>
    </row>
    <row r="281" spans="1:8" x14ac:dyDescent="0.3">
      <c r="A281" s="3" t="s">
        <v>25</v>
      </c>
      <c r="B281" s="19"/>
      <c r="C281" s="19">
        <v>12.8</v>
      </c>
      <c r="D281" s="19"/>
      <c r="E281" s="3" t="s">
        <v>61</v>
      </c>
    </row>
    <row r="282" spans="1:8" x14ac:dyDescent="0.3">
      <c r="A282" s="3" t="s">
        <v>98</v>
      </c>
      <c r="B282" s="19"/>
      <c r="C282" s="19"/>
      <c r="D282" s="19"/>
      <c r="E282" s="3" t="s">
        <v>61</v>
      </c>
    </row>
    <row r="283" spans="1:8" x14ac:dyDescent="0.3">
      <c r="A283" s="3" t="s">
        <v>104</v>
      </c>
      <c r="B283" s="19"/>
      <c r="C283" s="19"/>
      <c r="D283" s="19"/>
      <c r="E283" s="3" t="s">
        <v>61</v>
      </c>
    </row>
    <row r="284" spans="1:8" x14ac:dyDescent="0.3">
      <c r="A284" s="3" t="s">
        <v>57</v>
      </c>
      <c r="B284" s="19"/>
      <c r="C284" s="19"/>
      <c r="D284" s="19"/>
      <c r="E284" s="3" t="s">
        <v>61</v>
      </c>
      <c r="F284" s="4"/>
      <c r="G284" s="4"/>
    </row>
    <row r="285" spans="1:8" x14ac:dyDescent="0.3">
      <c r="A285" s="3" t="s">
        <v>81</v>
      </c>
      <c r="B285" s="19"/>
      <c r="C285" s="19">
        <v>17.7</v>
      </c>
      <c r="D285" s="19"/>
      <c r="E285" s="3" t="s">
        <v>61</v>
      </c>
    </row>
    <row r="286" spans="1:8" x14ac:dyDescent="0.3">
      <c r="A286" s="3" t="s">
        <v>105</v>
      </c>
      <c r="B286" s="19"/>
      <c r="C286" s="19"/>
      <c r="D286" s="19"/>
      <c r="E286" s="3" t="s">
        <v>61</v>
      </c>
    </row>
    <row r="287" spans="1:8" x14ac:dyDescent="0.3">
      <c r="A287" s="3" t="s">
        <v>118</v>
      </c>
      <c r="B287" s="19"/>
      <c r="C287" s="19"/>
      <c r="D287" s="19"/>
      <c r="E287" s="3" t="s">
        <v>61</v>
      </c>
    </row>
  </sheetData>
  <sheetProtection selectLockedCells="1" selectUnlockedCells="1"/>
  <protectedRanges>
    <protectedRange algorithmName="SHA-512" hashValue="obtUc9z1SKpT2QgXGuBnBLMmP2Ruyrh4vLLC3J0+e2BoEQOdS3LNnQ1C54Wqf3ghA5JEEmSNQX0NVuijjCKrgA==" saltValue="t0gF7AecxnRApM1ODdLL/w==" spinCount="100000" sqref="I20:I23 I12:I15 I5:I7 I9 I17 I25" name="Range1_1_1"/>
    <protectedRange algorithmName="SHA-512" hashValue="obtUc9z1SKpT2QgXGuBnBLMmP2Ruyrh4vLLC3J0+e2BoEQOdS3LNnQ1C54Wqf3ghA5JEEmSNQX0NVuijjCKrgA==" saltValue="t0gF7AecxnRApM1ODdLL/w==" spinCount="100000" sqref="I1" name="Range1_1_1_2"/>
  </protectedRanges>
  <mergeCells count="1">
    <mergeCell ref="B1:C1"/>
  </mergeCells>
  <hyperlinks>
    <hyperlink ref="J3" r:id="rId1" xr:uid="{882CB19C-47ED-47D6-9CF2-B2B2A04911ED}"/>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97"/>
  <sheetViews>
    <sheetView workbookViewId="0"/>
  </sheetViews>
  <sheetFormatPr defaultRowHeight="14.4" x14ac:dyDescent="0.3"/>
  <cols>
    <col min="1" max="1" width="49.44140625" bestFit="1" customWidth="1"/>
    <col min="2" max="2" width="11.5546875" bestFit="1" customWidth="1"/>
    <col min="3" max="3" width="9.6640625" customWidth="1"/>
    <col min="4" max="4" width="23.109375" bestFit="1" customWidth="1"/>
    <col min="5" max="6" width="22" hidden="1" customWidth="1"/>
    <col min="7" max="7" width="10.88671875" customWidth="1"/>
    <col min="8" max="8" width="22.44140625" customWidth="1"/>
  </cols>
  <sheetData>
    <row r="1" spans="1:9" x14ac:dyDescent="0.3">
      <c r="A1" s="2" t="s">
        <v>116</v>
      </c>
      <c r="B1" s="27" t="s">
        <v>6</v>
      </c>
      <c r="C1" s="28"/>
      <c r="D1" s="2" t="s">
        <v>8</v>
      </c>
      <c r="E1" s="4"/>
      <c r="F1" s="4"/>
      <c r="H1" s="1" t="s">
        <v>0</v>
      </c>
    </row>
    <row r="2" spans="1:9" x14ac:dyDescent="0.3">
      <c r="A2" s="2" t="s">
        <v>9</v>
      </c>
      <c r="B2" s="2" t="s">
        <v>11</v>
      </c>
      <c r="C2" s="2" t="s">
        <v>10</v>
      </c>
      <c r="D2" s="2" t="s">
        <v>54</v>
      </c>
      <c r="E2" s="4" t="str">
        <f>CONCATENATE($D2," ",C2)</f>
        <v>Intel® Celeron®  6305E INT8</v>
      </c>
      <c r="F2" s="4" t="str">
        <f>CONCATENATE($D2," ",B2)</f>
        <v>Intel® Celeron®  6305E FP32</v>
      </c>
      <c r="H2" t="s">
        <v>2</v>
      </c>
      <c r="I2" s="6" t="str">
        <f>'Legal Notices and Disclaimers'!A5</f>
        <v>For workloads visit: https://docs.openvino.ai/2025/about-openvino/performance-benchmarks/performance-benchmarks-faq.html#performance-information-f-a-q FAQ entry: #5 "Where can I find more detailed descriptions of the workloads used for benchmarking?"</v>
      </c>
    </row>
    <row r="3" spans="1:9" x14ac:dyDescent="0.3">
      <c r="A3" s="3" t="s">
        <v>12</v>
      </c>
      <c r="B3" s="11">
        <v>31.7881501846229</v>
      </c>
      <c r="C3" s="11">
        <v>44.009211330851848</v>
      </c>
      <c r="D3" s="2"/>
      <c r="E3" s="4"/>
      <c r="F3" s="4"/>
      <c r="H3" t="s">
        <v>3</v>
      </c>
      <c r="I3" s="6" t="str">
        <f>'Legal Notices and Disclaimers'!A6</f>
        <v>and for configurations visit: https://docs.openvino.ai/2025/_static/benchmarks_files/OV-system_info_brief.pdf</v>
      </c>
    </row>
    <row r="4" spans="1:9" x14ac:dyDescent="0.3">
      <c r="A4" s="3" t="s">
        <v>55</v>
      </c>
      <c r="B4" s="11">
        <v>0.35440715063229877</v>
      </c>
      <c r="C4" s="11">
        <v>0.18578634758161561</v>
      </c>
      <c r="D4" s="2"/>
      <c r="E4" s="4"/>
      <c r="F4" s="4"/>
      <c r="H4" t="s">
        <v>4</v>
      </c>
      <c r="I4" s="6" t="s">
        <v>5</v>
      </c>
    </row>
    <row r="5" spans="1:9" x14ac:dyDescent="0.3">
      <c r="A5" s="3" t="s">
        <v>20</v>
      </c>
      <c r="B5" s="11">
        <v>381.18191847542681</v>
      </c>
      <c r="C5" s="11">
        <v>506.01112550467832</v>
      </c>
      <c r="D5" s="2"/>
      <c r="E5" s="4"/>
      <c r="F5" s="4"/>
    </row>
    <row r="6" spans="1:9" x14ac:dyDescent="0.3">
      <c r="A6" s="3" t="s">
        <v>15</v>
      </c>
      <c r="B6" s="11">
        <v>113.9312354957998</v>
      </c>
      <c r="C6" s="11">
        <v>188.6430433475079</v>
      </c>
      <c r="D6" s="2"/>
      <c r="E6" s="4"/>
      <c r="F6" s="4"/>
      <c r="H6" s="1"/>
    </row>
    <row r="7" spans="1:9" x14ac:dyDescent="0.3">
      <c r="A7" s="3" t="s">
        <v>16</v>
      </c>
      <c r="B7" s="11">
        <v>2.705743823351078</v>
      </c>
      <c r="C7" s="11">
        <v>5.2662593351248974</v>
      </c>
      <c r="D7" s="2"/>
      <c r="E7" s="4"/>
      <c r="F7" s="4"/>
      <c r="H7" s="1"/>
    </row>
    <row r="8" spans="1:9" x14ac:dyDescent="0.3">
      <c r="A8" s="3" t="s">
        <v>101</v>
      </c>
      <c r="B8" s="11">
        <v>77.605091157065814</v>
      </c>
      <c r="C8" s="11" t="s">
        <v>108</v>
      </c>
      <c r="D8" s="2"/>
      <c r="E8" s="4"/>
      <c r="F8" s="4"/>
      <c r="H8" s="1"/>
    </row>
    <row r="9" spans="1:9" x14ac:dyDescent="0.3">
      <c r="A9" s="3" t="s">
        <v>21</v>
      </c>
      <c r="B9" s="11">
        <v>76.454755193728502</v>
      </c>
      <c r="C9" s="11">
        <v>110.03951816680041</v>
      </c>
      <c r="D9" s="2"/>
      <c r="E9" s="4"/>
      <c r="F9" s="4"/>
      <c r="H9" s="1"/>
    </row>
    <row r="10" spans="1:9" x14ac:dyDescent="0.3">
      <c r="A10" s="2" t="s">
        <v>9</v>
      </c>
      <c r="B10" s="2" t="s">
        <v>11</v>
      </c>
      <c r="C10" s="2" t="s">
        <v>10</v>
      </c>
      <c r="D10" s="2" t="s">
        <v>84</v>
      </c>
      <c r="E10" s="4" t="str">
        <f>CONCATENATE($D10," ",C10)</f>
        <v>Intel® Processor N100 INT8</v>
      </c>
      <c r="F10" s="4" t="str">
        <f>CONCATENATE($D10," ",B10)</f>
        <v>Intel® Processor N100 FP32</v>
      </c>
      <c r="H10" s="1"/>
    </row>
    <row r="11" spans="1:9" x14ac:dyDescent="0.3">
      <c r="A11" s="3" t="s">
        <v>12</v>
      </c>
      <c r="B11" s="11"/>
      <c r="C11" s="11"/>
      <c r="D11" s="2"/>
      <c r="E11" s="4"/>
      <c r="F11" s="4"/>
      <c r="H11" s="1"/>
    </row>
    <row r="12" spans="1:9" x14ac:dyDescent="0.3">
      <c r="A12" s="3" t="s">
        <v>55</v>
      </c>
      <c r="B12" s="11"/>
      <c r="C12" s="11"/>
      <c r="D12" s="2"/>
      <c r="E12" s="4"/>
      <c r="F12" s="4"/>
    </row>
    <row r="13" spans="1:9" x14ac:dyDescent="0.3">
      <c r="A13" s="3" t="s">
        <v>20</v>
      </c>
      <c r="B13" s="11">
        <v>266.30344581425851</v>
      </c>
      <c r="C13" s="11">
        <v>478.37683370758702</v>
      </c>
      <c r="D13" s="3"/>
    </row>
    <row r="14" spans="1:9" x14ac:dyDescent="0.3">
      <c r="A14" s="3" t="s">
        <v>15</v>
      </c>
      <c r="B14" s="11">
        <v>40.199931335063063</v>
      </c>
      <c r="C14" s="11">
        <v>110.3440038795319</v>
      </c>
      <c r="D14" s="3"/>
    </row>
    <row r="15" spans="1:9" x14ac:dyDescent="0.3">
      <c r="A15" s="3" t="s">
        <v>16</v>
      </c>
      <c r="B15" s="11">
        <v>0.58404521332870873</v>
      </c>
      <c r="C15" s="11">
        <v>1.971499453758506</v>
      </c>
      <c r="D15" s="3"/>
    </row>
    <row r="16" spans="1:9" x14ac:dyDescent="0.3">
      <c r="A16" s="3" t="s">
        <v>101</v>
      </c>
      <c r="B16" s="11">
        <v>32.706671173524818</v>
      </c>
      <c r="C16" s="11" t="s">
        <v>108</v>
      </c>
      <c r="D16" s="3"/>
    </row>
    <row r="17" spans="1:6" x14ac:dyDescent="0.3">
      <c r="A17" s="3" t="s">
        <v>21</v>
      </c>
      <c r="B17" s="11">
        <v>26.85550874417136</v>
      </c>
      <c r="C17" s="11">
        <v>61.027590061557547</v>
      </c>
      <c r="D17" s="3"/>
    </row>
    <row r="18" spans="1:6" x14ac:dyDescent="0.3">
      <c r="A18" s="2" t="s">
        <v>9</v>
      </c>
      <c r="B18" s="2" t="s">
        <v>11</v>
      </c>
      <c r="C18" s="2" t="s">
        <v>10</v>
      </c>
      <c r="D18" s="2" t="s">
        <v>70</v>
      </c>
      <c r="E18" s="4" t="str">
        <f>CONCATENATE($D18," ",C18)</f>
        <v>Intel® Core™ i7-1185GRE INT8</v>
      </c>
      <c r="F18" s="4" t="str">
        <f>CONCATENATE($D18," ",B18)</f>
        <v>Intel® Core™ i7-1185GRE FP32</v>
      </c>
    </row>
    <row r="19" spans="1:6" x14ac:dyDescent="0.3">
      <c r="A19" s="3" t="s">
        <v>12</v>
      </c>
      <c r="B19" s="11">
        <v>24.697368584891969</v>
      </c>
      <c r="C19" s="11">
        <v>50.770354414221401</v>
      </c>
      <c r="D19" s="2"/>
      <c r="E19" s="4"/>
      <c r="F19" s="4"/>
    </row>
    <row r="20" spans="1:6" x14ac:dyDescent="0.3">
      <c r="A20" s="3" t="s">
        <v>55</v>
      </c>
      <c r="B20" s="11">
        <v>0.1425767600242272</v>
      </c>
      <c r="C20" s="11" t="s">
        <v>108</v>
      </c>
      <c r="D20" s="3"/>
    </row>
    <row r="21" spans="1:6" x14ac:dyDescent="0.3">
      <c r="A21" s="3" t="s">
        <v>20</v>
      </c>
      <c r="B21" s="11">
        <v>348.17198439572002</v>
      </c>
      <c r="C21" s="11">
        <v>965.53284883740798</v>
      </c>
      <c r="D21" s="3"/>
    </row>
    <row r="22" spans="1:6" x14ac:dyDescent="0.3">
      <c r="A22" s="3" t="s">
        <v>15</v>
      </c>
      <c r="B22" s="11">
        <v>85.722826753671953</v>
      </c>
      <c r="C22" s="11">
        <v>223.31826243590189</v>
      </c>
      <c r="D22" s="3"/>
    </row>
    <row r="23" spans="1:6" x14ac:dyDescent="0.3">
      <c r="A23" s="3" t="s">
        <v>16</v>
      </c>
      <c r="B23" s="11">
        <v>1.7050536603638831</v>
      </c>
      <c r="C23" s="11">
        <v>4.3498025058728489</v>
      </c>
      <c r="D23" s="3"/>
    </row>
    <row r="24" spans="1:6" x14ac:dyDescent="0.3">
      <c r="A24" s="3" t="s">
        <v>101</v>
      </c>
      <c r="B24" s="11">
        <v>54.950935198091138</v>
      </c>
      <c r="C24" s="11" t="s">
        <v>108</v>
      </c>
      <c r="D24" s="3"/>
    </row>
    <row r="25" spans="1:6" x14ac:dyDescent="0.3">
      <c r="A25" s="3" t="s">
        <v>21</v>
      </c>
      <c r="B25" s="11">
        <v>52.982393553934621</v>
      </c>
      <c r="C25" s="11">
        <v>103.5066281164188</v>
      </c>
      <c r="D25" s="3"/>
    </row>
    <row r="26" spans="1:6" x14ac:dyDescent="0.3">
      <c r="A26" s="2" t="s">
        <v>9</v>
      </c>
      <c r="B26" s="2" t="s">
        <v>11</v>
      </c>
      <c r="C26" s="2" t="s">
        <v>10</v>
      </c>
      <c r="D26" s="2" t="s">
        <v>53</v>
      </c>
      <c r="E26" s="4" t="str">
        <f>CONCATENATE($D26," ",C26)</f>
        <v>Intel® Atom x6425E INT8</v>
      </c>
      <c r="F26" s="4" t="str">
        <f>CONCATENATE($D26," ",B26)</f>
        <v>Intel® Atom x6425E FP32</v>
      </c>
    </row>
    <row r="27" spans="1:6" x14ac:dyDescent="0.3">
      <c r="A27" s="3" t="s">
        <v>12</v>
      </c>
      <c r="B27" s="11"/>
      <c r="C27" s="11"/>
      <c r="D27" s="2"/>
      <c r="E27" s="4"/>
      <c r="F27" s="4"/>
    </row>
    <row r="28" spans="1:6" x14ac:dyDescent="0.3">
      <c r="A28" s="3" t="s">
        <v>55</v>
      </c>
      <c r="B28" s="11"/>
      <c r="C28" s="11"/>
      <c r="D28" s="3"/>
    </row>
    <row r="29" spans="1:6" x14ac:dyDescent="0.3">
      <c r="A29" s="3" t="s">
        <v>20</v>
      </c>
      <c r="B29" s="11">
        <v>217.00533275455189</v>
      </c>
      <c r="C29" s="11">
        <v>225.99926744688699</v>
      </c>
      <c r="D29" s="3"/>
    </row>
    <row r="30" spans="1:6" x14ac:dyDescent="0.3">
      <c r="A30" s="3" t="s">
        <v>15</v>
      </c>
      <c r="B30" s="11">
        <v>54.336179946212262</v>
      </c>
      <c r="C30" s="11">
        <v>58.965244944976853</v>
      </c>
      <c r="D30" s="3"/>
    </row>
    <row r="31" spans="1:6" x14ac:dyDescent="0.3">
      <c r="A31" s="3" t="s">
        <v>16</v>
      </c>
      <c r="B31" s="11">
        <v>1.0904255481813001</v>
      </c>
      <c r="C31" s="11">
        <v>1.2514008708152911</v>
      </c>
      <c r="D31" s="3"/>
    </row>
    <row r="32" spans="1:6" x14ac:dyDescent="0.3">
      <c r="A32" s="3" t="s">
        <v>101</v>
      </c>
      <c r="B32" s="11">
        <v>35.406644614521532</v>
      </c>
      <c r="C32" s="11" t="s">
        <v>108</v>
      </c>
      <c r="D32" s="3"/>
    </row>
    <row r="33" spans="1:6" x14ac:dyDescent="0.3">
      <c r="A33" s="3" t="s">
        <v>21</v>
      </c>
      <c r="B33" s="11">
        <v>34.290012805046203</v>
      </c>
      <c r="C33" s="11">
        <v>36.262612920865713</v>
      </c>
      <c r="D33" s="3"/>
    </row>
    <row r="34" spans="1:6" x14ac:dyDescent="0.3">
      <c r="A34" s="2" t="s">
        <v>9</v>
      </c>
      <c r="B34" s="2" t="s">
        <v>11</v>
      </c>
      <c r="C34" s="2" t="s">
        <v>10</v>
      </c>
      <c r="D34" s="2" t="s">
        <v>66</v>
      </c>
      <c r="E34" s="4" t="str">
        <f>CONCATENATE($D34," ",C34)</f>
        <v>Intel® Atom x7425E INT8</v>
      </c>
      <c r="F34" s="4" t="str">
        <f>CONCATENATE($D34," ",B34)</f>
        <v>Intel® Atom x7425E FP32</v>
      </c>
    </row>
    <row r="35" spans="1:6" x14ac:dyDescent="0.3">
      <c r="A35" s="3" t="s">
        <v>12</v>
      </c>
      <c r="B35" s="11"/>
      <c r="C35" s="11"/>
      <c r="D35" s="2"/>
      <c r="E35" s="4"/>
      <c r="F35" s="4"/>
    </row>
    <row r="36" spans="1:6" x14ac:dyDescent="0.3">
      <c r="A36" s="3" t="s">
        <v>55</v>
      </c>
      <c r="B36" s="11"/>
      <c r="C36" s="11"/>
      <c r="D36" s="3"/>
    </row>
    <row r="37" spans="1:6" x14ac:dyDescent="0.3">
      <c r="A37" s="3" t="s">
        <v>20</v>
      </c>
      <c r="B37" s="11">
        <v>298.25443952936001</v>
      </c>
      <c r="C37" s="11">
        <v>444.14215234815822</v>
      </c>
      <c r="D37" s="3"/>
    </row>
    <row r="38" spans="1:6" x14ac:dyDescent="0.3">
      <c r="A38" s="3" t="s">
        <v>15</v>
      </c>
      <c r="B38" s="11">
        <v>57.545594003606723</v>
      </c>
      <c r="C38" s="11">
        <v>125.7917533850042</v>
      </c>
      <c r="D38" s="3"/>
    </row>
    <row r="39" spans="1:6" x14ac:dyDescent="0.3">
      <c r="A39" s="3" t="s">
        <v>16</v>
      </c>
      <c r="B39" s="11">
        <v>0.9245033092694056</v>
      </c>
      <c r="C39" s="11">
        <v>2.5280587756716741</v>
      </c>
      <c r="D39" s="3"/>
    </row>
    <row r="40" spans="1:6" x14ac:dyDescent="0.3">
      <c r="A40" s="3" t="s">
        <v>101</v>
      </c>
      <c r="B40" s="11">
        <v>44.688666936547733</v>
      </c>
      <c r="C40" s="11" t="s">
        <v>108</v>
      </c>
      <c r="D40" s="3"/>
    </row>
    <row r="41" spans="1:6" x14ac:dyDescent="0.3">
      <c r="A41" s="3" t="s">
        <v>21</v>
      </c>
      <c r="B41" s="11">
        <v>38.876368206202159</v>
      </c>
      <c r="C41" s="11">
        <v>67.823423855820394</v>
      </c>
      <c r="D41" s="3"/>
    </row>
    <row r="42" spans="1:6" x14ac:dyDescent="0.3">
      <c r="A42" s="2" t="s">
        <v>9</v>
      </c>
      <c r="B42" s="2" t="s">
        <v>11</v>
      </c>
      <c r="C42" s="2" t="s">
        <v>10</v>
      </c>
      <c r="D42" s="2" t="s">
        <v>68</v>
      </c>
      <c r="E42" s="4" t="str">
        <f>CONCATENATE($D42," ",C42)</f>
        <v>Intel® Core™ i7-1185G7 INT8</v>
      </c>
      <c r="F42" s="4" t="str">
        <f>CONCATENATE($D42," ",B42)</f>
        <v>Intel® Core™ i7-1185G7 FP32</v>
      </c>
    </row>
    <row r="43" spans="1:6" x14ac:dyDescent="0.3">
      <c r="A43" s="3" t="s">
        <v>12</v>
      </c>
      <c r="B43" s="11">
        <v>47.821663029795467</v>
      </c>
      <c r="C43" s="11">
        <v>85.391109318054532</v>
      </c>
      <c r="D43" s="2"/>
    </row>
    <row r="44" spans="1:6" x14ac:dyDescent="0.3">
      <c r="A44" s="3" t="s">
        <v>55</v>
      </c>
      <c r="B44" s="11">
        <v>0.39663510460699258</v>
      </c>
      <c r="C44" s="11">
        <v>0.59831050965525845</v>
      </c>
      <c r="D44" s="3"/>
    </row>
    <row r="45" spans="1:6" x14ac:dyDescent="0.3">
      <c r="A45" s="3" t="s">
        <v>20</v>
      </c>
      <c r="B45" s="11">
        <v>669.45119274872047</v>
      </c>
      <c r="C45" s="11">
        <v>1344.2913699831081</v>
      </c>
      <c r="D45" s="3"/>
    </row>
    <row r="46" spans="1:6" x14ac:dyDescent="0.3">
      <c r="A46" s="3" t="s">
        <v>15</v>
      </c>
      <c r="B46" s="11">
        <v>162.2099966370437</v>
      </c>
      <c r="C46" s="11">
        <v>357.52612078734262</v>
      </c>
      <c r="D46" s="3"/>
    </row>
    <row r="47" spans="1:6" x14ac:dyDescent="0.3">
      <c r="A47" s="3" t="s">
        <v>16</v>
      </c>
      <c r="B47" s="11">
        <v>3.7981018825720199</v>
      </c>
      <c r="C47" s="11">
        <v>8.6632863066138928</v>
      </c>
      <c r="D47" s="3"/>
    </row>
    <row r="48" spans="1:6" x14ac:dyDescent="0.3">
      <c r="A48" s="3" t="s">
        <v>101</v>
      </c>
      <c r="B48" s="11">
        <v>108.59876311101129</v>
      </c>
      <c r="C48" s="11" t="s">
        <v>108</v>
      </c>
      <c r="D48" s="3"/>
    </row>
    <row r="49" spans="1:6" x14ac:dyDescent="0.3">
      <c r="A49" s="3" t="s">
        <v>21</v>
      </c>
      <c r="B49" s="11">
        <v>102.7954065070212</v>
      </c>
      <c r="C49" s="11">
        <v>185.52895343229409</v>
      </c>
      <c r="D49" s="3"/>
    </row>
    <row r="50" spans="1:6" hidden="1" x14ac:dyDescent="0.3">
      <c r="A50" s="2" t="s">
        <v>9</v>
      </c>
      <c r="B50" s="2" t="s">
        <v>11</v>
      </c>
      <c r="C50" s="2" t="s">
        <v>10</v>
      </c>
      <c r="D50" s="2" t="s">
        <v>94</v>
      </c>
      <c r="E50" s="4" t="str">
        <f>CONCATENATE($D50," ",C50)</f>
        <v>Intel® Core™i7-1355U INT8</v>
      </c>
      <c r="F50" s="4" t="str">
        <f>CONCATENATE($D50," ",B50)</f>
        <v>Intel® Core™i7-1355U FP32</v>
      </c>
    </row>
    <row r="51" spans="1:6" hidden="1" x14ac:dyDescent="0.3">
      <c r="A51" s="3" t="s">
        <v>12</v>
      </c>
      <c r="B51" s="11"/>
      <c r="C51" s="11"/>
      <c r="D51" s="2"/>
    </row>
    <row r="52" spans="1:6" hidden="1" x14ac:dyDescent="0.3">
      <c r="A52" s="3" t="s">
        <v>55</v>
      </c>
      <c r="B52" s="11"/>
      <c r="C52" s="11"/>
      <c r="D52" s="3"/>
    </row>
    <row r="53" spans="1:6" hidden="1" x14ac:dyDescent="0.3">
      <c r="A53" s="3" t="s">
        <v>20</v>
      </c>
      <c r="B53" s="11"/>
      <c r="C53" s="11"/>
      <c r="D53" s="3"/>
    </row>
    <row r="54" spans="1:6" hidden="1" x14ac:dyDescent="0.3">
      <c r="A54" s="3" t="s">
        <v>15</v>
      </c>
      <c r="B54" s="11"/>
      <c r="C54" s="11"/>
      <c r="D54" s="3"/>
    </row>
    <row r="55" spans="1:6" hidden="1" x14ac:dyDescent="0.3">
      <c r="A55" s="3" t="s">
        <v>16</v>
      </c>
      <c r="B55" s="11"/>
      <c r="C55" s="11"/>
      <c r="D55" s="3"/>
    </row>
    <row r="56" spans="1:6" hidden="1" x14ac:dyDescent="0.3">
      <c r="A56" s="3" t="s">
        <v>101</v>
      </c>
      <c r="B56" s="11"/>
      <c r="C56" s="11"/>
      <c r="D56" s="3"/>
    </row>
    <row r="57" spans="1:6" hidden="1" x14ac:dyDescent="0.3">
      <c r="A57" s="3" t="s">
        <v>21</v>
      </c>
      <c r="B57" s="11"/>
      <c r="C57" s="11"/>
      <c r="D57" s="3"/>
    </row>
    <row r="58" spans="1:6" x14ac:dyDescent="0.3">
      <c r="A58" s="2" t="s">
        <v>9</v>
      </c>
      <c r="B58" s="2" t="s">
        <v>11</v>
      </c>
      <c r="C58" s="2" t="s">
        <v>10</v>
      </c>
      <c r="D58" s="2" t="s">
        <v>95</v>
      </c>
      <c r="E58" s="4" t="str">
        <f>CONCATENATE($D58," ",C58)</f>
        <v>Intel® Core™Ultra7-155H INT8</v>
      </c>
      <c r="F58" s="4" t="str">
        <f>CONCATENATE($D58," ",B58)</f>
        <v>Intel® Core™Ultra7-155H FP32</v>
      </c>
    </row>
    <row r="59" spans="1:6" x14ac:dyDescent="0.3">
      <c r="A59" s="3" t="s">
        <v>12</v>
      </c>
      <c r="B59" s="11">
        <v>147.84</v>
      </c>
      <c r="C59" s="11">
        <v>245.1</v>
      </c>
      <c r="D59" s="2"/>
    </row>
    <row r="60" spans="1:6" x14ac:dyDescent="0.3">
      <c r="A60" s="3" t="s">
        <v>55</v>
      </c>
      <c r="B60" s="11">
        <v>0.88</v>
      </c>
      <c r="C60" s="11" t="s">
        <v>108</v>
      </c>
      <c r="D60" s="3"/>
    </row>
    <row r="61" spans="1:6" x14ac:dyDescent="0.3">
      <c r="A61" s="3" t="s">
        <v>20</v>
      </c>
      <c r="B61" s="11">
        <v>2384.77</v>
      </c>
      <c r="C61" s="11">
        <v>4951.72</v>
      </c>
      <c r="D61" s="3"/>
    </row>
    <row r="62" spans="1:6" x14ac:dyDescent="0.3">
      <c r="A62" s="3" t="s">
        <v>15</v>
      </c>
      <c r="B62" s="11">
        <v>479.83</v>
      </c>
      <c r="C62" s="11">
        <v>979.54</v>
      </c>
      <c r="D62" s="3"/>
    </row>
    <row r="63" spans="1:6" x14ac:dyDescent="0.3">
      <c r="A63" s="3" t="s">
        <v>16</v>
      </c>
      <c r="B63" s="11">
        <v>9.6999999999999993</v>
      </c>
      <c r="C63" s="11">
        <v>18.91</v>
      </c>
      <c r="D63" s="3"/>
    </row>
    <row r="64" spans="1:6" x14ac:dyDescent="0.3">
      <c r="A64" s="3" t="s">
        <v>101</v>
      </c>
      <c r="B64" s="11">
        <v>274.33</v>
      </c>
      <c r="C64" s="11" t="s">
        <v>108</v>
      </c>
      <c r="D64" s="3"/>
    </row>
    <row r="65" spans="1:6" x14ac:dyDescent="0.3">
      <c r="A65" s="3" t="s">
        <v>21</v>
      </c>
      <c r="B65" s="11">
        <v>237.73</v>
      </c>
      <c r="C65" s="11">
        <v>384.75</v>
      </c>
      <c r="D65" s="3"/>
    </row>
    <row r="66" spans="1:6" x14ac:dyDescent="0.3">
      <c r="A66" s="2" t="s">
        <v>9</v>
      </c>
      <c r="B66" s="2" t="s">
        <v>11</v>
      </c>
      <c r="C66" s="2" t="s">
        <v>10</v>
      </c>
      <c r="D66" s="2" t="s">
        <v>96</v>
      </c>
      <c r="E66" s="4" t="str">
        <f>CONCATENATE($D66," ",C66)</f>
        <v>Intel® Core™i5-1235U INT8</v>
      </c>
      <c r="F66" s="4" t="str">
        <f>CONCATENATE($D66," ",B66)</f>
        <v>Intel® Core™i5-1235U FP32</v>
      </c>
    </row>
    <row r="67" spans="1:6" x14ac:dyDescent="0.3">
      <c r="A67" s="3" t="s">
        <v>12</v>
      </c>
      <c r="B67" s="11">
        <v>15.360932141041889</v>
      </c>
      <c r="C67" s="11">
        <v>32.724749182309807</v>
      </c>
      <c r="D67" s="2"/>
    </row>
    <row r="68" spans="1:6" x14ac:dyDescent="0.3">
      <c r="A68" s="3" t="s">
        <v>55</v>
      </c>
      <c r="B68" s="11">
        <v>0.1500458508865759</v>
      </c>
      <c r="C68" s="11" t="s">
        <v>108</v>
      </c>
      <c r="D68" s="3"/>
    </row>
    <row r="69" spans="1:6" x14ac:dyDescent="0.3">
      <c r="A69" s="3" t="s">
        <v>20</v>
      </c>
      <c r="B69" s="11">
        <v>292.2817705944102</v>
      </c>
      <c r="C69" s="11">
        <v>748.31652293186346</v>
      </c>
      <c r="D69" s="3"/>
    </row>
    <row r="70" spans="1:6" x14ac:dyDescent="0.3">
      <c r="A70" s="3" t="s">
        <v>15</v>
      </c>
      <c r="B70" s="11">
        <v>55.570616697602937</v>
      </c>
      <c r="C70" s="11">
        <v>162.45633302558329</v>
      </c>
      <c r="D70" s="3"/>
    </row>
    <row r="71" spans="1:6" x14ac:dyDescent="0.3">
      <c r="A71" s="3" t="s">
        <v>16</v>
      </c>
      <c r="B71" s="11" t="s">
        <v>108</v>
      </c>
      <c r="C71" s="11">
        <v>3.051209643058872</v>
      </c>
      <c r="D71" s="3"/>
    </row>
    <row r="72" spans="1:6" x14ac:dyDescent="0.3">
      <c r="A72" s="3" t="s">
        <v>101</v>
      </c>
      <c r="B72" s="11">
        <v>37.702662199979279</v>
      </c>
      <c r="C72" s="11" t="s">
        <v>108</v>
      </c>
      <c r="D72" s="3"/>
    </row>
    <row r="73" spans="1:6" x14ac:dyDescent="0.3">
      <c r="A73" s="3" t="s">
        <v>21</v>
      </c>
      <c r="B73" s="11">
        <v>34.208990830797447</v>
      </c>
      <c r="C73" s="11">
        <v>77.798761971088609</v>
      </c>
      <c r="D73" s="3"/>
    </row>
    <row r="74" spans="1:6" x14ac:dyDescent="0.3">
      <c r="A74" s="2" t="s">
        <v>9</v>
      </c>
      <c r="B74" s="2" t="s">
        <v>11</v>
      </c>
      <c r="C74" s="2" t="s">
        <v>10</v>
      </c>
      <c r="D74" s="2" t="s">
        <v>97</v>
      </c>
      <c r="E74" s="4" t="str">
        <f>CONCATENATE($D74," ",C74)</f>
        <v>Intel® Core™i5-1335U INT8</v>
      </c>
      <c r="F74" s="4" t="str">
        <f>CONCATENATE($D74," ",B74)</f>
        <v>Intel® Core™i5-1335U FP32</v>
      </c>
    </row>
    <row r="75" spans="1:6" x14ac:dyDescent="0.3">
      <c r="A75" s="3" t="s">
        <v>12</v>
      </c>
      <c r="B75" s="11">
        <v>25.702532608881839</v>
      </c>
      <c r="C75" s="11">
        <v>49.094579910742837</v>
      </c>
      <c r="D75" s="2"/>
    </row>
    <row r="76" spans="1:6" x14ac:dyDescent="0.3">
      <c r="A76" s="3" t="s">
        <v>55</v>
      </c>
      <c r="B76" s="11">
        <v>0.22556433638782711</v>
      </c>
      <c r="C76" s="11" t="s">
        <v>108</v>
      </c>
      <c r="D76" s="3"/>
    </row>
    <row r="77" spans="1:6" x14ac:dyDescent="0.3">
      <c r="A77" s="3" t="s">
        <v>20</v>
      </c>
      <c r="B77" s="11">
        <v>518.4992666464251</v>
      </c>
      <c r="C77" s="11">
        <v>1032.787573755927</v>
      </c>
      <c r="D77" s="3"/>
    </row>
    <row r="78" spans="1:6" x14ac:dyDescent="0.3">
      <c r="A78" s="3" t="s">
        <v>15</v>
      </c>
      <c r="B78" s="11">
        <v>89.57836517098518</v>
      </c>
      <c r="C78" s="11">
        <v>231.40956924591191</v>
      </c>
      <c r="D78" s="3"/>
    </row>
    <row r="79" spans="1:6" x14ac:dyDescent="0.3">
      <c r="A79" s="3" t="s">
        <v>16</v>
      </c>
      <c r="B79" s="11">
        <v>1.745723714061483</v>
      </c>
      <c r="C79" s="11" t="s">
        <v>108</v>
      </c>
      <c r="D79" s="3"/>
    </row>
    <row r="80" spans="1:6" x14ac:dyDescent="0.3">
      <c r="A80" s="3" t="s">
        <v>101</v>
      </c>
      <c r="B80" s="11">
        <v>64.638548807995107</v>
      </c>
      <c r="C80" s="11" t="s">
        <v>108</v>
      </c>
      <c r="D80" s="3"/>
    </row>
    <row r="81" spans="1:6" x14ac:dyDescent="0.3">
      <c r="A81" s="3" t="s">
        <v>21</v>
      </c>
      <c r="B81" s="11">
        <v>57.205946158941693</v>
      </c>
      <c r="C81" s="11">
        <v>126.699599300223</v>
      </c>
      <c r="D81" s="3"/>
    </row>
    <row r="82" spans="1:6" x14ac:dyDescent="0.3">
      <c r="A82" s="2" t="s">
        <v>9</v>
      </c>
      <c r="B82" s="2" t="s">
        <v>11</v>
      </c>
      <c r="C82" s="2" t="s">
        <v>10</v>
      </c>
      <c r="D82" s="2" t="s">
        <v>109</v>
      </c>
      <c r="E82" s="4" t="str">
        <f>CONCATENATE($D82," ",C82)</f>
        <v>Intel® Core™Ultra 9-288V INT8</v>
      </c>
      <c r="F82" s="4" t="str">
        <f>CONCATENATE($D82," ",B82)</f>
        <v>Intel® Core™Ultra 9-288V FP32</v>
      </c>
    </row>
    <row r="83" spans="1:6" x14ac:dyDescent="0.3">
      <c r="A83" s="3" t="s">
        <v>12</v>
      </c>
      <c r="B83" s="11">
        <v>64.603418580618126</v>
      </c>
      <c r="C83" s="11" t="s">
        <v>108</v>
      </c>
      <c r="D83" s="2"/>
    </row>
    <row r="84" spans="1:6" x14ac:dyDescent="0.3">
      <c r="A84" s="3" t="s">
        <v>55</v>
      </c>
      <c r="B84" s="11" t="s">
        <v>108</v>
      </c>
      <c r="C84" s="11" t="s">
        <v>108</v>
      </c>
      <c r="D84" s="3"/>
    </row>
    <row r="85" spans="1:6" x14ac:dyDescent="0.3">
      <c r="A85" s="3" t="s">
        <v>20</v>
      </c>
      <c r="B85" s="11">
        <v>0.53346433154587358</v>
      </c>
      <c r="C85" s="11">
        <v>1817.4686606272401</v>
      </c>
      <c r="D85" s="3"/>
    </row>
    <row r="86" spans="1:6" x14ac:dyDescent="0.3">
      <c r="A86" s="3" t="s">
        <v>15</v>
      </c>
      <c r="B86" s="11" t="s">
        <v>108</v>
      </c>
      <c r="C86" s="11" t="s">
        <v>108</v>
      </c>
      <c r="D86" s="3"/>
    </row>
    <row r="87" spans="1:6" x14ac:dyDescent="0.3">
      <c r="A87" s="3" t="s">
        <v>16</v>
      </c>
      <c r="B87" s="11">
        <v>4.3619936255071448</v>
      </c>
      <c r="C87" s="11" t="s">
        <v>108</v>
      </c>
      <c r="D87" s="3"/>
    </row>
    <row r="88" spans="1:6" x14ac:dyDescent="0.3">
      <c r="A88" s="3" t="s">
        <v>101</v>
      </c>
      <c r="B88" s="11">
        <v>153.24446696227631</v>
      </c>
      <c r="C88" s="11" t="s">
        <v>108</v>
      </c>
      <c r="D88" s="3"/>
    </row>
    <row r="89" spans="1:6" x14ac:dyDescent="0.3">
      <c r="A89" s="3" t="s">
        <v>21</v>
      </c>
      <c r="B89" s="11">
        <v>138.99015459582279</v>
      </c>
      <c r="C89" s="11" t="s">
        <v>108</v>
      </c>
      <c r="D89" s="3"/>
    </row>
    <row r="90" spans="1:6" x14ac:dyDescent="0.3">
      <c r="A90" s="2" t="s">
        <v>9</v>
      </c>
      <c r="B90" s="2" t="s">
        <v>11</v>
      </c>
      <c r="C90" s="2" t="s">
        <v>10</v>
      </c>
      <c r="D90" s="2" t="s">
        <v>127</v>
      </c>
      <c r="E90" s="4" t="str">
        <f>CONCATENATE($D90," ",C90)</f>
        <v>Intel® Core™Ultra 9-265H INT8</v>
      </c>
      <c r="F90" s="4" t="str">
        <f>CONCATENATE($D90," ",B90)</f>
        <v>Intel® Core™Ultra 9-265H FP32</v>
      </c>
    </row>
    <row r="91" spans="1:6" x14ac:dyDescent="0.3">
      <c r="A91" s="3" t="s">
        <v>12</v>
      </c>
      <c r="B91" s="11">
        <v>22.34</v>
      </c>
      <c r="C91" s="11">
        <v>64.69</v>
      </c>
      <c r="D91" s="2"/>
    </row>
    <row r="92" spans="1:6" x14ac:dyDescent="0.3">
      <c r="A92" s="3" t="s">
        <v>55</v>
      </c>
      <c r="B92" s="11">
        <v>0.24</v>
      </c>
      <c r="C92" s="11"/>
      <c r="D92" s="3"/>
    </row>
    <row r="93" spans="1:6" x14ac:dyDescent="0.3">
      <c r="A93" s="3" t="s">
        <v>20</v>
      </c>
      <c r="B93" s="11">
        <v>664.94</v>
      </c>
      <c r="C93" s="11">
        <v>1825.26</v>
      </c>
      <c r="D93" s="3"/>
    </row>
    <row r="94" spans="1:6" x14ac:dyDescent="0.3">
      <c r="A94" s="3" t="s">
        <v>15</v>
      </c>
      <c r="B94" s="11">
        <v>79.400000000000006</v>
      </c>
      <c r="C94" s="11">
        <v>324.7</v>
      </c>
      <c r="D94" s="3"/>
    </row>
    <row r="95" spans="1:6" x14ac:dyDescent="0.3">
      <c r="A95" s="3" t="s">
        <v>16</v>
      </c>
      <c r="B95" s="11">
        <v>1.1399999999999999</v>
      </c>
      <c r="C95" s="11">
        <v>5.58</v>
      </c>
      <c r="D95" s="3"/>
    </row>
    <row r="96" spans="1:6" x14ac:dyDescent="0.3">
      <c r="A96" s="3" t="s">
        <v>101</v>
      </c>
      <c r="B96" s="11">
        <v>61.54</v>
      </c>
      <c r="C96" s="11"/>
      <c r="D96" s="3"/>
    </row>
    <row r="97" spans="1:4" x14ac:dyDescent="0.3">
      <c r="A97" s="3" t="s">
        <v>21</v>
      </c>
      <c r="B97" s="11">
        <v>51.74</v>
      </c>
      <c r="C97" s="11">
        <v>106.72</v>
      </c>
      <c r="D97" s="3"/>
    </row>
  </sheetData>
  <sheetProtection selectLockedCells="1" selectUnlockedCells="1"/>
  <protectedRanges>
    <protectedRange algorithmName="SHA-512" hashValue="obtUc9z1SKpT2QgXGuBnBLMmP2Ruyrh4vLLC3J0+e2BoEQOdS3LNnQ1C54Wqf3ghA5JEEmSNQX0NVuijjCKrgA==" saltValue="t0gF7AecxnRApM1ODdLL/w==" spinCount="100000" sqref="H6:H11" name="Range1_1_1"/>
    <protectedRange algorithmName="SHA-512" hashValue="obtUc9z1SKpT2QgXGuBnBLMmP2Ruyrh4vLLC3J0+e2BoEQOdS3LNnQ1C54Wqf3ghA5JEEmSNQX0NVuijjCKrgA==" saltValue="t0gF7AecxnRApM1ODdLL/w==" spinCount="100000" sqref="H1" name="Range1_1_1_1"/>
  </protectedRanges>
  <mergeCells count="1">
    <mergeCell ref="B1:C1"/>
  </mergeCells>
  <hyperlinks>
    <hyperlink ref="I4" r:id="rId1" xr:uid="{0092D730-49CD-4D3D-9A83-1CA37AF08154}"/>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54"/>
  <sheetViews>
    <sheetView tabSelected="1" workbookViewId="0"/>
  </sheetViews>
  <sheetFormatPr defaultRowHeight="14.4" x14ac:dyDescent="0.3"/>
  <cols>
    <col min="1" max="1" width="32.88671875" customWidth="1"/>
    <col min="2" max="2" width="30.44140625" bestFit="1" customWidth="1"/>
    <col min="3" max="3" width="11.109375" bestFit="1" customWidth="1"/>
    <col min="5" max="5" width="22.5546875" customWidth="1"/>
    <col min="6" max="6" width="9.109375" customWidth="1"/>
  </cols>
  <sheetData>
    <row r="1" spans="1:6" x14ac:dyDescent="0.3">
      <c r="A1" s="4" t="s">
        <v>113</v>
      </c>
      <c r="B1" s="4" t="s">
        <v>26</v>
      </c>
      <c r="C1" s="4"/>
      <c r="E1" s="1" t="s">
        <v>0</v>
      </c>
    </row>
    <row r="2" spans="1:6" x14ac:dyDescent="0.3">
      <c r="A2" s="4" t="s">
        <v>27</v>
      </c>
      <c r="B2" s="14" t="s">
        <v>28</v>
      </c>
      <c r="C2" s="14" t="s">
        <v>29</v>
      </c>
      <c r="E2" t="s">
        <v>2</v>
      </c>
      <c r="F2" s="6" t="str">
        <f>'Legal Notices and Disclaimers'!A5</f>
        <v>For workloads visit: https://docs.openvino.ai/2025/about-openvino/performance-benchmarks/performance-benchmarks-faq.html#performance-information-f-a-q FAQ entry: #5 "Where can I find more detailed descriptions of the workloads used for benchmarking?"</v>
      </c>
    </row>
    <row r="3" spans="1:6" x14ac:dyDescent="0.3">
      <c r="A3" t="s">
        <v>30</v>
      </c>
      <c r="B3" s="15">
        <v>180.76400000000001</v>
      </c>
      <c r="C3" s="15">
        <v>181.958</v>
      </c>
      <c r="E3" t="s">
        <v>3</v>
      </c>
      <c r="F3" s="6" t="str">
        <f>'Legal Notices and Disclaimers'!A6</f>
        <v>and for configurations visit: https://docs.openvino.ai/2025/_static/benchmarks_files/OV-system_info_brief.pdf</v>
      </c>
    </row>
    <row r="4" spans="1:6" x14ac:dyDescent="0.3">
      <c r="A4" s="17" t="s">
        <v>31</v>
      </c>
      <c r="B4" s="15">
        <v>157.334</v>
      </c>
      <c r="C4" s="15">
        <v>159.53399999999999</v>
      </c>
      <c r="E4" t="s">
        <v>4</v>
      </c>
      <c r="F4" s="6" t="s">
        <v>5</v>
      </c>
    </row>
    <row r="5" spans="1:6" x14ac:dyDescent="0.3">
      <c r="A5" s="17" t="s">
        <v>75</v>
      </c>
      <c r="B5" s="15">
        <v>35.646000000000001</v>
      </c>
      <c r="C5" s="15">
        <v>36.226999999999997</v>
      </c>
      <c r="F5" s="6"/>
    </row>
    <row r="6" spans="1:6" x14ac:dyDescent="0.3">
      <c r="A6" s="17" t="s">
        <v>76</v>
      </c>
      <c r="B6" s="15">
        <v>34.381</v>
      </c>
      <c r="C6" s="15">
        <v>35.914999999999999</v>
      </c>
      <c r="F6" s="16"/>
    </row>
    <row r="7" spans="1:6" x14ac:dyDescent="0.3">
      <c r="A7" s="17" t="s">
        <v>32</v>
      </c>
      <c r="B7" s="15">
        <v>17.123999999999999</v>
      </c>
      <c r="C7" s="15">
        <v>17.053999999999998</v>
      </c>
      <c r="F7" s="16"/>
    </row>
    <row r="8" spans="1:6" x14ac:dyDescent="0.3">
      <c r="B8" s="4" t="s">
        <v>33</v>
      </c>
    </row>
    <row r="9" spans="1:6" x14ac:dyDescent="0.3">
      <c r="A9" s="4" t="s">
        <v>27</v>
      </c>
      <c r="B9" s="14" t="str">
        <f>B2</f>
        <v>OpenVINO™ Model Server</v>
      </c>
      <c r="C9" s="14" t="str">
        <f>C2</f>
        <v>OpenVINO™</v>
      </c>
    </row>
    <row r="10" spans="1:6" x14ac:dyDescent="0.3">
      <c r="A10" t="str">
        <f>A3</f>
        <v>Intel® Xeon® Platinum 8260M</v>
      </c>
      <c r="B10" s="15">
        <v>472.84199999999998</v>
      </c>
      <c r="C10" s="15">
        <v>485.82</v>
      </c>
    </row>
    <row r="11" spans="1:6" x14ac:dyDescent="0.3">
      <c r="A11" t="str">
        <f>A4</f>
        <v>Intel® Xeon® Gold 6238M</v>
      </c>
      <c r="B11" s="15">
        <v>420.79300000000001</v>
      </c>
      <c r="C11" s="15">
        <v>432.339</v>
      </c>
    </row>
    <row r="12" spans="1:6" x14ac:dyDescent="0.3">
      <c r="A12" s="17" t="s">
        <v>75</v>
      </c>
      <c r="B12" s="15">
        <v>100.38200000000001</v>
      </c>
      <c r="C12" s="15">
        <v>101.562</v>
      </c>
    </row>
    <row r="13" spans="1:6" x14ac:dyDescent="0.3">
      <c r="A13" s="17" t="s">
        <v>76</v>
      </c>
      <c r="B13" s="15">
        <v>99.024000000000001</v>
      </c>
      <c r="C13" s="15">
        <v>101.976</v>
      </c>
    </row>
    <row r="14" spans="1:6" x14ac:dyDescent="0.3">
      <c r="A14" t="str">
        <f>A7</f>
        <v>Intel® Core™ i3-10100</v>
      </c>
      <c r="B14" s="15">
        <v>25.872</v>
      </c>
      <c r="C14" s="15">
        <v>26.042999999999999</v>
      </c>
    </row>
    <row r="15" spans="1:6" x14ac:dyDescent="0.3">
      <c r="B15" s="4" t="s">
        <v>34</v>
      </c>
    </row>
    <row r="16" spans="1:6" x14ac:dyDescent="0.3">
      <c r="A16" s="4" t="s">
        <v>27</v>
      </c>
      <c r="B16" s="14" t="str">
        <f>B2</f>
        <v>OpenVINO™ Model Server</v>
      </c>
      <c r="C16" s="14" t="str">
        <f>C2</f>
        <v>OpenVINO™</v>
      </c>
    </row>
    <row r="17" spans="1:3" x14ac:dyDescent="0.3">
      <c r="A17" t="str">
        <f>A10</f>
        <v>Intel® Xeon® Platinum 8260M</v>
      </c>
      <c r="B17" s="15">
        <v>15.132</v>
      </c>
      <c r="C17" s="15">
        <v>14.59</v>
      </c>
    </row>
    <row r="18" spans="1:3" x14ac:dyDescent="0.3">
      <c r="A18" t="str">
        <f>A11</f>
        <v>Intel® Xeon® Gold 6238M</v>
      </c>
      <c r="B18" s="15">
        <v>13.254</v>
      </c>
      <c r="C18" s="15">
        <v>13.125</v>
      </c>
    </row>
    <row r="19" spans="1:3" x14ac:dyDescent="0.3">
      <c r="A19" s="17" t="s">
        <v>75</v>
      </c>
      <c r="B19" s="15">
        <v>3.254</v>
      </c>
      <c r="C19" s="15">
        <v>3.23</v>
      </c>
    </row>
    <row r="20" spans="1:3" x14ac:dyDescent="0.3">
      <c r="A20" s="17" t="s">
        <v>76</v>
      </c>
      <c r="B20" s="15">
        <v>3.266</v>
      </c>
      <c r="C20" s="15">
        <v>3.2320000000000002</v>
      </c>
    </row>
    <row r="21" spans="1:3" x14ac:dyDescent="0.3">
      <c r="A21" t="str">
        <f>A14</f>
        <v>Intel® Core™ i3-10100</v>
      </c>
      <c r="B21" s="15">
        <v>1.456</v>
      </c>
      <c r="C21" s="15">
        <v>1.4339999999999999</v>
      </c>
    </row>
    <row r="22" spans="1:3" x14ac:dyDescent="0.3">
      <c r="B22" s="4" t="s">
        <v>35</v>
      </c>
    </row>
    <row r="23" spans="1:3" x14ac:dyDescent="0.3">
      <c r="A23" s="4" t="s">
        <v>27</v>
      </c>
      <c r="B23" s="14" t="str">
        <f>B9</f>
        <v>OpenVINO™ Model Server</v>
      </c>
      <c r="C23" s="14" t="str">
        <f>C9</f>
        <v>OpenVINO™</v>
      </c>
    </row>
    <row r="24" spans="1:3" x14ac:dyDescent="0.3">
      <c r="A24" t="str">
        <f>A17</f>
        <v>Intel® Xeon® Platinum 8260M</v>
      </c>
      <c r="B24" s="15">
        <v>42.405999999999999</v>
      </c>
      <c r="C24" s="15">
        <v>42.884999999999998</v>
      </c>
    </row>
    <row r="25" spans="1:3" x14ac:dyDescent="0.3">
      <c r="A25" t="str">
        <f>A18</f>
        <v>Intel® Xeon® Gold 6238M</v>
      </c>
      <c r="B25" s="15">
        <v>37.622999999999998</v>
      </c>
      <c r="C25" s="15">
        <v>38.151000000000003</v>
      </c>
    </row>
    <row r="26" spans="1:3" x14ac:dyDescent="0.3">
      <c r="A26" s="17" t="s">
        <v>75</v>
      </c>
      <c r="B26" s="15">
        <v>10.092000000000001</v>
      </c>
      <c r="C26" s="15">
        <v>10.050000000000001</v>
      </c>
    </row>
    <row r="27" spans="1:3" x14ac:dyDescent="0.3">
      <c r="A27" s="17" t="s">
        <v>76</v>
      </c>
      <c r="B27" s="15">
        <v>10.132999999999999</v>
      </c>
      <c r="C27" s="15">
        <v>10.132</v>
      </c>
    </row>
    <row r="28" spans="1:3" x14ac:dyDescent="0.3">
      <c r="A28" t="str">
        <f>A21</f>
        <v>Intel® Core™ i3-10100</v>
      </c>
      <c r="B28" s="15">
        <v>2.4500000000000002</v>
      </c>
      <c r="C28" s="15">
        <v>2.4209999999999998</v>
      </c>
    </row>
    <row r="29" spans="1:3" x14ac:dyDescent="0.3">
      <c r="B29" s="4" t="s">
        <v>36</v>
      </c>
      <c r="C29" s="4"/>
    </row>
    <row r="30" spans="1:3" x14ac:dyDescent="0.3">
      <c r="A30" s="4" t="s">
        <v>27</v>
      </c>
      <c r="B30" s="14" t="str">
        <f>B16</f>
        <v>OpenVINO™ Model Server</v>
      </c>
      <c r="C30" s="14" t="str">
        <f>C16</f>
        <v>OpenVINO™</v>
      </c>
    </row>
    <row r="31" spans="1:3" x14ac:dyDescent="0.3">
      <c r="A31" t="str">
        <f>A24</f>
        <v>Intel® Xeon® Platinum 8260M</v>
      </c>
      <c r="B31" s="15">
        <v>278.548</v>
      </c>
      <c r="C31" s="15">
        <v>288.53100000000001</v>
      </c>
    </row>
    <row r="32" spans="1:3" x14ac:dyDescent="0.3">
      <c r="A32" t="str">
        <f>A25</f>
        <v>Intel® Xeon® Gold 6238M</v>
      </c>
      <c r="B32" s="15">
        <v>253.09</v>
      </c>
      <c r="C32" s="15">
        <v>247.44499999999999</v>
      </c>
    </row>
    <row r="33" spans="1:3" x14ac:dyDescent="0.3">
      <c r="A33" s="17" t="s">
        <v>75</v>
      </c>
      <c r="B33" s="15">
        <v>55.850999999999999</v>
      </c>
      <c r="C33" s="15">
        <v>59.759</v>
      </c>
    </row>
    <row r="34" spans="1:3" x14ac:dyDescent="0.3">
      <c r="A34" s="17" t="s">
        <v>76</v>
      </c>
      <c r="B34" s="15">
        <v>48.905999999999999</v>
      </c>
      <c r="C34" s="15">
        <v>51.747</v>
      </c>
    </row>
    <row r="35" spans="1:3" x14ac:dyDescent="0.3">
      <c r="A35" t="str">
        <f>A28</f>
        <v>Intel® Core™ i3-10100</v>
      </c>
      <c r="B35" s="15">
        <v>30.315999999999999</v>
      </c>
      <c r="C35" s="15">
        <v>31.321000000000002</v>
      </c>
    </row>
    <row r="36" spans="1:3" x14ac:dyDescent="0.3">
      <c r="B36" s="4" t="s">
        <v>37</v>
      </c>
      <c r="C36" s="4"/>
    </row>
    <row r="37" spans="1:3" x14ac:dyDescent="0.3">
      <c r="A37" s="4" t="s">
        <v>27</v>
      </c>
      <c r="B37" s="14" t="str">
        <f>B23</f>
        <v>OpenVINO™ Model Server</v>
      </c>
      <c r="C37" s="14" t="str">
        <f>C23</f>
        <v>OpenVINO™</v>
      </c>
    </row>
    <row r="38" spans="1:3" x14ac:dyDescent="0.3">
      <c r="A38" t="str">
        <f>A31</f>
        <v>Intel® Xeon® Platinum 8260M</v>
      </c>
      <c r="B38" s="15">
        <v>443.03199999999998</v>
      </c>
      <c r="C38" s="15">
        <v>483.43799999999999</v>
      </c>
    </row>
    <row r="39" spans="1:3" x14ac:dyDescent="0.3">
      <c r="A39" t="str">
        <f>A32</f>
        <v>Intel® Xeon® Gold 6238M</v>
      </c>
      <c r="B39" s="15">
        <v>377.84399999999999</v>
      </c>
      <c r="C39" s="15">
        <v>413.08300000000003</v>
      </c>
    </row>
    <row r="40" spans="1:3" x14ac:dyDescent="0.3">
      <c r="A40" s="17" t="s">
        <v>75</v>
      </c>
      <c r="B40" s="15">
        <v>131.453</v>
      </c>
      <c r="C40" s="15">
        <v>149.505</v>
      </c>
    </row>
    <row r="41" spans="1:3" x14ac:dyDescent="0.3">
      <c r="A41" s="17" t="s">
        <v>76</v>
      </c>
      <c r="B41" s="15">
        <v>124.167</v>
      </c>
      <c r="C41" s="15">
        <v>142.489</v>
      </c>
    </row>
    <row r="42" spans="1:3" x14ac:dyDescent="0.3">
      <c r="A42" t="str">
        <f>A35</f>
        <v>Intel® Core™ i3-10100</v>
      </c>
      <c r="B42" s="15">
        <v>47.377000000000002</v>
      </c>
      <c r="C42" s="15">
        <v>50.628999999999998</v>
      </c>
    </row>
    <row r="43" spans="1:3" x14ac:dyDescent="0.3">
      <c r="B43" s="4" t="s">
        <v>64</v>
      </c>
      <c r="C43" s="4"/>
    </row>
    <row r="44" spans="1:3" x14ac:dyDescent="0.3">
      <c r="A44" s="4" t="s">
        <v>27</v>
      </c>
      <c r="B44" s="14" t="str">
        <f>B30</f>
        <v>OpenVINO™ Model Server</v>
      </c>
      <c r="C44" s="14" t="str">
        <f>C30</f>
        <v>OpenVINO™</v>
      </c>
    </row>
    <row r="45" spans="1:3" x14ac:dyDescent="0.3">
      <c r="A45" t="str">
        <f>A38</f>
        <v>Intel® Xeon® Platinum 8260M</v>
      </c>
      <c r="B45" s="15">
        <v>1.95</v>
      </c>
      <c r="C45" s="15">
        <v>1.871</v>
      </c>
    </row>
    <row r="46" spans="1:3" x14ac:dyDescent="0.3">
      <c r="A46" t="str">
        <f>A39</f>
        <v>Intel® Xeon® Gold 6238M</v>
      </c>
      <c r="B46" s="15">
        <v>1.714</v>
      </c>
      <c r="C46" s="15">
        <v>1.6379999999999999</v>
      </c>
    </row>
    <row r="47" spans="1:3" x14ac:dyDescent="0.3">
      <c r="A47" s="17" t="s">
        <v>75</v>
      </c>
      <c r="B47" s="15">
        <v>0.39400000000000002</v>
      </c>
      <c r="C47" s="15">
        <v>0.36799999999999999</v>
      </c>
    </row>
    <row r="48" spans="1:3" x14ac:dyDescent="0.3">
      <c r="A48" s="17" t="s">
        <v>76</v>
      </c>
      <c r="B48" s="15">
        <v>0.36399999999999999</v>
      </c>
      <c r="C48" s="15">
        <v>0.35199999999999998</v>
      </c>
    </row>
    <row r="49" spans="1:3" x14ac:dyDescent="0.3">
      <c r="A49" t="str">
        <f>A42</f>
        <v>Intel® Core™ i3-10100</v>
      </c>
      <c r="B49" s="15">
        <v>0.182</v>
      </c>
      <c r="C49" s="15">
        <v>0.151</v>
      </c>
    </row>
    <row r="50" spans="1:3" x14ac:dyDescent="0.3">
      <c r="B50" s="4" t="s">
        <v>65</v>
      </c>
      <c r="C50" s="4"/>
    </row>
    <row r="51" spans="1:3" x14ac:dyDescent="0.3">
      <c r="A51" s="4" t="s">
        <v>27</v>
      </c>
      <c r="B51" s="14" t="str">
        <f>B37</f>
        <v>OpenVINO™ Model Server</v>
      </c>
      <c r="C51" s="14" t="str">
        <f>C37</f>
        <v>OpenVINO™</v>
      </c>
    </row>
    <row r="52" spans="1:3" x14ac:dyDescent="0.3">
      <c r="A52" t="str">
        <f>A45</f>
        <v>Intel® Xeon® Platinum 8260M</v>
      </c>
      <c r="B52" s="15">
        <v>6.7629999999999999</v>
      </c>
      <c r="C52" s="15">
        <v>6.8239999999999998</v>
      </c>
    </row>
    <row r="53" spans="1:3" x14ac:dyDescent="0.3">
      <c r="A53" t="str">
        <f>A46</f>
        <v>Intel® Xeon® Gold 6238M</v>
      </c>
      <c r="B53" s="15">
        <v>6.1260000000000003</v>
      </c>
      <c r="C53" s="15">
        <v>6.202</v>
      </c>
    </row>
    <row r="54" spans="1:3" x14ac:dyDescent="0.3">
      <c r="A54" s="17" t="s">
        <v>75</v>
      </c>
      <c r="B54" s="15">
        <v>1.3380000000000001</v>
      </c>
      <c r="C54" s="15">
        <v>1.3080000000000001</v>
      </c>
    </row>
    <row r="55" spans="1:3" x14ac:dyDescent="0.3">
      <c r="A55" s="17" t="s">
        <v>76</v>
      </c>
      <c r="B55" s="15">
        <v>1.3360000000000001</v>
      </c>
      <c r="C55" s="15">
        <v>1.3220000000000001</v>
      </c>
    </row>
    <row r="56" spans="1:3" x14ac:dyDescent="0.3">
      <c r="A56" t="str">
        <f>A49</f>
        <v>Intel® Core™ i3-10100</v>
      </c>
      <c r="B56" s="15">
        <v>0.38900000000000001</v>
      </c>
      <c r="C56" s="15">
        <v>0.36099999999999999</v>
      </c>
    </row>
    <row r="57" spans="1:3" x14ac:dyDescent="0.3">
      <c r="B57" s="4" t="s">
        <v>38</v>
      </c>
      <c r="C57" s="4"/>
    </row>
    <row r="58" spans="1:3" x14ac:dyDescent="0.3">
      <c r="A58" s="4" t="s">
        <v>27</v>
      </c>
      <c r="B58" s="14" t="str">
        <f>B44</f>
        <v>OpenVINO™ Model Server</v>
      </c>
      <c r="C58" s="14" t="str">
        <f>C44</f>
        <v>OpenVINO™</v>
      </c>
    </row>
    <row r="59" spans="1:3" x14ac:dyDescent="0.3">
      <c r="A59" t="str">
        <f>A52</f>
        <v>Intel® Xeon® Platinum 8260M</v>
      </c>
      <c r="B59" s="15">
        <v>3327.6210000000001</v>
      </c>
      <c r="C59" s="15">
        <v>3909.1239999999998</v>
      </c>
    </row>
    <row r="60" spans="1:3" x14ac:dyDescent="0.3">
      <c r="A60" t="str">
        <f>A53</f>
        <v>Intel® Xeon® Gold 6238M</v>
      </c>
      <c r="B60" s="15">
        <v>2905.1709999999998</v>
      </c>
      <c r="C60" s="15">
        <v>3333.3989999999999</v>
      </c>
    </row>
    <row r="61" spans="1:3" x14ac:dyDescent="0.3">
      <c r="A61" s="17" t="s">
        <v>75</v>
      </c>
      <c r="B61" s="15">
        <v>734.822</v>
      </c>
      <c r="C61" s="15">
        <v>865.80600000000004</v>
      </c>
    </row>
    <row r="62" spans="1:3" x14ac:dyDescent="0.3">
      <c r="A62" s="17" t="s">
        <v>76</v>
      </c>
      <c r="B62" s="15">
        <v>664.84199999999998</v>
      </c>
      <c r="C62" s="15">
        <v>795.18</v>
      </c>
    </row>
    <row r="63" spans="1:3" x14ac:dyDescent="0.3">
      <c r="A63" t="str">
        <f>A56</f>
        <v>Intel® Core™ i3-10100</v>
      </c>
      <c r="B63" s="15">
        <v>380.661</v>
      </c>
      <c r="C63" s="15">
        <v>442.76299999999998</v>
      </c>
    </row>
    <row r="64" spans="1:3" x14ac:dyDescent="0.3">
      <c r="B64" s="4" t="s">
        <v>39</v>
      </c>
      <c r="C64" s="4"/>
    </row>
    <row r="65" spans="1:3" x14ac:dyDescent="0.3">
      <c r="A65" s="4" t="s">
        <v>27</v>
      </c>
      <c r="B65" s="14" t="str">
        <f>B51</f>
        <v>OpenVINO™ Model Server</v>
      </c>
      <c r="C65" s="14" t="str">
        <f>C51</f>
        <v>OpenVINO™</v>
      </c>
    </row>
    <row r="66" spans="1:3" x14ac:dyDescent="0.3">
      <c r="A66" t="str">
        <f>A59</f>
        <v>Intel® Xeon® Platinum 8260M</v>
      </c>
      <c r="B66" s="15">
        <v>7554.2349999999997</v>
      </c>
      <c r="C66" s="15">
        <v>12375.018</v>
      </c>
    </row>
    <row r="67" spans="1:3" x14ac:dyDescent="0.3">
      <c r="A67" t="str">
        <f>A60</f>
        <v>Intel® Xeon® Gold 6238M</v>
      </c>
      <c r="B67" s="15">
        <v>7461.99</v>
      </c>
      <c r="C67" s="15">
        <v>10422.241</v>
      </c>
    </row>
    <row r="68" spans="1:3" x14ac:dyDescent="0.3">
      <c r="A68" s="17" t="s">
        <v>75</v>
      </c>
      <c r="B68" s="15">
        <v>2163.4119999999998</v>
      </c>
      <c r="C68" s="15">
        <v>2743.201</v>
      </c>
    </row>
    <row r="69" spans="1:3" x14ac:dyDescent="0.3">
      <c r="A69" s="17" t="s">
        <v>76</v>
      </c>
      <c r="B69" s="15">
        <v>2063.761</v>
      </c>
      <c r="C69" s="15">
        <v>2721.4540000000002</v>
      </c>
    </row>
    <row r="70" spans="1:3" x14ac:dyDescent="0.3">
      <c r="A70" t="str">
        <f>A63</f>
        <v>Intel® Core™ i3-10100</v>
      </c>
      <c r="B70" s="15">
        <v>617.39300000000003</v>
      </c>
      <c r="C70" s="15">
        <v>724.23199999999997</v>
      </c>
    </row>
    <row r="71" spans="1:3" x14ac:dyDescent="0.3">
      <c r="B71" s="4" t="s">
        <v>40</v>
      </c>
      <c r="C71" s="4"/>
    </row>
    <row r="72" spans="1:3" x14ac:dyDescent="0.3">
      <c r="A72" s="4" t="s">
        <v>27</v>
      </c>
      <c r="B72" s="14" t="str">
        <f>B58</f>
        <v>OpenVINO™ Model Server</v>
      </c>
      <c r="C72" s="14" t="str">
        <f>C58</f>
        <v>OpenVINO™</v>
      </c>
    </row>
    <row r="73" spans="1:3" x14ac:dyDescent="0.3">
      <c r="A73" t="str">
        <f>A66</f>
        <v>Intel® Xeon® Platinum 8260M</v>
      </c>
      <c r="B73" s="15">
        <v>634.10199999999998</v>
      </c>
      <c r="C73" s="15">
        <v>634.73199999999997</v>
      </c>
    </row>
    <row r="74" spans="1:3" x14ac:dyDescent="0.3">
      <c r="A74" t="str">
        <f>A67</f>
        <v>Intel® Xeon® Gold 6238M</v>
      </c>
      <c r="B74" s="15">
        <v>569.92499999999995</v>
      </c>
      <c r="C74" s="15">
        <v>575.20799999999997</v>
      </c>
    </row>
    <row r="75" spans="1:3" x14ac:dyDescent="0.3">
      <c r="A75" s="17" t="s">
        <v>75</v>
      </c>
      <c r="B75" s="15">
        <v>113.04600000000001</v>
      </c>
      <c r="C75" s="15">
        <v>116.78400000000001</v>
      </c>
    </row>
    <row r="76" spans="1:3" x14ac:dyDescent="0.3">
      <c r="A76" s="17" t="s">
        <v>76</v>
      </c>
      <c r="B76" s="15">
        <v>110.83499999999999</v>
      </c>
      <c r="C76" s="15">
        <v>114.85899999999999</v>
      </c>
    </row>
    <row r="77" spans="1:3" x14ac:dyDescent="0.3">
      <c r="A77" t="str">
        <f>A70</f>
        <v>Intel® Core™ i3-10100</v>
      </c>
      <c r="B77" s="15">
        <v>57.037999999999997</v>
      </c>
      <c r="C77" s="15">
        <v>57.978000000000002</v>
      </c>
    </row>
    <row r="78" spans="1:3" x14ac:dyDescent="0.3">
      <c r="B78" s="4" t="s">
        <v>41</v>
      </c>
      <c r="C78" s="4"/>
    </row>
    <row r="79" spans="1:3" x14ac:dyDescent="0.3">
      <c r="A79" s="4" t="s">
        <v>27</v>
      </c>
      <c r="B79" s="14" t="str">
        <f>B65</f>
        <v>OpenVINO™ Model Server</v>
      </c>
      <c r="C79" s="14" t="str">
        <f>C65</f>
        <v>OpenVINO™</v>
      </c>
    </row>
    <row r="80" spans="1:3" x14ac:dyDescent="0.3">
      <c r="A80" t="str">
        <f>A73</f>
        <v>Intel® Xeon® Platinum 8260M</v>
      </c>
      <c r="B80" s="15">
        <v>2349.8719999999998</v>
      </c>
      <c r="C80" s="15">
        <v>2481.2559999999999</v>
      </c>
    </row>
    <row r="81" spans="1:3" x14ac:dyDescent="0.3">
      <c r="A81" t="str">
        <f>A74</f>
        <v>Intel® Xeon® Gold 6238M</v>
      </c>
      <c r="B81" s="15">
        <v>2064.5810000000001</v>
      </c>
      <c r="C81" s="15">
        <v>2199.0720000000001</v>
      </c>
    </row>
    <row r="82" spans="1:3" x14ac:dyDescent="0.3">
      <c r="A82" s="17" t="s">
        <v>75</v>
      </c>
      <c r="B82" s="15">
        <v>440.92399999999998</v>
      </c>
      <c r="C82" s="15">
        <v>457.358</v>
      </c>
    </row>
    <row r="83" spans="1:3" x14ac:dyDescent="0.3">
      <c r="A83" s="17" t="s">
        <v>76</v>
      </c>
      <c r="B83" s="15">
        <v>445.40800000000002</v>
      </c>
      <c r="C83" s="15">
        <v>467.59100000000001</v>
      </c>
    </row>
    <row r="84" spans="1:3" x14ac:dyDescent="0.3">
      <c r="A84" t="str">
        <f>A77</f>
        <v>Intel® Core™ i3-10100</v>
      </c>
      <c r="B84" s="15">
        <v>113.691</v>
      </c>
      <c r="C84" s="15">
        <v>118.21299999999999</v>
      </c>
    </row>
    <row r="85" spans="1:3" x14ac:dyDescent="0.3">
      <c r="B85" s="4" t="s">
        <v>42</v>
      </c>
      <c r="C85" s="4"/>
    </row>
    <row r="86" spans="1:3" x14ac:dyDescent="0.3">
      <c r="A86" s="4" t="s">
        <v>27</v>
      </c>
      <c r="B86" s="14" t="str">
        <f>B72</f>
        <v>OpenVINO™ Model Server</v>
      </c>
      <c r="C86" s="14" t="str">
        <f>C72</f>
        <v>OpenVINO™</v>
      </c>
    </row>
    <row r="87" spans="1:3" x14ac:dyDescent="0.3">
      <c r="A87" t="str">
        <f>A80</f>
        <v>Intel® Xeon® Platinum 8260M</v>
      </c>
      <c r="B87" s="15">
        <v>12.026999999999999</v>
      </c>
      <c r="C87" s="15">
        <v>12.166</v>
      </c>
    </row>
    <row r="88" spans="1:3" x14ac:dyDescent="0.3">
      <c r="A88" t="str">
        <f>A81</f>
        <v>Intel® Xeon® Gold 6238M</v>
      </c>
      <c r="B88" s="15">
        <v>10.472</v>
      </c>
      <c r="C88" s="15">
        <v>10.598000000000001</v>
      </c>
    </row>
    <row r="89" spans="1:3" x14ac:dyDescent="0.3">
      <c r="A89" s="17" t="s">
        <v>75</v>
      </c>
      <c r="B89" s="15">
        <v>2.0310000000000001</v>
      </c>
      <c r="C89" s="15">
        <v>2.0059999999999998</v>
      </c>
    </row>
    <row r="90" spans="1:3" x14ac:dyDescent="0.3">
      <c r="A90" s="17" t="s">
        <v>76</v>
      </c>
      <c r="B90" s="15">
        <v>2.0739999999999998</v>
      </c>
      <c r="C90" s="15">
        <v>2.0529999999999999</v>
      </c>
    </row>
    <row r="91" spans="1:3" x14ac:dyDescent="0.3">
      <c r="A91" t="str">
        <f>A84</f>
        <v>Intel® Core™ i3-10100</v>
      </c>
      <c r="B91" s="15">
        <v>1.0309999999999999</v>
      </c>
      <c r="C91" s="15">
        <v>1</v>
      </c>
    </row>
    <row r="92" spans="1:3" x14ac:dyDescent="0.3">
      <c r="B92" s="4" t="s">
        <v>43</v>
      </c>
      <c r="C92" s="4"/>
    </row>
    <row r="93" spans="1:3" x14ac:dyDescent="0.3">
      <c r="A93" s="4" t="s">
        <v>27</v>
      </c>
      <c r="B93" s="14" t="str">
        <f>B79</f>
        <v>OpenVINO™ Model Server</v>
      </c>
      <c r="C93" s="14" t="str">
        <f>C79</f>
        <v>OpenVINO™</v>
      </c>
    </row>
    <row r="94" spans="1:3" x14ac:dyDescent="0.3">
      <c r="A94" t="str">
        <f>A87</f>
        <v>Intel® Xeon® Platinum 8260M</v>
      </c>
      <c r="B94" s="15">
        <v>44.524999999999999</v>
      </c>
      <c r="C94" s="15">
        <v>47.271999999999998</v>
      </c>
    </row>
    <row r="95" spans="1:3" x14ac:dyDescent="0.3">
      <c r="A95" t="str">
        <f>A88</f>
        <v>Intel® Xeon® Gold 6238M</v>
      </c>
      <c r="B95" s="15">
        <v>38.737000000000002</v>
      </c>
      <c r="C95" s="15">
        <v>40.683</v>
      </c>
    </row>
    <row r="96" spans="1:3" x14ac:dyDescent="0.3">
      <c r="A96" s="17" t="s">
        <v>75</v>
      </c>
      <c r="B96" s="15">
        <v>7.75</v>
      </c>
      <c r="C96" s="15">
        <v>7.8170000000000002</v>
      </c>
    </row>
    <row r="97" spans="1:3" x14ac:dyDescent="0.3">
      <c r="A97" s="17" t="s">
        <v>76</v>
      </c>
      <c r="B97" s="15">
        <v>7.9870000000000001</v>
      </c>
      <c r="C97" s="15">
        <v>8.0229999999999997</v>
      </c>
    </row>
    <row r="98" spans="1:3" x14ac:dyDescent="0.3">
      <c r="A98" t="str">
        <f>A91</f>
        <v>Intel® Core™ i3-10100</v>
      </c>
      <c r="B98" s="15">
        <v>1.954</v>
      </c>
      <c r="C98" s="15">
        <v>1.9370000000000001</v>
      </c>
    </row>
    <row r="99" spans="1:3" x14ac:dyDescent="0.3">
      <c r="B99" s="4" t="s">
        <v>48</v>
      </c>
      <c r="C99" s="4"/>
    </row>
    <row r="100" spans="1:3" x14ac:dyDescent="0.3">
      <c r="A100" s="4" t="s">
        <v>27</v>
      </c>
      <c r="B100" s="14" t="str">
        <f>B86</f>
        <v>OpenVINO™ Model Server</v>
      </c>
      <c r="C100" s="14" t="str">
        <f>C86</f>
        <v>OpenVINO™</v>
      </c>
    </row>
    <row r="101" spans="1:3" x14ac:dyDescent="0.3">
      <c r="A101" t="str">
        <f>A94</f>
        <v>Intel® Xeon® Platinum 8260M</v>
      </c>
      <c r="B101" s="15">
        <v>1356.126</v>
      </c>
      <c r="C101" s="15">
        <v>1384.145</v>
      </c>
    </row>
    <row r="102" spans="1:3" x14ac:dyDescent="0.3">
      <c r="A102" t="str">
        <f>A95</f>
        <v>Intel® Xeon® Gold 6238M</v>
      </c>
      <c r="B102" s="15">
        <v>1201.096</v>
      </c>
      <c r="C102" s="15">
        <v>1219.441</v>
      </c>
    </row>
    <row r="103" spans="1:3" x14ac:dyDescent="0.3">
      <c r="A103" s="17" t="s">
        <v>75</v>
      </c>
      <c r="B103" s="15">
        <v>264.15300000000002</v>
      </c>
      <c r="C103" s="15">
        <v>274.42</v>
      </c>
    </row>
    <row r="104" spans="1:3" x14ac:dyDescent="0.3">
      <c r="A104" s="17" t="s">
        <v>76</v>
      </c>
      <c r="B104" s="15">
        <v>250.09399999999999</v>
      </c>
      <c r="C104" s="15">
        <v>260.10399999999998</v>
      </c>
    </row>
    <row r="105" spans="1:3" x14ac:dyDescent="0.3">
      <c r="A105" t="str">
        <f>A98</f>
        <v>Intel® Core™ i3-10100</v>
      </c>
      <c r="B105" s="15">
        <v>129.94900000000001</v>
      </c>
      <c r="C105" s="15">
        <v>133.42099999999999</v>
      </c>
    </row>
    <row r="106" spans="1:3" x14ac:dyDescent="0.3">
      <c r="B106" s="4" t="s">
        <v>49</v>
      </c>
      <c r="C106" s="4"/>
    </row>
    <row r="107" spans="1:3" x14ac:dyDescent="0.3">
      <c r="A107" s="4" t="s">
        <v>27</v>
      </c>
      <c r="B107" s="14" t="str">
        <f>B93</f>
        <v>OpenVINO™ Model Server</v>
      </c>
      <c r="C107" s="14" t="str">
        <f>C93</f>
        <v>OpenVINO™</v>
      </c>
    </row>
    <row r="108" spans="1:3" x14ac:dyDescent="0.3">
      <c r="A108" t="str">
        <f>A101</f>
        <v>Intel® Xeon® Platinum 8260M</v>
      </c>
      <c r="B108" s="15">
        <v>4834.0450000000001</v>
      </c>
      <c r="C108" s="15">
        <v>5036.7520000000004</v>
      </c>
    </row>
    <row r="109" spans="1:3" x14ac:dyDescent="0.3">
      <c r="A109" t="str">
        <f>A102</f>
        <v>Intel® Xeon® Gold 6238M</v>
      </c>
      <c r="B109" s="15">
        <v>4270.7020000000002</v>
      </c>
      <c r="C109" s="15">
        <v>4400.4709999999995</v>
      </c>
    </row>
    <row r="110" spans="1:3" x14ac:dyDescent="0.3">
      <c r="A110" s="17" t="s">
        <v>75</v>
      </c>
      <c r="B110" s="15">
        <v>915.68100000000004</v>
      </c>
      <c r="C110" s="15">
        <v>997.98699999999997</v>
      </c>
    </row>
    <row r="111" spans="1:3" x14ac:dyDescent="0.3">
      <c r="A111" s="17" t="s">
        <v>76</v>
      </c>
      <c r="B111" s="15">
        <v>930.12800000000004</v>
      </c>
      <c r="C111" s="15">
        <v>991.06399999999996</v>
      </c>
    </row>
    <row r="112" spans="1:3" x14ac:dyDescent="0.3">
      <c r="A112" t="str">
        <f>A105</f>
        <v>Intel® Core™ i3-10100</v>
      </c>
      <c r="B112" s="15">
        <v>256.82100000000003</v>
      </c>
      <c r="C112" s="15">
        <v>267.14100000000002</v>
      </c>
    </row>
    <row r="113" spans="1:3" x14ac:dyDescent="0.3">
      <c r="B113" s="4" t="s">
        <v>44</v>
      </c>
      <c r="C113" s="4"/>
    </row>
    <row r="114" spans="1:3" x14ac:dyDescent="0.3">
      <c r="A114" s="4" t="s">
        <v>27</v>
      </c>
      <c r="B114" s="14" t="str">
        <f>B100</f>
        <v>OpenVINO™ Model Server</v>
      </c>
      <c r="C114" s="14" t="str">
        <f>C100</f>
        <v>OpenVINO™</v>
      </c>
    </row>
    <row r="115" spans="1:3" x14ac:dyDescent="0.3">
      <c r="A115" t="str">
        <f>A108</f>
        <v>Intel® Xeon® Platinum 8260M</v>
      </c>
      <c r="B115" s="15">
        <v>18.052</v>
      </c>
      <c r="C115" s="15">
        <v>18.260000000000002</v>
      </c>
    </row>
    <row r="116" spans="1:3" x14ac:dyDescent="0.3">
      <c r="A116" t="str">
        <f>A109</f>
        <v>Intel® Xeon® Gold 6238M</v>
      </c>
      <c r="B116" s="15">
        <v>15.763</v>
      </c>
      <c r="C116" s="15">
        <v>15.923999999999999</v>
      </c>
    </row>
    <row r="117" spans="1:3" x14ac:dyDescent="0.3">
      <c r="A117" s="17" t="s">
        <v>75</v>
      </c>
      <c r="B117" s="15">
        <v>3.2719999999999998</v>
      </c>
      <c r="C117" s="15">
        <v>3.246</v>
      </c>
    </row>
    <row r="118" spans="1:3" x14ac:dyDescent="0.3">
      <c r="A118" s="17" t="s">
        <v>76</v>
      </c>
      <c r="B118" s="15">
        <v>3.3</v>
      </c>
      <c r="C118" s="15">
        <v>3.2730000000000001</v>
      </c>
    </row>
    <row r="119" spans="1:3" x14ac:dyDescent="0.3">
      <c r="A119" t="str">
        <f>A112</f>
        <v>Intel® Core™ i3-10100</v>
      </c>
      <c r="B119" s="15">
        <v>1.534</v>
      </c>
      <c r="C119" s="15">
        <v>1.5149999999999999</v>
      </c>
    </row>
    <row r="120" spans="1:3" x14ac:dyDescent="0.3">
      <c r="B120" s="4" t="s">
        <v>45</v>
      </c>
      <c r="C120" s="4"/>
    </row>
    <row r="121" spans="1:3" x14ac:dyDescent="0.3">
      <c r="A121" s="4" t="s">
        <v>27</v>
      </c>
      <c r="B121" s="14" t="str">
        <f>B107</f>
        <v>OpenVINO™ Model Server</v>
      </c>
      <c r="C121" s="14" t="str">
        <f>C107</f>
        <v>OpenVINO™</v>
      </c>
    </row>
    <row r="122" spans="1:3" x14ac:dyDescent="0.3">
      <c r="A122" t="str">
        <f>A115</f>
        <v>Intel® Xeon® Platinum 8260M</v>
      </c>
      <c r="B122" s="15">
        <v>73.527000000000001</v>
      </c>
      <c r="C122" s="15">
        <v>77.933000000000007</v>
      </c>
    </row>
    <row r="123" spans="1:3" x14ac:dyDescent="0.3">
      <c r="A123" t="str">
        <f>A116</f>
        <v>Intel® Xeon® Gold 6238M</v>
      </c>
      <c r="B123" s="15">
        <v>64.658000000000001</v>
      </c>
      <c r="C123" s="15">
        <v>67.730999999999995</v>
      </c>
    </row>
    <row r="124" spans="1:3" x14ac:dyDescent="0.3">
      <c r="A124" s="17" t="s">
        <v>75</v>
      </c>
      <c r="B124" s="15">
        <v>12.583</v>
      </c>
      <c r="C124" s="15">
        <v>12.667999999999999</v>
      </c>
    </row>
    <row r="125" spans="1:3" x14ac:dyDescent="0.3">
      <c r="A125" s="17" t="s">
        <v>76</v>
      </c>
      <c r="B125" s="15">
        <v>12.727</v>
      </c>
      <c r="C125" s="15">
        <v>12.884</v>
      </c>
    </row>
    <row r="126" spans="1:3" x14ac:dyDescent="0.3">
      <c r="A126" t="str">
        <f>A119</f>
        <v>Intel® Core™ i3-10100</v>
      </c>
      <c r="B126" s="15">
        <v>2.9729999999999999</v>
      </c>
      <c r="C126" s="15">
        <v>2.96</v>
      </c>
    </row>
    <row r="127" spans="1:3" x14ac:dyDescent="0.3">
      <c r="B127" s="4" t="s">
        <v>99</v>
      </c>
      <c r="C127" s="4"/>
    </row>
    <row r="128" spans="1:3" x14ac:dyDescent="0.3">
      <c r="A128" s="4" t="s">
        <v>27</v>
      </c>
      <c r="B128" s="14" t="str">
        <f>B114</f>
        <v>OpenVINO™ Model Server</v>
      </c>
      <c r="C128" s="14" t="str">
        <f>C114</f>
        <v>OpenVINO™</v>
      </c>
    </row>
    <row r="129" spans="1:3" x14ac:dyDescent="0.3">
      <c r="A129" t="str">
        <f>A122</f>
        <v>Intel® Xeon® Platinum 8260M</v>
      </c>
      <c r="B129" s="15">
        <v>78.204999999999998</v>
      </c>
      <c r="C129" s="15">
        <v>85.149000000000001</v>
      </c>
    </row>
    <row r="130" spans="1:3" x14ac:dyDescent="0.3">
      <c r="A130" t="str">
        <f>A123</f>
        <v>Intel® Xeon® Gold 6238M</v>
      </c>
      <c r="B130" s="15">
        <v>68.787999999999997</v>
      </c>
      <c r="C130" s="15">
        <v>74.188999999999993</v>
      </c>
    </row>
    <row r="131" spans="1:3" x14ac:dyDescent="0.3">
      <c r="A131" s="17" t="s">
        <v>75</v>
      </c>
      <c r="B131" s="15">
        <v>14.513999999999999</v>
      </c>
      <c r="C131" s="15">
        <v>14.984999999999999</v>
      </c>
    </row>
    <row r="132" spans="1:3" x14ac:dyDescent="0.3">
      <c r="A132" s="17" t="s">
        <v>76</v>
      </c>
      <c r="B132" s="15">
        <v>14.243</v>
      </c>
      <c r="C132" s="15">
        <v>14.714</v>
      </c>
    </row>
    <row r="133" spans="1:3" x14ac:dyDescent="0.3">
      <c r="A133" t="str">
        <f>A126</f>
        <v>Intel® Core™ i3-10100</v>
      </c>
      <c r="B133" s="15">
        <v>7.5110000000000001</v>
      </c>
      <c r="C133" s="15">
        <v>7.6909999999999998</v>
      </c>
    </row>
    <row r="134" spans="1:3" x14ac:dyDescent="0.3">
      <c r="B134" s="4" t="s">
        <v>100</v>
      </c>
      <c r="C134" s="4"/>
    </row>
    <row r="135" spans="1:3" x14ac:dyDescent="0.3">
      <c r="A135" s="4" t="s">
        <v>27</v>
      </c>
      <c r="B135" s="14" t="str">
        <f>B121</f>
        <v>OpenVINO™ Model Server</v>
      </c>
      <c r="C135" s="14" t="str">
        <f>C121</f>
        <v>OpenVINO™</v>
      </c>
    </row>
    <row r="136" spans="1:3" x14ac:dyDescent="0.3">
      <c r="A136" t="str">
        <f>A129</f>
        <v>Intel® Xeon® Platinum 8260M</v>
      </c>
      <c r="B136" s="15">
        <v>204.35300000000001</v>
      </c>
      <c r="C136" s="15">
        <v>281.88900000000001</v>
      </c>
    </row>
    <row r="137" spans="1:3" x14ac:dyDescent="0.3">
      <c r="A137" t="str">
        <f>A130</f>
        <v>Intel® Xeon® Gold 6238M</v>
      </c>
      <c r="B137" s="15">
        <v>180.30199999999999</v>
      </c>
      <c r="C137" s="15">
        <v>247.75700000000001</v>
      </c>
    </row>
    <row r="138" spans="1:3" x14ac:dyDescent="0.3">
      <c r="A138" s="17" t="s">
        <v>75</v>
      </c>
      <c r="B138" s="15">
        <v>47.767000000000003</v>
      </c>
      <c r="C138" s="15">
        <v>54.936999999999998</v>
      </c>
    </row>
    <row r="139" spans="1:3" x14ac:dyDescent="0.3">
      <c r="A139" s="17" t="s">
        <v>76</v>
      </c>
      <c r="B139" s="15">
        <v>47.548000000000002</v>
      </c>
      <c r="C139" s="15">
        <v>55.058</v>
      </c>
    </row>
    <row r="140" spans="1:3" x14ac:dyDescent="0.3">
      <c r="A140" t="str">
        <f>A133</f>
        <v>Intel® Core™ i3-10100</v>
      </c>
      <c r="B140" s="15">
        <v>13.832000000000001</v>
      </c>
      <c r="C140" s="15">
        <v>14.919</v>
      </c>
    </row>
    <row r="141" spans="1:3" x14ac:dyDescent="0.3">
      <c r="B141" s="4" t="s">
        <v>46</v>
      </c>
      <c r="C141" s="4"/>
    </row>
    <row r="142" spans="1:3" x14ac:dyDescent="0.3">
      <c r="A142" s="4" t="s">
        <v>27</v>
      </c>
      <c r="B142" s="14" t="str">
        <f>B128</f>
        <v>OpenVINO™ Model Server</v>
      </c>
      <c r="C142" s="14" t="str">
        <f>C128</f>
        <v>OpenVINO™</v>
      </c>
    </row>
    <row r="143" spans="1:3" x14ac:dyDescent="0.3">
      <c r="A143" t="str">
        <f>A136</f>
        <v>Intel® Xeon® Platinum 8260M</v>
      </c>
      <c r="B143" s="15">
        <v>312.18099999999998</v>
      </c>
      <c r="C143" s="15">
        <v>376.07900000000001</v>
      </c>
    </row>
    <row r="144" spans="1:3" x14ac:dyDescent="0.3">
      <c r="A144" t="str">
        <f>A137</f>
        <v>Intel® Xeon® Gold 6238M</v>
      </c>
      <c r="B144" s="15">
        <v>278.05399999999997</v>
      </c>
      <c r="C144" s="15">
        <v>332.32600000000002</v>
      </c>
    </row>
    <row r="145" spans="1:3" x14ac:dyDescent="0.3">
      <c r="A145" s="17" t="s">
        <v>75</v>
      </c>
      <c r="B145" s="15">
        <v>67.471999999999994</v>
      </c>
      <c r="C145" s="15">
        <v>74.099999999999994</v>
      </c>
    </row>
    <row r="146" spans="1:3" x14ac:dyDescent="0.3">
      <c r="A146" s="17" t="s">
        <v>76</v>
      </c>
      <c r="B146" s="15">
        <v>64.775000000000006</v>
      </c>
      <c r="C146" s="15">
        <v>71.445999999999998</v>
      </c>
    </row>
    <row r="147" spans="1:3" x14ac:dyDescent="0.3">
      <c r="A147" t="str">
        <f>A140</f>
        <v>Intel® Core™ i3-10100</v>
      </c>
      <c r="B147" s="15">
        <v>34.512999999999998</v>
      </c>
      <c r="C147" s="15">
        <v>38.481999999999999</v>
      </c>
    </row>
    <row r="148" spans="1:3" x14ac:dyDescent="0.3">
      <c r="B148" s="4" t="s">
        <v>47</v>
      </c>
      <c r="C148" s="4"/>
    </row>
    <row r="149" spans="1:3" x14ac:dyDescent="0.3">
      <c r="A149" s="4" t="s">
        <v>27</v>
      </c>
      <c r="B149" s="14" t="str">
        <f>B135</f>
        <v>OpenVINO™ Model Server</v>
      </c>
      <c r="C149" s="14" t="str">
        <f>C135</f>
        <v>OpenVINO™</v>
      </c>
    </row>
    <row r="150" spans="1:3" x14ac:dyDescent="0.3">
      <c r="A150" t="str">
        <f>A143</f>
        <v>Intel® Xeon® Platinum 8260M</v>
      </c>
      <c r="B150" s="15">
        <v>678.92899999999997</v>
      </c>
      <c r="C150" s="15">
        <v>801.55600000000004</v>
      </c>
    </row>
    <row r="151" spans="1:3" x14ac:dyDescent="0.3">
      <c r="A151" t="str">
        <f>A144</f>
        <v>Intel® Xeon® Gold 6238M</v>
      </c>
      <c r="B151" s="15">
        <v>609.06200000000001</v>
      </c>
      <c r="C151" s="15">
        <v>740.98500000000001</v>
      </c>
    </row>
    <row r="152" spans="1:3" x14ac:dyDescent="0.3">
      <c r="A152" s="17" t="s">
        <v>75</v>
      </c>
      <c r="B152" s="15">
        <v>150.71899999999999</v>
      </c>
      <c r="C152" s="15">
        <v>203.49299999999999</v>
      </c>
    </row>
    <row r="153" spans="1:3" x14ac:dyDescent="0.3">
      <c r="A153" s="17" t="s">
        <v>76</v>
      </c>
      <c r="B153" s="15">
        <v>144.792</v>
      </c>
      <c r="C153" s="15">
        <v>200.88499999999999</v>
      </c>
    </row>
    <row r="154" spans="1:3" x14ac:dyDescent="0.3">
      <c r="A154" t="str">
        <f>A147</f>
        <v>Intel® Core™ i3-10100</v>
      </c>
      <c r="B154" s="15">
        <v>55.698</v>
      </c>
      <c r="C154" s="15">
        <v>68.126000000000005</v>
      </c>
    </row>
  </sheetData>
  <sheetProtection selectLockedCells="1" selectUnlockedCells="1"/>
  <protectedRanges>
    <protectedRange algorithmName="SHA-512" hashValue="obtUc9z1SKpT2QgXGuBnBLMmP2Ruyrh4vLLC3J0+e2BoEQOdS3LNnQ1C54Wqf3ghA5JEEmSNQX0NVuijjCKrgA==" saltValue="t0gF7AecxnRApM1ODdLL/w==" spinCount="100000" sqref="E1" name="Range1_1_1"/>
  </protectedRanges>
  <hyperlinks>
    <hyperlink ref="F4" r:id="rId1" xr:uid="{654B8C88-E1A4-4186-AB27-846EDF0E1835}"/>
  </hyperlinks>
  <pageMargins left="0.7" right="0.7" top="0.75" bottom="0.75" header="0.3" footer="0.3"/>
  <pageSetup orientation="portrait" horizontalDpi="4294967293"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B19"/>
  <sheetViews>
    <sheetView workbookViewId="0">
      <selection activeCell="A11" sqref="A11"/>
    </sheetView>
  </sheetViews>
  <sheetFormatPr defaultRowHeight="14.4" x14ac:dyDescent="0.3"/>
  <cols>
    <col min="1" max="1" width="195.5546875" customWidth="1"/>
  </cols>
  <sheetData>
    <row r="1" spans="1:1" ht="18" x14ac:dyDescent="0.3">
      <c r="A1" s="20" t="s">
        <v>72</v>
      </c>
    </row>
    <row r="2" spans="1:1" ht="36" x14ac:dyDescent="0.3">
      <c r="A2" s="21" t="s">
        <v>130</v>
      </c>
    </row>
    <row r="3" spans="1:1" ht="36" x14ac:dyDescent="0.3">
      <c r="A3" s="21" t="s">
        <v>131</v>
      </c>
    </row>
    <row r="4" spans="1:1" ht="18" x14ac:dyDescent="0.3">
      <c r="A4" s="21" t="s">
        <v>73</v>
      </c>
    </row>
    <row r="5" spans="1:1" ht="36" x14ac:dyDescent="0.35">
      <c r="A5" s="23" t="s">
        <v>129</v>
      </c>
    </row>
    <row r="6" spans="1:1" ht="18" x14ac:dyDescent="0.3">
      <c r="A6" s="24" t="s">
        <v>128</v>
      </c>
    </row>
    <row r="7" spans="1:1" ht="36" x14ac:dyDescent="0.3">
      <c r="A7" s="21" t="s">
        <v>132</v>
      </c>
    </row>
    <row r="8" spans="1:1" x14ac:dyDescent="0.3">
      <c r="A8" s="22"/>
    </row>
    <row r="9" spans="1:1" ht="18.600000000000001" thickBot="1" x14ac:dyDescent="0.35">
      <c r="A9" s="25" t="s">
        <v>74</v>
      </c>
    </row>
    <row r="18" spans="1:2" x14ac:dyDescent="0.3">
      <c r="A18" s="8"/>
    </row>
    <row r="19" spans="1:2" x14ac:dyDescent="0.3">
      <c r="B19" s="8"/>
    </row>
  </sheetData>
  <sheetProtection selectLockedCells="1" selectUnlockedCells="1"/>
  <hyperlinks>
    <hyperlink ref="A9" r:id="rId1" xr:uid="{EC58AAA9-936B-4148-88E9-3FA8C0627074}"/>
    <hyperlink ref="A5" r:id="rId2" location="performance-information-f-a-q" display="- For workloads visit: https://docs.openvino.ai/2024/about-openvino/performance-benchmarks/performance-benchmarks-faq.html#performance-information-f-a-q FAQ entry: #5 &quot;Where can I find more detailed descriptions of the workloads used for benchmarking?&quot;" xr:uid="{3A93B741-1FE8-4413-B24D-89943E353F8C}"/>
    <hyperlink ref="A6" r:id="rId3" display="and for configurations visit: https://docs.openvino.ai/2024/_static/benchmarks_files/OV-2024.3-platform_list.pdf" xr:uid="{6657D3C1-70CB-4602-94FC-CE51EC5780D9}"/>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workbookViewId="0">
      <selection activeCell="A66" sqref="A66"/>
    </sheetView>
  </sheetViews>
  <sheetFormatPr defaultRowHeight="14.4" x14ac:dyDescent="0.3"/>
  <cols>
    <col min="1" max="1" width="45.44140625" customWidth="1"/>
    <col min="2" max="2" width="22.33203125" customWidth="1"/>
    <col min="3" max="3" width="47.88671875" bestFit="1" customWidth="1"/>
    <col min="4" max="4" width="33.6640625" customWidth="1"/>
    <col min="5" max="5" width="4" bestFit="1" customWidth="1"/>
  </cols>
  <sheetData>
    <row r="1" spans="1:5" x14ac:dyDescent="0.3">
      <c r="A1" s="4" t="str">
        <f>'Performance Tables  CPU'!A1</f>
        <v>Test Date: January 28, 2025</v>
      </c>
      <c r="B1" s="1" t="s">
        <v>0</v>
      </c>
      <c r="E1" s="5"/>
    </row>
    <row r="2" spans="1:5" x14ac:dyDescent="0.3">
      <c r="A2" t="s">
        <v>1</v>
      </c>
      <c r="B2" t="s">
        <v>2</v>
      </c>
      <c r="C2" s="6" t="str">
        <f>'Legal Notices and Disclaimers'!A5</f>
        <v>For workloads visit: https://docs.openvino.ai/2025/about-openvino/performance-benchmarks/performance-benchmarks-faq.html#performance-information-f-a-q FAQ entry: #5 "Where can I find more detailed descriptions of the workloads used for benchmarking?"</v>
      </c>
    </row>
    <row r="3" spans="1:5" x14ac:dyDescent="0.3">
      <c r="A3" s="4"/>
      <c r="B3" t="s">
        <v>3</v>
      </c>
      <c r="C3" s="6" t="str">
        <f>'Legal Notices and Disclaimers'!A6</f>
        <v>and for configurations visit: https://docs.openvino.ai/2025/_static/benchmarks_files/OV-system_info_brief.pdf</v>
      </c>
    </row>
    <row r="4" spans="1:5"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topLeftCell="A46" workbookViewId="0">
      <selection activeCell="D81" sqref="D81"/>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4" t="str">
        <f>'Performance Tables GPU, NPU'!A1</f>
        <v>Test Date: January 28, 2025</v>
      </c>
      <c r="B1" s="1" t="s">
        <v>0</v>
      </c>
      <c r="D1" s="6"/>
      <c r="E1" s="7"/>
      <c r="F1" s="6"/>
    </row>
    <row r="2" spans="1:6" x14ac:dyDescent="0.3">
      <c r="A2" t="s">
        <v>1</v>
      </c>
      <c r="B2" t="s">
        <v>2</v>
      </c>
      <c r="C2" s="6" t="str">
        <f>'Legal Notices and Disclaimers'!A5</f>
        <v>For workloads visit: https://docs.openvino.ai/2025/about-openvino/performance-benchmarks/performance-benchmarks-faq.html#performance-information-f-a-q FAQ entry: #5 "Where can I find more detailed descriptions of the workloads used for benchmarking?"</v>
      </c>
    </row>
    <row r="3" spans="1:6" x14ac:dyDescent="0.3">
      <c r="A3" s="4"/>
      <c r="B3" t="s">
        <v>3</v>
      </c>
      <c r="C3" s="6" t="str">
        <f>'Legal Notices and Disclaimers'!A6</f>
        <v>and for configurations visit: https://docs.openvino.ai/2025/_static/benchmarks_files/OV-system_info_brief.pdf</v>
      </c>
    </row>
    <row r="4" spans="1:6"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AFE638D0-35D9-4109-890D-993EF4BC365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4" t="str">
        <f>'Performance Tables GPU, NPU'!A1</f>
        <v>Test Date: January 28, 2025</v>
      </c>
      <c r="B1" s="1" t="s">
        <v>0</v>
      </c>
      <c r="D1" s="6"/>
      <c r="E1" s="7"/>
      <c r="F1" s="6"/>
    </row>
    <row r="2" spans="1:6" x14ac:dyDescent="0.3">
      <c r="A2" t="s">
        <v>1</v>
      </c>
      <c r="B2" t="s">
        <v>2</v>
      </c>
      <c r="C2" s="6" t="str">
        <f>'Legal Notices and Disclaimers'!A5</f>
        <v>For workloads visit: https://docs.openvino.ai/2025/about-openvino/performance-benchmarks/performance-benchmarks-faq.html#performance-information-f-a-q FAQ entry: #5 "Where can I find more detailed descriptions of the workloads used for benchmarking?"</v>
      </c>
    </row>
    <row r="3" spans="1:6" x14ac:dyDescent="0.3">
      <c r="A3" s="4"/>
      <c r="B3" t="s">
        <v>3</v>
      </c>
      <c r="C3" s="6" t="str">
        <f>'Legal Notices and Disclaimers'!A6</f>
        <v>and for configurations visit: https://docs.openvino.ai/2025/_static/benchmarks_files/OV-system_info_brief.pdf</v>
      </c>
    </row>
    <row r="4" spans="1:6"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D1956FA3-D3C8-4D30-A905-8512F5AD5155}"/>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heetViews>
  <sheetFormatPr defaultRowHeight="14.4" x14ac:dyDescent="0.3"/>
  <cols>
    <col min="1" max="1" width="47.5546875" customWidth="1"/>
    <col min="2" max="2" width="11" customWidth="1"/>
    <col min="3" max="3" width="47.88671875" bestFit="1" customWidth="1"/>
    <col min="4" max="4" width="31.33203125" bestFit="1" customWidth="1"/>
    <col min="5" max="5" width="4" bestFit="1" customWidth="1"/>
  </cols>
  <sheetData>
    <row r="1" spans="1:6" x14ac:dyDescent="0.3">
      <c r="A1" s="4" t="str">
        <f>'OpenVINO Model Server. Perf. Ta'!A1</f>
        <v>Test date:  11/15/2024</v>
      </c>
      <c r="B1" s="1" t="s">
        <v>0</v>
      </c>
      <c r="D1" s="6"/>
      <c r="E1" s="7"/>
      <c r="F1" s="6"/>
    </row>
    <row r="2" spans="1:6" x14ac:dyDescent="0.3">
      <c r="A2" t="s">
        <v>1</v>
      </c>
      <c r="B2" t="s">
        <v>2</v>
      </c>
      <c r="C2" s="6" t="str">
        <f>'Legal Notices and Disclaimers'!A5</f>
        <v>For workloads visit: https://docs.openvino.ai/2025/about-openvino/performance-benchmarks/performance-benchmarks-faq.html#performance-information-f-a-q FAQ entry: #5 "Where can I find more detailed descriptions of the workloads used for benchmarking?"</v>
      </c>
    </row>
    <row r="3" spans="1:6" x14ac:dyDescent="0.3">
      <c r="A3" s="4"/>
      <c r="B3" t="s">
        <v>3</v>
      </c>
      <c r="C3" s="6" t="str">
        <f>'Legal Notices and Disclaimers'!A6</f>
        <v>and for configurations visit: https://docs.openvino.ai/2025/_static/benchmarks_files/OV-system_info_brief.pdf</v>
      </c>
    </row>
    <row r="4" spans="1:6"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0AEC1E-4187-4BBE-8C2E-E4D9509ADBF7}"/>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heetViews>
  <sheetFormatPr defaultRowHeight="14.4" x14ac:dyDescent="0.3"/>
  <cols>
    <col min="1" max="1" width="43.44140625" customWidth="1"/>
    <col min="2" max="2" width="22.6640625" customWidth="1"/>
    <col min="3" max="3" width="19.109375" customWidth="1"/>
    <col min="4" max="4" width="31.33203125" bestFit="1" customWidth="1"/>
    <col min="5" max="5" width="4" bestFit="1" customWidth="1"/>
  </cols>
  <sheetData>
    <row r="1" spans="1:6" x14ac:dyDescent="0.3">
      <c r="A1" s="4" t="str">
        <f>'Performance Tables  CPU'!A1</f>
        <v>Test Date: January 28, 2025</v>
      </c>
      <c r="B1" s="1" t="s">
        <v>0</v>
      </c>
      <c r="E1" s="1"/>
    </row>
    <row r="2" spans="1:6" x14ac:dyDescent="0.3">
      <c r="A2" t="s">
        <v>1</v>
      </c>
      <c r="B2" t="s">
        <v>2</v>
      </c>
      <c r="C2" s="6" t="str">
        <f>'Legal Notices and Disclaimers'!A5</f>
        <v>For workloads visit: https://docs.openvino.ai/2025/about-openvino/performance-benchmarks/performance-benchmarks-faq.html#performance-information-f-a-q FAQ entry: #5 "Where can I find more detailed descriptions of the workloads used for benchmarking?"</v>
      </c>
      <c r="D2" s="9"/>
      <c r="F2" s="9"/>
    </row>
    <row r="3" spans="1:6" x14ac:dyDescent="0.3">
      <c r="A3" s="4"/>
      <c r="B3" t="s">
        <v>3</v>
      </c>
      <c r="C3" s="6" t="str">
        <f>'Legal Notices and Disclaimers'!A6</f>
        <v>and for configurations visit: https://docs.openvino.ai/2025/_static/benchmarks_files/OV-system_info_brief.pdf</v>
      </c>
      <c r="D3" s="10"/>
      <c r="F3" s="10"/>
    </row>
    <row r="4" spans="1:6" x14ac:dyDescent="0.3">
      <c r="A4" s="4"/>
      <c r="B4" t="s">
        <v>4</v>
      </c>
      <c r="C4" s="6" t="s">
        <v>5</v>
      </c>
      <c r="D4" s="9"/>
      <c r="F4" s="9"/>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EFF7456-AA94-440D-A606-8A4C16DAEEF4}"/>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election activeCell="A2" sqref="A2"/>
    </sheetView>
  </sheetViews>
  <sheetFormatPr defaultRowHeight="14.4" x14ac:dyDescent="0.3"/>
  <cols>
    <col min="1" max="1" width="43.5546875" customWidth="1"/>
    <col min="2" max="2" width="21.6640625" customWidth="1"/>
    <col min="3" max="3" width="10.109375" customWidth="1"/>
    <col min="4" max="4" width="9.109375" customWidth="1"/>
    <col min="5" max="5" width="6.88671875" customWidth="1"/>
  </cols>
  <sheetData>
    <row r="1" spans="1:6" x14ac:dyDescent="0.3">
      <c r="A1" s="4" t="str">
        <f>'Performance Tables GPU, NPU'!A1</f>
        <v>Test Date: January 28, 2025</v>
      </c>
      <c r="B1" s="1" t="s">
        <v>0</v>
      </c>
      <c r="D1" s="6"/>
      <c r="E1" s="7"/>
      <c r="F1" s="6"/>
    </row>
    <row r="2" spans="1:6" x14ac:dyDescent="0.3">
      <c r="A2" t="s">
        <v>1</v>
      </c>
      <c r="B2" t="s">
        <v>2</v>
      </c>
      <c r="C2" s="6" t="str">
        <f>'Legal Notices and Disclaimers'!A5</f>
        <v>For workloads visit: https://docs.openvino.ai/2025/about-openvino/performance-benchmarks/performance-benchmarks-faq.html#performance-information-f-a-q FAQ entry: #5 "Where can I find more detailed descriptions of the workloads used for benchmarking?"</v>
      </c>
    </row>
    <row r="3" spans="1:6" x14ac:dyDescent="0.3">
      <c r="A3" s="4"/>
      <c r="B3" t="s">
        <v>3</v>
      </c>
      <c r="C3" s="6" t="str">
        <f>'Legal Notices and Disclaimers'!A6</f>
        <v>and for configurations visit: https://docs.openvino.ai/2025/_static/benchmarks_files/OV-system_info_brief.pdf</v>
      </c>
    </row>
    <row r="4" spans="1:6"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468B5C59-054B-4F5B-AAA8-E68BCC23AA1E}"/>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N245"/>
  <sheetViews>
    <sheetView workbookViewId="0">
      <pane ySplit="1" topLeftCell="A2" activePane="bottomLeft" state="frozen"/>
      <selection pane="bottomLeft" activeCell="A30" sqref="A30"/>
    </sheetView>
  </sheetViews>
  <sheetFormatPr defaultRowHeight="14.4" x14ac:dyDescent="0.3"/>
  <cols>
    <col min="1" max="1" width="53.5546875" customWidth="1"/>
    <col min="2" max="3" width="9.5546875" bestFit="1" customWidth="1"/>
    <col min="4" max="4" width="11.5546875" bestFit="1" customWidth="1"/>
    <col min="5" max="5" width="29.88671875" customWidth="1"/>
    <col min="6" max="6" width="26.109375" customWidth="1"/>
    <col min="7" max="7" width="25.88671875" hidden="1" customWidth="1"/>
    <col min="8" max="8" width="28.33203125" hidden="1" customWidth="1"/>
    <col min="9" max="9" width="34.77734375" hidden="1" customWidth="1"/>
    <col min="10" max="10" width="32.44140625" hidden="1" customWidth="1"/>
    <col min="11" max="11" width="31.21875" hidden="1" customWidth="1"/>
    <col min="12" max="12" width="30" hidden="1" customWidth="1"/>
    <col min="13" max="13" width="31.33203125" customWidth="1"/>
    <col min="14" max="14" width="19.6640625" customWidth="1"/>
    <col min="15" max="15" width="67.88671875" bestFit="1" customWidth="1"/>
  </cols>
  <sheetData>
    <row r="1" spans="1:14" x14ac:dyDescent="0.3">
      <c r="A1" s="2" t="s">
        <v>116</v>
      </c>
      <c r="B1" s="27" t="s">
        <v>6</v>
      </c>
      <c r="C1" s="28"/>
      <c r="D1" s="2" t="s">
        <v>7</v>
      </c>
      <c r="E1" s="2" t="s">
        <v>8</v>
      </c>
      <c r="F1" s="4"/>
      <c r="G1" t="s">
        <v>17</v>
      </c>
      <c r="H1" t="s">
        <v>17</v>
      </c>
    </row>
    <row r="2" spans="1:14" x14ac:dyDescent="0.3">
      <c r="A2" s="2" t="s">
        <v>50</v>
      </c>
      <c r="B2" s="2" t="s">
        <v>11</v>
      </c>
      <c r="C2" s="2" t="s">
        <v>10</v>
      </c>
      <c r="D2" s="2" t="s">
        <v>10</v>
      </c>
      <c r="E2" s="2" t="s">
        <v>84</v>
      </c>
      <c r="F2" s="4"/>
      <c r="G2" s="12" t="str">
        <f>CONCATENATE(E2, ," ", C2)</f>
        <v>Intel® Processor N100 INT8</v>
      </c>
      <c r="H2" s="12" t="str">
        <f>CONCATENATE($E2, ," ", B2)</f>
        <v>Intel® Processor N100 FP32</v>
      </c>
      <c r="M2" s="1" t="s">
        <v>0</v>
      </c>
    </row>
    <row r="3" spans="1:14" x14ac:dyDescent="0.3">
      <c r="A3" s="3" t="s">
        <v>12</v>
      </c>
      <c r="B3" s="18"/>
      <c r="C3" s="18"/>
      <c r="D3" s="11"/>
      <c r="E3" s="2"/>
      <c r="F3" s="4"/>
      <c r="M3" t="s">
        <v>2</v>
      </c>
      <c r="N3" s="6" t="str">
        <f>'Legal Notices and Disclaimers'!$A$5</f>
        <v>For workloads visit: https://docs.openvino.ai/2025/about-openvino/performance-benchmarks/performance-benchmarks-faq.html#performance-information-f-a-q FAQ entry: #5 "Where can I find more detailed descriptions of the workloads used for benchmarking?"</v>
      </c>
    </row>
    <row r="4" spans="1:14" x14ac:dyDescent="0.3">
      <c r="A4" s="3" t="s">
        <v>55</v>
      </c>
      <c r="B4" s="18" t="s">
        <v>108</v>
      </c>
      <c r="C4" s="18">
        <v>0.16418092646992991</v>
      </c>
      <c r="D4" s="11">
        <v>6247.3562590000001</v>
      </c>
      <c r="E4" s="2"/>
      <c r="F4" s="4"/>
      <c r="M4" t="s">
        <v>3</v>
      </c>
      <c r="N4" s="6" t="str">
        <f>'Legal Notices and Disclaimers'!$A$6</f>
        <v>and for configurations visit: https://docs.openvino.ai/2025/_static/benchmarks_files/OV-system_info_brief.pdf</v>
      </c>
    </row>
    <row r="5" spans="1:14" x14ac:dyDescent="0.3">
      <c r="A5" s="3" t="s">
        <v>20</v>
      </c>
      <c r="B5" s="18">
        <v>174.40759535768939</v>
      </c>
      <c r="C5" s="18">
        <v>300.84976878008399</v>
      </c>
      <c r="D5" s="11">
        <v>3.7447339999999998</v>
      </c>
      <c r="E5" s="2"/>
      <c r="F5" s="4"/>
      <c r="I5" s="1"/>
      <c r="M5" t="s">
        <v>4</v>
      </c>
      <c r="N5" s="6" t="s">
        <v>5</v>
      </c>
    </row>
    <row r="6" spans="1:14" x14ac:dyDescent="0.3">
      <c r="A6" s="3" t="s">
        <v>15</v>
      </c>
      <c r="B6" s="18">
        <v>19.8735083512817</v>
      </c>
      <c r="C6" s="18">
        <v>48.476995189058862</v>
      </c>
      <c r="D6" s="11">
        <v>21.968589000000001</v>
      </c>
      <c r="E6" s="2"/>
      <c r="F6" s="4"/>
      <c r="I6" s="1"/>
    </row>
    <row r="7" spans="1:14" x14ac:dyDescent="0.3">
      <c r="A7" s="3" t="s">
        <v>16</v>
      </c>
      <c r="B7" s="18">
        <v>0.32790120682782709</v>
      </c>
      <c r="C7" s="18">
        <v>0.81925335635114538</v>
      </c>
      <c r="D7" s="11">
        <v>1228.2637279999999</v>
      </c>
      <c r="E7" s="2"/>
      <c r="F7" s="4"/>
      <c r="I7" s="1"/>
    </row>
    <row r="8" spans="1:14" x14ac:dyDescent="0.3">
      <c r="A8" s="3" t="s">
        <v>101</v>
      </c>
      <c r="B8" s="18">
        <v>15.27214231548631</v>
      </c>
      <c r="C8" s="18" t="s">
        <v>108</v>
      </c>
      <c r="D8" s="11" t="s">
        <v>108</v>
      </c>
      <c r="E8" s="2"/>
      <c r="F8" s="4"/>
      <c r="I8" s="1"/>
    </row>
    <row r="9" spans="1:14" x14ac:dyDescent="0.3">
      <c r="A9" s="3" t="s">
        <v>21</v>
      </c>
      <c r="B9" s="18">
        <v>12.529591633631981</v>
      </c>
      <c r="C9" s="18">
        <v>23.58717354801616</v>
      </c>
      <c r="D9" s="11">
        <v>43.493486999999988</v>
      </c>
      <c r="E9" s="2"/>
      <c r="F9" s="4"/>
      <c r="I9" s="1"/>
    </row>
    <row r="10" spans="1:14" x14ac:dyDescent="0.3">
      <c r="A10" s="2" t="s">
        <v>50</v>
      </c>
      <c r="B10" s="2" t="s">
        <v>11</v>
      </c>
      <c r="C10" s="2" t="s">
        <v>10</v>
      </c>
      <c r="D10" s="2" t="s">
        <v>10</v>
      </c>
      <c r="E10" s="2" t="s">
        <v>66</v>
      </c>
      <c r="F10" s="4"/>
      <c r="G10" s="12" t="str">
        <f>CONCATENATE(E10, ," ", C10)</f>
        <v>Intel® Atom x7425E INT8</v>
      </c>
      <c r="H10" s="12" t="str">
        <f>CONCATENATE($E10, ," ", B10)</f>
        <v>Intel® Atom x7425E FP32</v>
      </c>
      <c r="I10" s="1"/>
    </row>
    <row r="11" spans="1:14" x14ac:dyDescent="0.3">
      <c r="A11" s="3" t="s">
        <v>12</v>
      </c>
      <c r="B11" s="18"/>
      <c r="C11" s="18"/>
      <c r="D11" s="11"/>
      <c r="E11" s="2"/>
      <c r="F11" s="4"/>
      <c r="I11" s="1"/>
    </row>
    <row r="12" spans="1:14" x14ac:dyDescent="0.3">
      <c r="A12" s="3" t="s">
        <v>55</v>
      </c>
      <c r="B12" s="18" t="s">
        <v>108</v>
      </c>
      <c r="C12" s="18">
        <v>0.14961835593272549</v>
      </c>
      <c r="D12" s="11"/>
      <c r="E12" s="2"/>
      <c r="F12" s="4"/>
      <c r="J12" s="6"/>
    </row>
    <row r="13" spans="1:14" x14ac:dyDescent="0.3">
      <c r="A13" s="3" t="s">
        <v>20</v>
      </c>
      <c r="B13" s="18">
        <v>163.8162877304099</v>
      </c>
      <c r="C13" s="18">
        <v>277.66942566565569</v>
      </c>
      <c r="D13" s="11">
        <v>3.985535</v>
      </c>
      <c r="E13" s="2"/>
      <c r="F13" s="4"/>
      <c r="I13" s="1"/>
    </row>
    <row r="14" spans="1:14" x14ac:dyDescent="0.3">
      <c r="A14" s="3" t="s">
        <v>15</v>
      </c>
      <c r="B14" s="18">
        <v>18.779762997699791</v>
      </c>
      <c r="C14" s="18">
        <v>45.078531528686263</v>
      </c>
      <c r="D14" s="11">
        <v>23.833580000000001</v>
      </c>
      <c r="E14" s="2"/>
      <c r="F14" s="4"/>
      <c r="I14" s="1"/>
    </row>
    <row r="15" spans="1:14" x14ac:dyDescent="0.3">
      <c r="A15" s="3" t="s">
        <v>16</v>
      </c>
      <c r="B15" s="18">
        <v>0.32681455132220039</v>
      </c>
      <c r="C15" s="18">
        <v>0.76311412397081635</v>
      </c>
      <c r="D15" s="11">
        <v>1317.1791479999999</v>
      </c>
      <c r="E15" s="2"/>
      <c r="F15" s="4"/>
      <c r="I15" s="1"/>
    </row>
    <row r="16" spans="1:14" x14ac:dyDescent="0.3">
      <c r="A16" s="3" t="s">
        <v>101</v>
      </c>
      <c r="B16" s="18">
        <v>13.82276849380283</v>
      </c>
      <c r="C16" s="18" t="s">
        <v>108</v>
      </c>
      <c r="D16" s="11" t="s">
        <v>108</v>
      </c>
      <c r="E16" s="2"/>
      <c r="F16" s="4"/>
      <c r="I16" s="1"/>
    </row>
    <row r="17" spans="1:9" x14ac:dyDescent="0.3">
      <c r="A17" s="3" t="s">
        <v>21</v>
      </c>
      <c r="B17" s="18">
        <v>11.77223970515008</v>
      </c>
      <c r="C17" s="18">
        <v>21.584763161843561</v>
      </c>
      <c r="D17" s="11">
        <v>47.485680000000002</v>
      </c>
      <c r="E17" s="2"/>
      <c r="F17" s="4"/>
      <c r="I17" s="1"/>
    </row>
    <row r="18" spans="1:9" x14ac:dyDescent="0.3">
      <c r="A18" s="2" t="s">
        <v>50</v>
      </c>
      <c r="B18" s="2" t="s">
        <v>11</v>
      </c>
      <c r="C18" s="2" t="s">
        <v>10</v>
      </c>
      <c r="D18" s="2" t="s">
        <v>10</v>
      </c>
      <c r="E18" s="2" t="s">
        <v>53</v>
      </c>
      <c r="F18" s="4"/>
      <c r="G18" s="12" t="str">
        <f>CONCATENATE(E18, ," ", C18)</f>
        <v>Intel® Atom x6425E INT8</v>
      </c>
      <c r="H18" s="12" t="str">
        <f>CONCATENATE($E18, ," ", B18)</f>
        <v>Intel® Atom x6425E FP32</v>
      </c>
      <c r="I18" s="1"/>
    </row>
    <row r="19" spans="1:9" x14ac:dyDescent="0.3">
      <c r="A19" s="3" t="s">
        <v>12</v>
      </c>
      <c r="B19" s="18"/>
      <c r="C19" s="18"/>
      <c r="D19" s="11"/>
      <c r="E19" s="2"/>
      <c r="F19" s="4"/>
    </row>
    <row r="20" spans="1:9" x14ac:dyDescent="0.3">
      <c r="A20" s="3" t="s">
        <v>55</v>
      </c>
      <c r="B20" s="18" t="s">
        <v>108</v>
      </c>
      <c r="C20" s="18">
        <v>4.9675637451830963E-2</v>
      </c>
      <c r="D20" s="11"/>
      <c r="E20" s="2"/>
      <c r="F20" s="4"/>
    </row>
    <row r="21" spans="1:9" x14ac:dyDescent="0.3">
      <c r="A21" s="3" t="s">
        <v>20</v>
      </c>
      <c r="B21" s="18">
        <v>80.083515760663218</v>
      </c>
      <c r="C21" s="18">
        <v>133.18187971718089</v>
      </c>
      <c r="D21" s="11">
        <v>7.8684240000000001</v>
      </c>
      <c r="E21" s="2"/>
      <c r="F21" s="4"/>
      <c r="I21" s="1"/>
    </row>
    <row r="22" spans="1:9" x14ac:dyDescent="0.3">
      <c r="A22" s="3" t="s">
        <v>15</v>
      </c>
      <c r="B22" s="18">
        <v>8.1409863736250987</v>
      </c>
      <c r="C22" s="18">
        <v>19.869105299699712</v>
      </c>
      <c r="D22" s="11">
        <v>51.328437999999998</v>
      </c>
      <c r="E22" s="2"/>
      <c r="F22" s="4"/>
      <c r="I22" s="1"/>
    </row>
    <row r="23" spans="1:9" x14ac:dyDescent="0.3">
      <c r="A23" s="3" t="s">
        <v>16</v>
      </c>
      <c r="B23" s="18">
        <v>0.1326762719054155</v>
      </c>
      <c r="C23" s="18">
        <v>0.33323140221474679</v>
      </c>
      <c r="D23" s="11">
        <v>2995.1505050000001</v>
      </c>
      <c r="E23" s="2"/>
      <c r="F23" s="4"/>
      <c r="I23" s="1"/>
    </row>
    <row r="24" spans="1:9" x14ac:dyDescent="0.3">
      <c r="A24" s="3" t="s">
        <v>101</v>
      </c>
      <c r="B24" s="18">
        <v>5.2970717253507784</v>
      </c>
      <c r="C24" s="18" t="s">
        <v>108</v>
      </c>
      <c r="D24" s="11" t="s">
        <v>108</v>
      </c>
      <c r="E24" s="2"/>
      <c r="F24" s="4"/>
      <c r="I24" s="1"/>
    </row>
    <row r="25" spans="1:9" x14ac:dyDescent="0.3">
      <c r="A25" s="3" t="s">
        <v>21</v>
      </c>
      <c r="B25" s="18">
        <v>5.1271371615646304</v>
      </c>
      <c r="C25" s="18">
        <v>10.24493940132021</v>
      </c>
      <c r="D25" s="11">
        <v>100.351206</v>
      </c>
      <c r="E25" s="2"/>
      <c r="F25" s="4"/>
      <c r="I25" s="1"/>
    </row>
    <row r="26" spans="1:9" x14ac:dyDescent="0.3">
      <c r="A26" s="2" t="s">
        <v>50</v>
      </c>
      <c r="B26" s="2" t="s">
        <v>11</v>
      </c>
      <c r="C26" s="2" t="s">
        <v>10</v>
      </c>
      <c r="D26" s="2" t="s">
        <v>10</v>
      </c>
      <c r="E26" s="2" t="s">
        <v>14</v>
      </c>
      <c r="F26" s="4"/>
      <c r="G26" s="12" t="str">
        <f>CONCATENATE(E26, ," ", C26)</f>
        <v>Intel® Celeron 6305E INT8</v>
      </c>
      <c r="H26" s="12" t="str">
        <f>CONCATENATE($E26, ," ", B26)</f>
        <v>Intel® Celeron 6305E FP32</v>
      </c>
      <c r="I26" s="1"/>
    </row>
    <row r="27" spans="1:9" x14ac:dyDescent="0.3">
      <c r="A27" s="3" t="s">
        <v>12</v>
      </c>
      <c r="B27" s="11">
        <v>4.301629492554695</v>
      </c>
      <c r="C27" s="11">
        <v>11.710873911867809</v>
      </c>
      <c r="D27" s="11">
        <v>87.519352999999995</v>
      </c>
      <c r="E27" s="3"/>
    </row>
    <row r="28" spans="1:9" x14ac:dyDescent="0.3">
      <c r="A28" s="3" t="s">
        <v>55</v>
      </c>
      <c r="B28" s="11">
        <v>4.7602334737402607E-2</v>
      </c>
      <c r="C28" s="11">
        <v>0.17530694987781439</v>
      </c>
      <c r="D28" s="11"/>
      <c r="E28" s="3"/>
      <c r="G28" s="12"/>
      <c r="H28" s="12"/>
      <c r="I28" s="1"/>
    </row>
    <row r="29" spans="1:9" x14ac:dyDescent="0.3">
      <c r="A29" s="3" t="s">
        <v>20</v>
      </c>
      <c r="B29" s="11">
        <v>132.6602134088748</v>
      </c>
      <c r="C29" s="11">
        <v>306.21562043597891</v>
      </c>
      <c r="D29" s="11">
        <v>3.5441549999999999</v>
      </c>
      <c r="E29" s="3"/>
      <c r="G29" s="12"/>
      <c r="H29" s="12"/>
      <c r="I29" s="1"/>
    </row>
    <row r="30" spans="1:9" x14ac:dyDescent="0.3">
      <c r="A30" s="3" t="s">
        <v>15</v>
      </c>
      <c r="B30" s="11">
        <v>14.386019535631419</v>
      </c>
      <c r="C30" s="11">
        <v>50.957400246115299</v>
      </c>
      <c r="D30" s="11">
        <v>20.034495</v>
      </c>
      <c r="E30" s="3"/>
      <c r="G30" s="12"/>
      <c r="H30" s="12"/>
      <c r="I30" s="1"/>
    </row>
    <row r="31" spans="1:9" x14ac:dyDescent="0.3">
      <c r="A31" s="3" t="s">
        <v>16</v>
      </c>
      <c r="B31" s="11">
        <v>0.23042398790288571</v>
      </c>
      <c r="C31" s="11">
        <v>0.89358434317759916</v>
      </c>
      <c r="D31" s="11">
        <v>1121.78235</v>
      </c>
      <c r="E31" s="3"/>
      <c r="G31" s="12"/>
      <c r="H31" s="12"/>
      <c r="I31" s="1"/>
    </row>
    <row r="32" spans="1:9" x14ac:dyDescent="0.3">
      <c r="A32" s="3" t="s">
        <v>101</v>
      </c>
      <c r="B32" s="18">
        <v>11.886212027211959</v>
      </c>
      <c r="C32" s="18" t="s">
        <v>108</v>
      </c>
      <c r="D32" s="11" t="s">
        <v>108</v>
      </c>
      <c r="E32" s="2"/>
      <c r="F32" s="4"/>
      <c r="G32" s="12"/>
      <c r="H32" s="12"/>
      <c r="I32" s="1"/>
    </row>
    <row r="33" spans="1:9" x14ac:dyDescent="0.3">
      <c r="A33" s="3" t="s">
        <v>21</v>
      </c>
      <c r="B33" s="11">
        <v>9.6246385216700361</v>
      </c>
      <c r="C33" s="11">
        <v>25.88292811287311</v>
      </c>
      <c r="D33" s="11">
        <v>40.248109999999997</v>
      </c>
      <c r="E33" s="3"/>
      <c r="I33" s="1"/>
    </row>
    <row r="34" spans="1:9" x14ac:dyDescent="0.3">
      <c r="A34" s="2" t="s">
        <v>50</v>
      </c>
      <c r="B34" s="2" t="s">
        <v>11</v>
      </c>
      <c r="C34" s="2" t="s">
        <v>10</v>
      </c>
      <c r="D34" s="2" t="s">
        <v>10</v>
      </c>
      <c r="E34" s="2" t="s">
        <v>70</v>
      </c>
      <c r="F34" s="4"/>
      <c r="G34" s="12" t="str">
        <f>CONCATENATE(E34, ," ", C34)</f>
        <v>Intel® Core™ i7-1185GRE INT8</v>
      </c>
      <c r="H34" s="12" t="str">
        <f>CONCATENATE($E34, ," ", B34)</f>
        <v>Intel® Core™ i7-1185GRE FP32</v>
      </c>
      <c r="I34" s="1"/>
    </row>
    <row r="35" spans="1:9" x14ac:dyDescent="0.3">
      <c r="A35" s="3" t="s">
        <v>12</v>
      </c>
      <c r="B35" s="11">
        <v>13.559613321522891</v>
      </c>
      <c r="C35" s="11">
        <v>38.212085112121763</v>
      </c>
      <c r="D35" s="11">
        <v>28.02826</v>
      </c>
      <c r="E35" s="3"/>
    </row>
    <row r="36" spans="1:9" x14ac:dyDescent="0.3">
      <c r="A36" s="3" t="s">
        <v>55</v>
      </c>
      <c r="B36" s="11">
        <v>0.13460145249467181</v>
      </c>
      <c r="C36" s="11">
        <v>0.50671214493933225</v>
      </c>
      <c r="D36" s="11">
        <v>1834.2721240000001</v>
      </c>
      <c r="E36" s="3"/>
      <c r="G36" s="12"/>
      <c r="H36" s="12"/>
    </row>
    <row r="37" spans="1:9" x14ac:dyDescent="0.3">
      <c r="A37" s="3" t="s">
        <v>20</v>
      </c>
      <c r="B37" s="11">
        <v>307.65508675366078</v>
      </c>
      <c r="C37" s="11">
        <v>961.11987784325004</v>
      </c>
      <c r="D37" s="11">
        <v>1.184636</v>
      </c>
      <c r="E37" s="3"/>
      <c r="G37" s="12"/>
      <c r="H37" s="12"/>
    </row>
    <row r="38" spans="1:9" x14ac:dyDescent="0.3">
      <c r="A38" s="3" t="s">
        <v>15</v>
      </c>
      <c r="B38" s="11">
        <v>45.372415273621208</v>
      </c>
      <c r="C38" s="11">
        <v>172.41210167323499</v>
      </c>
      <c r="D38" s="11">
        <v>6.4303019999999993</v>
      </c>
      <c r="E38" s="3"/>
      <c r="G38" s="12"/>
      <c r="H38" s="12"/>
    </row>
    <row r="39" spans="1:9" x14ac:dyDescent="0.3">
      <c r="A39" s="3" t="s">
        <v>16</v>
      </c>
      <c r="B39" s="11">
        <v>0.776378319720053</v>
      </c>
      <c r="C39" s="11">
        <v>3.0027686677592418</v>
      </c>
      <c r="D39" s="11">
        <v>331.62991899999997</v>
      </c>
      <c r="E39" s="3"/>
      <c r="G39" s="12"/>
      <c r="H39" s="12"/>
    </row>
    <row r="40" spans="1:9" x14ac:dyDescent="0.3">
      <c r="A40" s="3" t="s">
        <v>101</v>
      </c>
      <c r="B40" s="18">
        <v>32.215124367268757</v>
      </c>
      <c r="C40" s="18" t="s">
        <v>108</v>
      </c>
      <c r="D40" s="11" t="s">
        <v>108</v>
      </c>
      <c r="E40" s="2"/>
      <c r="F40" s="4"/>
      <c r="G40" s="12"/>
      <c r="H40" s="12"/>
    </row>
    <row r="41" spans="1:9" x14ac:dyDescent="0.3">
      <c r="A41" s="3" t="s">
        <v>21</v>
      </c>
      <c r="B41" s="11">
        <v>27.754203453640802</v>
      </c>
      <c r="C41" s="11">
        <v>78.381794701294154</v>
      </c>
      <c r="D41" s="11">
        <v>13.190448999999999</v>
      </c>
      <c r="E41" s="3"/>
      <c r="I41" s="1"/>
    </row>
    <row r="42" spans="1:9" x14ac:dyDescent="0.3">
      <c r="A42" s="2" t="s">
        <v>50</v>
      </c>
      <c r="B42" s="2" t="s">
        <v>11</v>
      </c>
      <c r="C42" s="2" t="s">
        <v>10</v>
      </c>
      <c r="D42" s="2" t="s">
        <v>10</v>
      </c>
      <c r="E42" s="2" t="s">
        <v>87</v>
      </c>
      <c r="F42" s="4"/>
      <c r="G42" s="12" t="str">
        <f>CONCATENATE(E42, ," ", C42)</f>
        <v>Intel® Core Ultra 7-155H INT8</v>
      </c>
      <c r="H42" s="12" t="str">
        <f>CONCATENATE($E42, ," ", B42)</f>
        <v>Intel® Core Ultra 7-155H FP32</v>
      </c>
    </row>
    <row r="43" spans="1:9" x14ac:dyDescent="0.3">
      <c r="A43" s="3" t="s">
        <v>12</v>
      </c>
      <c r="B43" s="18">
        <v>29.74</v>
      </c>
      <c r="C43" s="18">
        <v>74.260000000000005</v>
      </c>
      <c r="D43" s="11">
        <v>25.83</v>
      </c>
      <c r="E43" s="2"/>
      <c r="F43" s="4"/>
    </row>
    <row r="44" spans="1:9" x14ac:dyDescent="0.3">
      <c r="A44" s="3" t="s">
        <v>55</v>
      </c>
      <c r="B44" s="18">
        <v>0.33</v>
      </c>
      <c r="C44" s="18" t="s">
        <v>108</v>
      </c>
      <c r="D44" s="11" t="s">
        <v>108</v>
      </c>
      <c r="E44" s="2"/>
      <c r="F44" s="4"/>
    </row>
    <row r="45" spans="1:9" x14ac:dyDescent="0.3">
      <c r="A45" s="3" t="s">
        <v>20</v>
      </c>
      <c r="B45" s="18">
        <v>794.16</v>
      </c>
      <c r="C45" s="18">
        <v>1930.57</v>
      </c>
      <c r="D45" s="11">
        <v>1.28</v>
      </c>
      <c r="E45" s="2"/>
      <c r="F45" s="4"/>
      <c r="I45" s="1"/>
    </row>
    <row r="46" spans="1:9" x14ac:dyDescent="0.3">
      <c r="A46" s="3" t="s">
        <v>15</v>
      </c>
      <c r="B46" s="18">
        <v>94.39</v>
      </c>
      <c r="C46" s="18">
        <v>389.72</v>
      </c>
      <c r="D46" s="11">
        <v>6.39</v>
      </c>
      <c r="E46" s="2"/>
      <c r="F46" s="4"/>
      <c r="I46" s="1"/>
    </row>
    <row r="47" spans="1:9" x14ac:dyDescent="0.3">
      <c r="A47" s="3" t="s">
        <v>16</v>
      </c>
      <c r="B47" s="18">
        <v>1.65</v>
      </c>
      <c r="C47" s="18">
        <v>6.4</v>
      </c>
      <c r="D47" s="11">
        <v>197.35</v>
      </c>
      <c r="E47" s="2"/>
      <c r="F47" s="4"/>
      <c r="I47" s="1"/>
    </row>
    <row r="48" spans="1:9" x14ac:dyDescent="0.3">
      <c r="A48" s="3" t="s">
        <v>101</v>
      </c>
      <c r="B48" s="18">
        <v>77.38</v>
      </c>
      <c r="C48" s="18" t="s">
        <v>108</v>
      </c>
      <c r="D48" s="11" t="s">
        <v>108</v>
      </c>
      <c r="E48" s="2"/>
      <c r="F48" s="4"/>
      <c r="I48" s="1"/>
    </row>
    <row r="49" spans="1:9" x14ac:dyDescent="0.3">
      <c r="A49" s="3" t="s">
        <v>21</v>
      </c>
      <c r="B49" s="18">
        <v>63.67</v>
      </c>
      <c r="C49" s="18">
        <v>167.31</v>
      </c>
      <c r="D49" s="11">
        <v>12.37</v>
      </c>
      <c r="E49" s="2"/>
      <c r="F49" s="4"/>
      <c r="I49" s="1"/>
    </row>
    <row r="50" spans="1:9" x14ac:dyDescent="0.3">
      <c r="A50" s="2" t="s">
        <v>50</v>
      </c>
      <c r="B50" s="2" t="s">
        <v>11</v>
      </c>
      <c r="C50" s="2" t="s">
        <v>10</v>
      </c>
      <c r="D50" s="2" t="s">
        <v>10</v>
      </c>
      <c r="E50" s="2" t="s">
        <v>109</v>
      </c>
      <c r="G50" s="12" t="str">
        <f>CONCATENATE(E50, ," ", C50)</f>
        <v>Intel® Core™Ultra 9-288V INT8</v>
      </c>
      <c r="H50" s="12" t="str">
        <f>CONCATENATE($E50, ," ", B50)</f>
        <v>Intel® Core™Ultra 9-288V FP32</v>
      </c>
      <c r="I50" s="1"/>
    </row>
    <row r="51" spans="1:9" x14ac:dyDescent="0.3">
      <c r="A51" s="3" t="s">
        <v>12</v>
      </c>
      <c r="B51" s="11">
        <v>25.216225985799991</v>
      </c>
      <c r="C51" s="11">
        <v>71.021755905783081</v>
      </c>
      <c r="D51" s="11">
        <v>20.3782</v>
      </c>
      <c r="E51" s="3"/>
    </row>
    <row r="52" spans="1:9" x14ac:dyDescent="0.3">
      <c r="A52" s="3" t="s">
        <v>55</v>
      </c>
      <c r="B52" s="11">
        <v>0.2351746118696432</v>
      </c>
      <c r="C52" s="11" t="s">
        <v>108</v>
      </c>
      <c r="D52" s="11" t="s">
        <v>108</v>
      </c>
      <c r="E52" s="3"/>
      <c r="G52" s="12"/>
      <c r="H52" s="12"/>
    </row>
    <row r="53" spans="1:9" x14ac:dyDescent="0.3">
      <c r="A53" s="3" t="s">
        <v>20</v>
      </c>
      <c r="B53" s="11">
        <v>744.42865921956047</v>
      </c>
      <c r="C53" s="11">
        <v>1612.1515778524431</v>
      </c>
      <c r="D53" s="11">
        <v>1.0166999999999999</v>
      </c>
      <c r="E53" s="3"/>
      <c r="G53" s="12"/>
      <c r="H53" s="12"/>
    </row>
    <row r="54" spans="1:9" x14ac:dyDescent="0.3">
      <c r="A54" s="3" t="s">
        <v>15</v>
      </c>
      <c r="B54" s="11">
        <v>89.194790828373442</v>
      </c>
      <c r="C54" s="11">
        <v>324.59128185492722</v>
      </c>
      <c r="D54" s="11">
        <v>4.6461999999999994</v>
      </c>
      <c r="E54" s="3"/>
      <c r="G54" s="12"/>
      <c r="H54" s="12"/>
    </row>
    <row r="55" spans="1:9" x14ac:dyDescent="0.3">
      <c r="A55" s="3" t="s">
        <v>16</v>
      </c>
      <c r="B55" s="11">
        <v>1.503318947708933</v>
      </c>
      <c r="C55" s="11">
        <v>5.9534377382039541</v>
      </c>
      <c r="D55" s="11">
        <v>236.83250000000001</v>
      </c>
      <c r="E55" s="3"/>
      <c r="G55" s="12"/>
      <c r="H55" s="12"/>
    </row>
    <row r="56" spans="1:9" x14ac:dyDescent="0.3">
      <c r="A56" s="3" t="s">
        <v>101</v>
      </c>
      <c r="B56" s="18">
        <v>69.504839418414065</v>
      </c>
      <c r="C56" s="18" t="s">
        <v>108</v>
      </c>
      <c r="D56" s="11" t="s">
        <v>108</v>
      </c>
      <c r="E56" s="2"/>
      <c r="F56" s="4"/>
    </row>
    <row r="57" spans="1:9" x14ac:dyDescent="0.3">
      <c r="A57" s="3" t="s">
        <v>21</v>
      </c>
      <c r="B57" s="18">
        <v>56.867929622254657</v>
      </c>
      <c r="C57" s="18">
        <v>112.0779691336141</v>
      </c>
      <c r="D57" s="11">
        <v>13.226699999999999</v>
      </c>
      <c r="E57" s="3"/>
      <c r="I57" s="1"/>
    </row>
    <row r="58" spans="1:9" x14ac:dyDescent="0.3">
      <c r="A58" s="2" t="s">
        <v>50</v>
      </c>
      <c r="B58" s="2" t="s">
        <v>11</v>
      </c>
      <c r="C58" s="2" t="s">
        <v>10</v>
      </c>
      <c r="D58" s="2" t="s">
        <v>10</v>
      </c>
      <c r="E58" s="2" t="s">
        <v>120</v>
      </c>
      <c r="G58" s="12" t="str">
        <f>CONCATENATE(E58, ," ", C58)</f>
        <v>Intel® Core™Ultra 7-265H INT8</v>
      </c>
      <c r="H58" s="12" t="str">
        <f>CONCATENATE($E58, ," ", B58)</f>
        <v>Intel® Core™Ultra 7-265H FP32</v>
      </c>
      <c r="I58" s="1"/>
    </row>
    <row r="59" spans="1:9" x14ac:dyDescent="0.3">
      <c r="A59" s="3" t="s">
        <v>12</v>
      </c>
      <c r="B59" s="11">
        <v>22.14</v>
      </c>
      <c r="C59" s="11">
        <v>65.08</v>
      </c>
      <c r="D59" s="11">
        <v>19.23</v>
      </c>
      <c r="E59" s="3"/>
    </row>
    <row r="60" spans="1:9" x14ac:dyDescent="0.3">
      <c r="A60" s="3" t="s">
        <v>55</v>
      </c>
      <c r="B60" s="11">
        <v>0.22</v>
      </c>
      <c r="C60" s="11"/>
      <c r="D60" s="11"/>
      <c r="E60" s="3"/>
      <c r="G60" s="12"/>
      <c r="H60" s="12"/>
    </row>
    <row r="61" spans="1:9" x14ac:dyDescent="0.3">
      <c r="A61" s="3" t="s">
        <v>20</v>
      </c>
      <c r="B61" s="11">
        <v>658.66</v>
      </c>
      <c r="C61" s="11">
        <v>1791.89</v>
      </c>
      <c r="D61" s="11">
        <v>1.01</v>
      </c>
      <c r="E61" s="3"/>
      <c r="G61" s="12"/>
      <c r="H61" s="12"/>
    </row>
    <row r="62" spans="1:9" x14ac:dyDescent="0.3">
      <c r="A62" s="3" t="s">
        <v>15</v>
      </c>
      <c r="B62" s="11">
        <v>78.02</v>
      </c>
      <c r="C62" s="11">
        <v>320.04000000000002</v>
      </c>
      <c r="D62" s="11">
        <v>4.07</v>
      </c>
      <c r="E62" s="3"/>
      <c r="G62" s="12"/>
      <c r="H62" s="12"/>
    </row>
    <row r="63" spans="1:9" x14ac:dyDescent="0.3">
      <c r="A63" s="3" t="s">
        <v>16</v>
      </c>
      <c r="B63" s="11">
        <v>1.39</v>
      </c>
      <c r="C63" s="11">
        <v>5.48</v>
      </c>
      <c r="D63" s="11">
        <v>173.43</v>
      </c>
      <c r="E63" s="3"/>
      <c r="G63" s="12"/>
      <c r="H63" s="12"/>
    </row>
    <row r="64" spans="1:9" x14ac:dyDescent="0.3">
      <c r="A64" s="3" t="s">
        <v>101</v>
      </c>
      <c r="B64" s="18">
        <v>61.54</v>
      </c>
      <c r="C64" s="18"/>
      <c r="D64" s="11"/>
      <c r="E64" s="2"/>
      <c r="F64" s="4"/>
    </row>
    <row r="65" spans="1:9" x14ac:dyDescent="0.3">
      <c r="A65" s="3" t="s">
        <v>21</v>
      </c>
      <c r="B65" s="18">
        <v>50.36</v>
      </c>
      <c r="C65" s="18">
        <v>47.07</v>
      </c>
      <c r="D65" s="11">
        <v>11.72</v>
      </c>
      <c r="E65" s="3"/>
      <c r="I65" s="1"/>
    </row>
    <row r="66" spans="1:9" x14ac:dyDescent="0.3">
      <c r="A66" s="2" t="s">
        <v>50</v>
      </c>
      <c r="B66" s="2" t="s">
        <v>11</v>
      </c>
      <c r="C66" s="2" t="s">
        <v>10</v>
      </c>
      <c r="D66" s="2" t="s">
        <v>10</v>
      </c>
      <c r="E66" s="2" t="s">
        <v>68</v>
      </c>
      <c r="F66" s="4"/>
      <c r="G66" s="12" t="str">
        <f>CONCATENATE(E66, ," ", C66)</f>
        <v>Intel® Core™ i7-1185G7 INT8</v>
      </c>
      <c r="H66" s="12" t="str">
        <f>CONCATENATE($E66, ," ", B66)</f>
        <v>Intel® Core™ i7-1185G7 FP32</v>
      </c>
    </row>
    <row r="67" spans="1:9" x14ac:dyDescent="0.3">
      <c r="A67" s="3" t="s">
        <v>12</v>
      </c>
      <c r="B67" s="11">
        <v>18.235748903016422</v>
      </c>
      <c r="C67" s="11">
        <v>50.213147742201059</v>
      </c>
      <c r="D67" s="11">
        <v>22.565656000000001</v>
      </c>
      <c r="E67" s="3"/>
    </row>
    <row r="68" spans="1:9" x14ac:dyDescent="0.3">
      <c r="A68" s="3" t="s">
        <v>55</v>
      </c>
      <c r="B68" s="11">
        <v>0.19688002533149959</v>
      </c>
      <c r="C68" s="11">
        <v>0.7139486527203508</v>
      </c>
      <c r="D68" s="11">
        <v>1352.539499</v>
      </c>
      <c r="E68" s="3"/>
      <c r="G68" s="12"/>
      <c r="H68" s="12"/>
    </row>
    <row r="69" spans="1:9" x14ac:dyDescent="0.3">
      <c r="A69" s="3" t="s">
        <v>20</v>
      </c>
      <c r="B69" s="11">
        <v>499.22362695273642</v>
      </c>
      <c r="C69" s="11">
        <v>1279.401404808237</v>
      </c>
      <c r="D69" s="11">
        <v>0.92350199999999993</v>
      </c>
      <c r="E69" s="3"/>
      <c r="G69" s="12"/>
      <c r="H69" s="12"/>
    </row>
    <row r="70" spans="1:9" x14ac:dyDescent="0.3">
      <c r="A70" s="3" t="s">
        <v>15</v>
      </c>
      <c r="B70" s="11">
        <v>60.418584682702168</v>
      </c>
      <c r="C70" s="11">
        <v>223.29103096246141</v>
      </c>
      <c r="D70" s="11">
        <v>4.9708180000000004</v>
      </c>
      <c r="E70" s="3"/>
      <c r="G70" s="12"/>
      <c r="H70" s="12"/>
    </row>
    <row r="71" spans="1:9" x14ac:dyDescent="0.3">
      <c r="A71" s="3" t="s">
        <v>16</v>
      </c>
      <c r="B71" s="11">
        <v>1.011561466889815</v>
      </c>
      <c r="C71" s="11">
        <v>3.9548892849510282</v>
      </c>
      <c r="D71" s="11">
        <v>250.28606099999999</v>
      </c>
      <c r="E71" s="3"/>
      <c r="G71" s="12"/>
      <c r="H71" s="12"/>
    </row>
    <row r="72" spans="1:9" x14ac:dyDescent="0.3">
      <c r="A72" s="3" t="s">
        <v>101</v>
      </c>
      <c r="B72" s="18">
        <v>48.400466739521868</v>
      </c>
      <c r="C72" s="18" t="s">
        <v>108</v>
      </c>
      <c r="D72" s="11" t="s">
        <v>108</v>
      </c>
      <c r="E72" s="2"/>
      <c r="F72" s="4"/>
      <c r="G72" s="12"/>
      <c r="H72" s="12"/>
    </row>
    <row r="73" spans="1:9" x14ac:dyDescent="0.3">
      <c r="A73" s="3" t="s">
        <v>21</v>
      </c>
      <c r="B73" s="11">
        <v>40.199689252199093</v>
      </c>
      <c r="C73" s="11">
        <v>110.6696451548727</v>
      </c>
      <c r="D73" s="11">
        <v>10.092241</v>
      </c>
      <c r="E73" s="3"/>
      <c r="I73" s="1"/>
    </row>
    <row r="74" spans="1:9" x14ac:dyDescent="0.3">
      <c r="A74" s="2" t="s">
        <v>50</v>
      </c>
      <c r="B74" s="2" t="s">
        <v>11</v>
      </c>
      <c r="C74" s="2" t="s">
        <v>10</v>
      </c>
      <c r="D74" s="2" t="s">
        <v>10</v>
      </c>
      <c r="E74" s="2" t="s">
        <v>51</v>
      </c>
      <c r="F74" s="4"/>
      <c r="G74" s="12" t="str">
        <f>CONCATENATE(E74, ," ", C74)</f>
        <v>Intel® Core™ i7-12700H INT8</v>
      </c>
      <c r="H74" s="12" t="str">
        <f>CONCATENATE($E74, ," ", B74)</f>
        <v>Intel® Core™ i7-12700H FP32</v>
      </c>
    </row>
    <row r="75" spans="1:9" x14ac:dyDescent="0.3">
      <c r="A75" s="3" t="s">
        <v>12</v>
      </c>
      <c r="B75" s="11">
        <v>34.193572096211263</v>
      </c>
      <c r="C75" s="11">
        <v>86.070447439601438</v>
      </c>
      <c r="D75" s="11"/>
      <c r="E75" s="3"/>
    </row>
    <row r="76" spans="1:9" x14ac:dyDescent="0.3">
      <c r="A76" s="3" t="s">
        <v>55</v>
      </c>
      <c r="B76" s="11"/>
      <c r="C76" s="11">
        <v>1.354392930834873</v>
      </c>
      <c r="D76" s="11">
        <v>895.21947299999999</v>
      </c>
      <c r="E76" s="3"/>
      <c r="G76" s="12"/>
      <c r="H76" s="12"/>
    </row>
    <row r="77" spans="1:9" x14ac:dyDescent="0.3">
      <c r="A77" s="3" t="s">
        <v>20</v>
      </c>
      <c r="B77" s="11">
        <v>957.67663136212923</v>
      </c>
      <c r="C77" s="11">
        <v>1876.811294538222</v>
      </c>
      <c r="D77" s="11"/>
      <c r="E77" s="3"/>
      <c r="G77" s="12"/>
      <c r="H77" s="12"/>
    </row>
    <row r="78" spans="1:9" x14ac:dyDescent="0.3">
      <c r="A78" s="3" t="s">
        <v>15</v>
      </c>
      <c r="B78" s="11">
        <v>116.3276913037019</v>
      </c>
      <c r="C78" s="11">
        <v>424.77039404593</v>
      </c>
      <c r="D78" s="11">
        <v>3.6054369999999998</v>
      </c>
      <c r="E78" s="3"/>
      <c r="G78" s="12"/>
      <c r="H78" s="12"/>
    </row>
    <row r="79" spans="1:9" x14ac:dyDescent="0.3">
      <c r="A79" s="3" t="s">
        <v>16</v>
      </c>
      <c r="B79" s="11">
        <v>1.928722541522452</v>
      </c>
      <c r="C79" s="11">
        <v>7.1301744936961997</v>
      </c>
      <c r="D79" s="11">
        <v>157.45627200000001</v>
      </c>
      <c r="E79" s="3"/>
      <c r="G79" s="12"/>
      <c r="H79" s="12"/>
    </row>
    <row r="80" spans="1:9" x14ac:dyDescent="0.3">
      <c r="A80" s="3" t="s">
        <v>101</v>
      </c>
      <c r="B80" s="18">
        <v>91.804078320568394</v>
      </c>
      <c r="C80" s="18" t="s">
        <v>108</v>
      </c>
      <c r="D80" s="11" t="s">
        <v>108</v>
      </c>
      <c r="E80" s="2"/>
      <c r="F80" s="4"/>
      <c r="G80" s="12"/>
      <c r="H80" s="12"/>
    </row>
    <row r="81" spans="1:9" x14ac:dyDescent="0.3">
      <c r="A81" s="3" t="s">
        <v>21</v>
      </c>
      <c r="B81" s="11">
        <v>76.957550166050325</v>
      </c>
      <c r="C81" s="11">
        <v>206.72326244724329</v>
      </c>
      <c r="D81" s="11">
        <v>6.6287959999999986</v>
      </c>
      <c r="E81" s="3"/>
      <c r="I81" s="1"/>
    </row>
    <row r="82" spans="1:9" x14ac:dyDescent="0.3">
      <c r="A82" s="2" t="s">
        <v>50</v>
      </c>
      <c r="B82" s="2" t="s">
        <v>11</v>
      </c>
      <c r="C82" s="2" t="s">
        <v>10</v>
      </c>
      <c r="D82" s="2" t="s">
        <v>10</v>
      </c>
      <c r="E82" s="2" t="s">
        <v>86</v>
      </c>
      <c r="G82" s="12" t="str">
        <f>CONCATENATE(E82, ," ", C82)</f>
        <v>Intel® Core™ i5-1235U INT8</v>
      </c>
      <c r="H82" s="12" t="str">
        <f>CONCATENATE($E82, ," ", B82)</f>
        <v>Intel® Core™ i5-1235U FP32</v>
      </c>
    </row>
    <row r="83" spans="1:9" x14ac:dyDescent="0.3">
      <c r="A83" s="3" t="s">
        <v>12</v>
      </c>
      <c r="B83" s="11"/>
      <c r="C83" s="11">
        <v>30.423893663073809</v>
      </c>
      <c r="D83" s="11">
        <v>47.105474999999998</v>
      </c>
      <c r="E83" s="3"/>
    </row>
    <row r="84" spans="1:9" x14ac:dyDescent="0.3">
      <c r="A84" s="3" t="s">
        <v>55</v>
      </c>
      <c r="B84" s="11"/>
      <c r="C84" s="11">
        <v>0.43999891347743858</v>
      </c>
      <c r="D84" s="11">
        <v>2513.9996230000002</v>
      </c>
      <c r="E84" s="3"/>
      <c r="G84" s="12"/>
      <c r="H84" s="12"/>
    </row>
    <row r="85" spans="1:9" x14ac:dyDescent="0.3">
      <c r="A85" s="3" t="s">
        <v>20</v>
      </c>
      <c r="B85" s="11"/>
      <c r="C85" s="11">
        <v>754.78399063154018</v>
      </c>
      <c r="D85" s="11"/>
      <c r="E85" s="3"/>
      <c r="G85" s="12"/>
      <c r="H85" s="12"/>
    </row>
    <row r="86" spans="1:9" x14ac:dyDescent="0.3">
      <c r="A86" s="3" t="s">
        <v>15</v>
      </c>
      <c r="B86" s="11">
        <v>42.999669360244653</v>
      </c>
      <c r="C86" s="11">
        <v>151.18088897275811</v>
      </c>
      <c r="D86" s="11">
        <v>11.519724</v>
      </c>
      <c r="E86" s="3"/>
      <c r="G86" s="12"/>
      <c r="H86" s="12"/>
    </row>
    <row r="87" spans="1:9" x14ac:dyDescent="0.3">
      <c r="A87" s="3" t="s">
        <v>16</v>
      </c>
      <c r="B87" s="11">
        <v>0.76030770468139919</v>
      </c>
      <c r="C87" s="11">
        <v>2.62192656076585</v>
      </c>
      <c r="D87" s="11">
        <v>508.91369300000002</v>
      </c>
      <c r="E87" s="3"/>
      <c r="G87" s="12"/>
      <c r="H87" s="12"/>
    </row>
    <row r="88" spans="1:9" x14ac:dyDescent="0.3">
      <c r="A88" s="3" t="s">
        <v>101</v>
      </c>
      <c r="B88" s="18">
        <v>30.549250968628979</v>
      </c>
      <c r="C88" s="18" t="s">
        <v>108</v>
      </c>
      <c r="D88" s="11" t="s">
        <v>108</v>
      </c>
      <c r="E88" s="2"/>
      <c r="F88" s="4"/>
      <c r="G88" s="12"/>
      <c r="H88" s="12"/>
    </row>
    <row r="89" spans="1:9" x14ac:dyDescent="0.3">
      <c r="A89" s="3" t="s">
        <v>21</v>
      </c>
      <c r="B89" s="11">
        <v>26.268344901144498</v>
      </c>
      <c r="C89" s="11">
        <v>68.58603836372896</v>
      </c>
      <c r="D89" s="11">
        <v>20.821871999999999</v>
      </c>
      <c r="E89" s="3"/>
      <c r="I89" s="1"/>
    </row>
    <row r="90" spans="1:9" x14ac:dyDescent="0.3">
      <c r="A90" s="2" t="s">
        <v>50</v>
      </c>
      <c r="B90" s="2" t="s">
        <v>11</v>
      </c>
      <c r="C90" s="2" t="s">
        <v>10</v>
      </c>
      <c r="D90" s="2" t="s">
        <v>10</v>
      </c>
      <c r="E90" s="2" t="s">
        <v>85</v>
      </c>
      <c r="G90" s="12" t="str">
        <f>CONCATENATE(E90, ," ", C90)</f>
        <v>Intel® Core™ i5-1335U INT8</v>
      </c>
      <c r="H90" s="12" t="str">
        <f>CONCATENATE($E90, ," ", B90)</f>
        <v>Intel® Core™ i5-1335U FP32</v>
      </c>
    </row>
    <row r="91" spans="1:9" x14ac:dyDescent="0.3">
      <c r="A91" s="3" t="s">
        <v>12</v>
      </c>
      <c r="B91" s="11">
        <v>15.39856260429158</v>
      </c>
      <c r="C91" s="11">
        <v>38.901500187867157</v>
      </c>
      <c r="D91" s="11">
        <v>40.192537999999999</v>
      </c>
      <c r="E91" s="3"/>
    </row>
    <row r="92" spans="1:9" x14ac:dyDescent="0.3">
      <c r="A92" s="3" t="s">
        <v>55</v>
      </c>
      <c r="B92" s="11">
        <v>0.15262593715477141</v>
      </c>
      <c r="C92" s="11">
        <v>0.5791057934706122</v>
      </c>
      <c r="D92" s="11">
        <v>2127.480681</v>
      </c>
      <c r="E92" s="3"/>
      <c r="G92" s="12"/>
      <c r="H92" s="12"/>
    </row>
    <row r="93" spans="1:9" x14ac:dyDescent="0.3">
      <c r="A93" s="3" t="s">
        <v>20</v>
      </c>
      <c r="B93" s="11">
        <v>445.65637912830738</v>
      </c>
      <c r="C93" s="11">
        <v>933.72977807393181</v>
      </c>
      <c r="D93" s="11">
        <v>1.7047730000000001</v>
      </c>
      <c r="E93" s="3"/>
      <c r="G93" s="12"/>
      <c r="H93" s="12"/>
    </row>
    <row r="94" spans="1:9" x14ac:dyDescent="0.3">
      <c r="A94" s="3" t="s">
        <v>15</v>
      </c>
      <c r="B94" s="11">
        <v>56.074309444725372</v>
      </c>
      <c r="C94" s="11">
        <v>182.39133883074871</v>
      </c>
      <c r="D94" s="11">
        <v>9.6590489999999996</v>
      </c>
      <c r="E94" s="3"/>
      <c r="G94" s="12"/>
      <c r="H94" s="12"/>
    </row>
    <row r="95" spans="1:9" x14ac:dyDescent="0.3">
      <c r="A95" s="3" t="s">
        <v>16</v>
      </c>
      <c r="B95" s="11">
        <v>0.92040989197259093</v>
      </c>
      <c r="C95" s="11">
        <v>3.155857128997158</v>
      </c>
      <c r="D95" s="11">
        <v>465.30967199999998</v>
      </c>
      <c r="E95" s="3"/>
      <c r="G95" s="12"/>
      <c r="H95" s="12"/>
    </row>
    <row r="96" spans="1:9" x14ac:dyDescent="0.3">
      <c r="A96" s="3" t="s">
        <v>101</v>
      </c>
      <c r="B96" s="11">
        <v>42.802008285591029</v>
      </c>
      <c r="C96" s="11" t="s">
        <v>108</v>
      </c>
      <c r="D96" s="11" t="s">
        <v>108</v>
      </c>
      <c r="E96" s="3"/>
      <c r="G96" s="12"/>
      <c r="H96" s="12"/>
    </row>
    <row r="97" spans="1:9" x14ac:dyDescent="0.3">
      <c r="A97" s="3" t="s">
        <v>21</v>
      </c>
      <c r="B97" s="11">
        <v>35.220003196490893</v>
      </c>
      <c r="C97" s="11">
        <v>92.249711612950051</v>
      </c>
      <c r="D97" s="11">
        <v>18.141826999999999</v>
      </c>
      <c r="E97" s="3"/>
      <c r="G97" s="12"/>
      <c r="H97" s="12"/>
    </row>
    <row r="98" spans="1:9" hidden="1" x14ac:dyDescent="0.3">
      <c r="A98" s="2" t="s">
        <v>50</v>
      </c>
      <c r="B98" s="2" t="s">
        <v>11</v>
      </c>
      <c r="C98" s="2" t="s">
        <v>10</v>
      </c>
      <c r="D98" s="2" t="s">
        <v>10</v>
      </c>
      <c r="E98" s="2" t="s">
        <v>82</v>
      </c>
      <c r="G98" s="12" t="str">
        <f>CONCATENATE(E98, ," ", C98)</f>
        <v>Intel® Core™ i7-1355U INT8</v>
      </c>
      <c r="H98" s="12" t="str">
        <f>CONCATENATE($E98, ," ", B98)</f>
        <v>Intel® Core™ i7-1355U FP32</v>
      </c>
    </row>
    <row r="99" spans="1:9" hidden="1" x14ac:dyDescent="0.3">
      <c r="A99" s="3" t="s">
        <v>12</v>
      </c>
      <c r="B99" s="11"/>
      <c r="C99" s="11"/>
      <c r="D99" s="11"/>
      <c r="E99" s="3"/>
    </row>
    <row r="100" spans="1:9" hidden="1" x14ac:dyDescent="0.3">
      <c r="A100" s="3" t="s">
        <v>55</v>
      </c>
      <c r="B100" s="11"/>
      <c r="C100" s="11"/>
      <c r="D100" s="11"/>
      <c r="E100" s="3"/>
      <c r="G100" s="12"/>
      <c r="H100" s="12"/>
    </row>
    <row r="101" spans="1:9" hidden="1" x14ac:dyDescent="0.3">
      <c r="A101" s="3" t="s">
        <v>20</v>
      </c>
      <c r="B101" s="11"/>
      <c r="C101" s="11"/>
      <c r="D101" s="11"/>
      <c r="E101" s="3"/>
      <c r="G101" s="12"/>
      <c r="H101" s="12"/>
    </row>
    <row r="102" spans="1:9" hidden="1" x14ac:dyDescent="0.3">
      <c r="A102" s="3" t="s">
        <v>15</v>
      </c>
      <c r="B102" s="11"/>
      <c r="C102" s="11"/>
      <c r="D102" s="11"/>
      <c r="E102" s="3"/>
      <c r="G102" s="12"/>
      <c r="H102" s="12"/>
    </row>
    <row r="103" spans="1:9" hidden="1" x14ac:dyDescent="0.3">
      <c r="A103" s="3" t="s">
        <v>16</v>
      </c>
      <c r="B103" s="11"/>
      <c r="C103" s="11"/>
      <c r="D103" s="11"/>
      <c r="E103" s="3"/>
      <c r="G103" s="12"/>
      <c r="H103" s="12"/>
    </row>
    <row r="104" spans="1:9" hidden="1" x14ac:dyDescent="0.3">
      <c r="A104" s="3" t="s">
        <v>101</v>
      </c>
      <c r="B104" s="18"/>
      <c r="C104" s="18"/>
      <c r="D104" s="11"/>
      <c r="E104" s="2"/>
      <c r="F104" s="4"/>
      <c r="G104" s="12"/>
      <c r="H104" s="12"/>
    </row>
    <row r="105" spans="1:9" hidden="1" x14ac:dyDescent="0.3">
      <c r="A105" s="3" t="s">
        <v>21</v>
      </c>
      <c r="B105" s="11"/>
      <c r="C105" s="11"/>
      <c r="D105" s="11"/>
      <c r="E105" s="3"/>
      <c r="I105" s="1"/>
    </row>
    <row r="106" spans="1:9" x14ac:dyDescent="0.3">
      <c r="A106" s="2" t="s">
        <v>50</v>
      </c>
      <c r="B106" s="2" t="s">
        <v>11</v>
      </c>
      <c r="C106" s="2" t="s">
        <v>10</v>
      </c>
      <c r="D106" s="2" t="s">
        <v>10</v>
      </c>
      <c r="E106" s="2" t="s">
        <v>19</v>
      </c>
      <c r="F106" s="4"/>
      <c r="G106" s="12" t="str">
        <f>CONCATENATE(E106, ," ", C106)</f>
        <v>Intel® Core™ i5-13600K INT8</v>
      </c>
      <c r="H106" s="12" t="str">
        <f>CONCATENATE($E106, ," ", B106)</f>
        <v>Intel® Core™ i5-13600K FP32</v>
      </c>
    </row>
    <row r="107" spans="1:9" x14ac:dyDescent="0.3">
      <c r="A107" s="3" t="s">
        <v>12</v>
      </c>
      <c r="B107" s="11">
        <v>45.147616576327501</v>
      </c>
      <c r="C107" s="11">
        <v>116.6789734337157</v>
      </c>
      <c r="D107" s="11"/>
      <c r="E107" s="3"/>
    </row>
    <row r="108" spans="1:9" x14ac:dyDescent="0.3">
      <c r="A108" s="3" t="s">
        <v>55</v>
      </c>
      <c r="B108" s="11">
        <v>0.49968688913718928</v>
      </c>
      <c r="C108" s="11">
        <v>1.6889838340516861</v>
      </c>
      <c r="D108" s="11">
        <v>734.75974699999995</v>
      </c>
      <c r="E108" s="3"/>
      <c r="G108" s="13"/>
      <c r="H108" s="13"/>
    </row>
    <row r="109" spans="1:9" x14ac:dyDescent="0.3">
      <c r="A109" s="3" t="s">
        <v>20</v>
      </c>
      <c r="B109" s="11">
        <v>1274.878149186306</v>
      </c>
      <c r="C109" s="11"/>
      <c r="D109" s="11">
        <v>0.69884899999999994</v>
      </c>
      <c r="E109" s="3"/>
      <c r="G109" s="12"/>
      <c r="H109" s="12"/>
    </row>
    <row r="110" spans="1:9" x14ac:dyDescent="0.3">
      <c r="A110" s="3" t="s">
        <v>15</v>
      </c>
      <c r="B110" s="11">
        <v>146.83133009378619</v>
      </c>
      <c r="C110" s="11">
        <v>531.26856784914355</v>
      </c>
      <c r="D110" s="11">
        <v>2.8903880000000002</v>
      </c>
      <c r="E110" s="3"/>
      <c r="G110" s="13"/>
      <c r="H110" s="13"/>
    </row>
    <row r="111" spans="1:9" x14ac:dyDescent="0.3">
      <c r="A111" s="3" t="s">
        <v>16</v>
      </c>
      <c r="B111" s="11">
        <v>2.4519606125295219</v>
      </c>
      <c r="C111" s="11">
        <v>8.730789250892192</v>
      </c>
      <c r="D111" s="11">
        <v>135.61825400000001</v>
      </c>
      <c r="E111" s="3"/>
      <c r="G111" s="13"/>
      <c r="H111" s="13"/>
    </row>
    <row r="112" spans="1:9" x14ac:dyDescent="0.3">
      <c r="A112" s="3" t="s">
        <v>101</v>
      </c>
      <c r="B112" s="11">
        <v>119.8614501859999</v>
      </c>
      <c r="C112" s="11" t="s">
        <v>108</v>
      </c>
      <c r="D112" s="11" t="s">
        <v>108</v>
      </c>
      <c r="E112" s="3"/>
      <c r="G112" s="13"/>
      <c r="H112" s="13"/>
    </row>
    <row r="113" spans="1:9" x14ac:dyDescent="0.3">
      <c r="A113" s="3" t="s">
        <v>21</v>
      </c>
      <c r="B113" s="11">
        <v>100.02929623154211</v>
      </c>
      <c r="C113" s="11">
        <v>263.3923928217294</v>
      </c>
      <c r="D113" s="11">
        <v>5.3884270000000001</v>
      </c>
      <c r="E113" s="3"/>
      <c r="G113" s="13"/>
      <c r="H113" s="13"/>
    </row>
    <row r="114" spans="1:9" hidden="1" x14ac:dyDescent="0.3">
      <c r="A114" s="2" t="str">
        <f>A106</f>
        <v>Model name</v>
      </c>
      <c r="B114" s="2" t="s">
        <v>11</v>
      </c>
      <c r="C114" s="2" t="s">
        <v>10</v>
      </c>
      <c r="D114" s="2" t="s">
        <v>10</v>
      </c>
      <c r="E114" s="2" t="s">
        <v>23</v>
      </c>
      <c r="F114" s="4"/>
      <c r="G114" s="12" t="str">
        <f>CONCATENATE(E114, ," ", C114)</f>
        <v>Intel® Core™  i9-13900K INT8</v>
      </c>
      <c r="H114" s="12" t="str">
        <f>CONCATENATE($E114, ," ", B114)</f>
        <v>Intel® Core™  i9-13900K FP32</v>
      </c>
    </row>
    <row r="115" spans="1:9" hidden="1" x14ac:dyDescent="0.3">
      <c r="A115" s="3" t="s">
        <v>12</v>
      </c>
      <c r="B115" s="11"/>
      <c r="C115" s="11"/>
      <c r="D115" s="11"/>
      <c r="E115" s="3"/>
    </row>
    <row r="116" spans="1:9" hidden="1" x14ac:dyDescent="0.3">
      <c r="A116" s="3" t="s">
        <v>55</v>
      </c>
      <c r="B116" s="11"/>
      <c r="C116" s="11"/>
      <c r="D116" s="11"/>
      <c r="E116" s="3"/>
      <c r="G116" s="13"/>
      <c r="H116" s="13"/>
    </row>
    <row r="117" spans="1:9" hidden="1" x14ac:dyDescent="0.3">
      <c r="A117" s="3" t="s">
        <v>20</v>
      </c>
      <c r="B117" s="11"/>
      <c r="C117" s="11"/>
      <c r="D117" s="11"/>
      <c r="E117" s="3"/>
      <c r="G117" s="12"/>
      <c r="H117" s="12"/>
    </row>
    <row r="118" spans="1:9" hidden="1" x14ac:dyDescent="0.3">
      <c r="A118" s="3" t="s">
        <v>15</v>
      </c>
      <c r="B118" s="11"/>
      <c r="C118" s="11"/>
      <c r="D118" s="11"/>
      <c r="E118" s="3"/>
      <c r="G118" s="13"/>
      <c r="H118" s="13"/>
    </row>
    <row r="119" spans="1:9" hidden="1" x14ac:dyDescent="0.3">
      <c r="A119" s="3" t="s">
        <v>16</v>
      </c>
      <c r="B119" s="11"/>
      <c r="C119" s="11"/>
      <c r="D119" s="11"/>
      <c r="E119" s="3"/>
      <c r="G119" s="13"/>
      <c r="H119" s="13"/>
    </row>
    <row r="120" spans="1:9" hidden="1" x14ac:dyDescent="0.3">
      <c r="A120" s="3" t="s">
        <v>101</v>
      </c>
      <c r="B120" s="18"/>
      <c r="C120" s="18"/>
      <c r="D120" s="11"/>
      <c r="E120" s="2"/>
      <c r="F120" s="4"/>
      <c r="G120" s="13"/>
      <c r="H120" s="13"/>
    </row>
    <row r="121" spans="1:9" hidden="1" x14ac:dyDescent="0.3">
      <c r="A121" s="3" t="s">
        <v>21</v>
      </c>
      <c r="B121" s="11"/>
      <c r="C121" s="11"/>
      <c r="D121" s="11"/>
      <c r="E121" s="3"/>
      <c r="I121" s="1"/>
    </row>
    <row r="122" spans="1:9" x14ac:dyDescent="0.3">
      <c r="A122" s="2" t="str">
        <f>A114</f>
        <v>Model name</v>
      </c>
      <c r="B122" s="2" t="s">
        <v>11</v>
      </c>
      <c r="C122" s="2" t="s">
        <v>10</v>
      </c>
      <c r="D122" s="2" t="s">
        <v>10</v>
      </c>
      <c r="E122" s="2" t="s">
        <v>13</v>
      </c>
      <c r="F122" s="4"/>
      <c r="G122" s="12" t="str">
        <f>CONCATENATE(E122, ," ", C122)</f>
        <v>Intel® Xeon® Gold 5218T INT8</v>
      </c>
      <c r="H122" s="12" t="str">
        <f>CONCATENATE($E122, ," ", B122)</f>
        <v>Intel® Xeon® Gold 5218T FP32</v>
      </c>
    </row>
    <row r="123" spans="1:9" x14ac:dyDescent="0.3">
      <c r="A123" s="3" t="s">
        <v>12</v>
      </c>
      <c r="B123" s="11">
        <v>80.037588037989792</v>
      </c>
      <c r="C123" s="11">
        <v>216.65226592501801</v>
      </c>
      <c r="D123" s="11">
        <v>14.42647</v>
      </c>
      <c r="E123" s="3"/>
    </row>
    <row r="124" spans="1:9" x14ac:dyDescent="0.3">
      <c r="A124" s="3" t="s">
        <v>55</v>
      </c>
      <c r="B124" s="11">
        <v>0.91940253950025164</v>
      </c>
      <c r="C124" s="11">
        <v>3.156654918257328</v>
      </c>
      <c r="D124" s="11"/>
      <c r="E124" s="3"/>
      <c r="G124" s="12"/>
      <c r="H124" s="12"/>
    </row>
    <row r="125" spans="1:9" x14ac:dyDescent="0.3">
      <c r="A125" s="3" t="s">
        <v>20</v>
      </c>
      <c r="B125" s="11">
        <v>1910.7039580362409</v>
      </c>
      <c r="C125" s="11">
        <v>5447.0328351037824</v>
      </c>
      <c r="D125" s="11">
        <v>1.376682</v>
      </c>
      <c r="E125" s="3"/>
      <c r="G125" s="12"/>
      <c r="H125" s="12"/>
    </row>
    <row r="126" spans="1:9" x14ac:dyDescent="0.3">
      <c r="A126" s="3" t="s">
        <v>15</v>
      </c>
      <c r="B126" s="11">
        <v>269.68570056500778</v>
      </c>
      <c r="C126" s="11">
        <v>958.08561448701585</v>
      </c>
      <c r="D126" s="11">
        <v>3.0792820000000001</v>
      </c>
      <c r="E126" s="3"/>
      <c r="G126" s="12"/>
      <c r="H126" s="12"/>
    </row>
    <row r="127" spans="1:9" x14ac:dyDescent="0.3">
      <c r="A127" s="3" t="s">
        <v>16</v>
      </c>
      <c r="B127" s="11">
        <v>4.5815043682611742</v>
      </c>
      <c r="C127" s="11">
        <v>17.607168730051381</v>
      </c>
      <c r="D127" s="11">
        <v>116.375142</v>
      </c>
      <c r="E127" s="3"/>
      <c r="G127" s="12"/>
      <c r="H127" s="12"/>
    </row>
    <row r="128" spans="1:9" x14ac:dyDescent="0.3">
      <c r="A128" s="3" t="s">
        <v>101</v>
      </c>
      <c r="B128" s="11">
        <v>206.34317414611999</v>
      </c>
      <c r="C128" s="11" t="s">
        <v>108</v>
      </c>
      <c r="D128" s="11" t="s">
        <v>108</v>
      </c>
      <c r="E128" s="3"/>
      <c r="G128" s="12"/>
      <c r="H128" s="12"/>
    </row>
    <row r="129" spans="1:9" x14ac:dyDescent="0.3">
      <c r="A129" s="3" t="s">
        <v>21</v>
      </c>
      <c r="B129" s="11">
        <v>174.30132819379571</v>
      </c>
      <c r="C129" s="11">
        <v>451.74122624605798</v>
      </c>
      <c r="D129" s="11">
        <v>5.9645739999999998</v>
      </c>
      <c r="E129" s="3"/>
      <c r="G129" s="12"/>
      <c r="H129" s="12"/>
    </row>
    <row r="130" spans="1:9" hidden="1" x14ac:dyDescent="0.3">
      <c r="A130" s="2" t="str">
        <f>A122</f>
        <v>Model name</v>
      </c>
      <c r="B130" s="2" t="s">
        <v>11</v>
      </c>
      <c r="C130" s="2" t="s">
        <v>10</v>
      </c>
      <c r="D130" s="2" t="s">
        <v>10</v>
      </c>
      <c r="E130" s="2" t="s">
        <v>83</v>
      </c>
      <c r="F130" s="4"/>
      <c r="G130" s="12" t="str">
        <f>CONCATENATE(E130, ," ", C130)</f>
        <v>Intel® Xeon® Silver 6238L INT8</v>
      </c>
      <c r="H130" s="12" t="str">
        <f>CONCATENATE($E130, ," ", B130)</f>
        <v>Intel® Xeon® Silver 6238L FP32</v>
      </c>
    </row>
    <row r="131" spans="1:9" hidden="1" x14ac:dyDescent="0.3">
      <c r="A131" s="3" t="s">
        <v>12</v>
      </c>
      <c r="B131" s="11"/>
      <c r="C131" s="11"/>
      <c r="D131" s="11"/>
      <c r="E131" s="3"/>
    </row>
    <row r="132" spans="1:9" hidden="1" x14ac:dyDescent="0.3">
      <c r="A132" s="3" t="s">
        <v>55</v>
      </c>
      <c r="B132" s="11"/>
      <c r="C132" s="11"/>
      <c r="D132" s="11"/>
      <c r="E132" s="3"/>
      <c r="G132" s="12"/>
      <c r="H132" s="12"/>
    </row>
    <row r="133" spans="1:9" hidden="1" x14ac:dyDescent="0.3">
      <c r="A133" s="3" t="s">
        <v>20</v>
      </c>
      <c r="B133" s="11"/>
      <c r="C133" s="11"/>
      <c r="D133" s="11"/>
      <c r="E133" s="3"/>
      <c r="G133" s="12"/>
      <c r="H133" s="12"/>
    </row>
    <row r="134" spans="1:9" hidden="1" x14ac:dyDescent="0.3">
      <c r="A134" s="3" t="s">
        <v>15</v>
      </c>
      <c r="B134" s="11"/>
      <c r="C134" s="11"/>
      <c r="D134" s="11"/>
      <c r="E134" s="3"/>
      <c r="G134" s="12"/>
      <c r="H134" s="12"/>
    </row>
    <row r="135" spans="1:9" hidden="1" x14ac:dyDescent="0.3">
      <c r="A135" s="3" t="s">
        <v>16</v>
      </c>
      <c r="B135" s="11"/>
      <c r="C135" s="11"/>
      <c r="D135" s="11"/>
      <c r="E135" s="3"/>
      <c r="G135" s="12"/>
      <c r="H135" s="12"/>
    </row>
    <row r="136" spans="1:9" hidden="1" x14ac:dyDescent="0.3">
      <c r="A136" s="3" t="s">
        <v>101</v>
      </c>
      <c r="B136" s="18"/>
      <c r="C136" s="18"/>
      <c r="D136" s="11"/>
      <c r="E136" s="2"/>
      <c r="F136" s="4"/>
      <c r="G136" s="12"/>
      <c r="H136" s="12"/>
    </row>
    <row r="137" spans="1:9" hidden="1" x14ac:dyDescent="0.3">
      <c r="A137" s="3" t="s">
        <v>21</v>
      </c>
      <c r="B137" s="11"/>
      <c r="C137" s="11"/>
      <c r="D137" s="11"/>
      <c r="E137" s="3"/>
      <c r="I137" s="1"/>
    </row>
    <row r="138" spans="1:9" x14ac:dyDescent="0.3">
      <c r="A138" s="2" t="str">
        <f>A130</f>
        <v>Model name</v>
      </c>
      <c r="B138" s="2" t="s">
        <v>11</v>
      </c>
      <c r="C138" s="2" t="s">
        <v>10</v>
      </c>
      <c r="D138" s="2" t="s">
        <v>10</v>
      </c>
      <c r="E138" s="2" t="s">
        <v>106</v>
      </c>
      <c r="F138" s="4"/>
      <c r="G138" s="12" t="str">
        <f>CONCATENATE(E138, ," ", C138)</f>
        <v>Intel® Xeon® Gold 6338N INT8</v>
      </c>
      <c r="H138" s="12" t="str">
        <f>CONCATENATE($E138, ," ", B138)</f>
        <v>Intel® Xeon® Gold 6338N FP32</v>
      </c>
    </row>
    <row r="139" spans="1:9" x14ac:dyDescent="0.3">
      <c r="A139" s="3" t="s">
        <v>12</v>
      </c>
      <c r="B139" s="11">
        <v>241.022804740509</v>
      </c>
      <c r="C139" s="11">
        <v>622.61630280014163</v>
      </c>
      <c r="D139" s="11">
        <v>6.3480910000000002</v>
      </c>
      <c r="E139" s="3"/>
    </row>
    <row r="140" spans="1:9" x14ac:dyDescent="0.3">
      <c r="A140" s="3" t="s">
        <v>55</v>
      </c>
      <c r="B140" s="11">
        <v>2.4557124731806761</v>
      </c>
      <c r="C140" s="11"/>
      <c r="D140" s="11"/>
      <c r="E140" s="3"/>
    </row>
    <row r="141" spans="1:9" x14ac:dyDescent="0.3">
      <c r="A141" s="3" t="s">
        <v>20</v>
      </c>
      <c r="B141" s="11">
        <v>5135.5751477340818</v>
      </c>
      <c r="C141" s="11">
        <v>16246.980165084051</v>
      </c>
      <c r="D141" s="11">
        <v>0.57639200000000002</v>
      </c>
      <c r="E141" s="3"/>
      <c r="G141" s="12"/>
      <c r="H141" s="12"/>
    </row>
    <row r="142" spans="1:9" x14ac:dyDescent="0.3">
      <c r="A142" s="3" t="s">
        <v>15</v>
      </c>
      <c r="B142" s="11">
        <v>824.27837406325966</v>
      </c>
      <c r="C142" s="11">
        <v>3320.8732343898319</v>
      </c>
      <c r="D142" s="11">
        <v>1.3458079999999999</v>
      </c>
      <c r="E142" s="3"/>
    </row>
    <row r="143" spans="1:9" x14ac:dyDescent="0.3">
      <c r="A143" s="3" t="s">
        <v>16</v>
      </c>
      <c r="B143" s="11">
        <v>15.09784372927588</v>
      </c>
      <c r="C143" s="11">
        <v>60.956523417373567</v>
      </c>
      <c r="D143" s="11">
        <v>36.034498999999997</v>
      </c>
      <c r="E143" s="3"/>
    </row>
    <row r="144" spans="1:9" x14ac:dyDescent="0.3">
      <c r="A144" s="3" t="s">
        <v>101</v>
      </c>
      <c r="B144" s="18">
        <v>570.47968335381699</v>
      </c>
      <c r="C144" s="18" t="s">
        <v>108</v>
      </c>
      <c r="D144" s="11" t="s">
        <v>108</v>
      </c>
      <c r="E144" s="2"/>
      <c r="F144" s="4"/>
    </row>
    <row r="145" spans="1:9" x14ac:dyDescent="0.3">
      <c r="A145" s="3" t="s">
        <v>21</v>
      </c>
      <c r="B145" s="11">
        <v>492.53242073791682</v>
      </c>
      <c r="C145" s="11">
        <v>1232.9456392238619</v>
      </c>
      <c r="D145" s="11">
        <v>2.9470269999999998</v>
      </c>
      <c r="E145" s="3"/>
      <c r="I145" s="1"/>
    </row>
    <row r="146" spans="1:9" x14ac:dyDescent="0.3">
      <c r="A146" s="2" t="str">
        <f>A138</f>
        <v>Model name</v>
      </c>
      <c r="B146" s="2" t="s">
        <v>11</v>
      </c>
      <c r="C146" s="2" t="s">
        <v>10</v>
      </c>
      <c r="D146" s="2" t="s">
        <v>10</v>
      </c>
      <c r="E146" s="2" t="s">
        <v>77</v>
      </c>
      <c r="F146" s="4"/>
      <c r="G146" s="12" t="str">
        <f>CONCATENATE(E146, ," ", C146)</f>
        <v>Intel® Xeon® Platinum 8280 INT8</v>
      </c>
      <c r="H146" s="12" t="str">
        <f>CONCATENATE($E146, ," ", B146)</f>
        <v>Intel® Xeon® Platinum 8280 FP32</v>
      </c>
    </row>
    <row r="147" spans="1:9" x14ac:dyDescent="0.3">
      <c r="A147" s="3" t="s">
        <v>12</v>
      </c>
      <c r="B147" s="11">
        <v>225.02716059895329</v>
      </c>
      <c r="C147" s="11">
        <v>587.50832238953456</v>
      </c>
      <c r="D147" s="11">
        <v>8.9904849999999996</v>
      </c>
      <c r="E147" s="3"/>
    </row>
    <row r="148" spans="1:9" x14ac:dyDescent="0.3">
      <c r="A148" s="3" t="s">
        <v>55</v>
      </c>
      <c r="B148" s="11">
        <v>2.2500483676862362</v>
      </c>
      <c r="C148" s="11"/>
      <c r="D148" s="11"/>
      <c r="E148" s="3"/>
    </row>
    <row r="149" spans="1:9" x14ac:dyDescent="0.3">
      <c r="A149" s="3" t="s">
        <v>20</v>
      </c>
      <c r="B149" s="11">
        <v>4601.4185166370271</v>
      </c>
      <c r="C149" s="11">
        <v>14814.715196722769</v>
      </c>
      <c r="D149" s="11">
        <v>0.87310599999999994</v>
      </c>
      <c r="E149" s="3"/>
      <c r="G149" s="12"/>
      <c r="H149" s="12"/>
    </row>
    <row r="150" spans="1:9" x14ac:dyDescent="0.3">
      <c r="A150" s="3" t="s">
        <v>15</v>
      </c>
      <c r="B150" s="11">
        <v>759.77530439398936</v>
      </c>
      <c r="C150" s="11">
        <v>2936.8555087741029</v>
      </c>
      <c r="D150" s="11">
        <v>1.5977509999999999</v>
      </c>
      <c r="E150" s="3"/>
    </row>
    <row r="151" spans="1:9" x14ac:dyDescent="0.3">
      <c r="A151" s="3" t="s">
        <v>16</v>
      </c>
      <c r="B151" s="11">
        <v>15.05965713115731</v>
      </c>
      <c r="C151" s="11">
        <v>58.177888839439689</v>
      </c>
      <c r="D151" s="11">
        <v>36.965591000000003</v>
      </c>
      <c r="E151" s="3"/>
    </row>
    <row r="152" spans="1:9" x14ac:dyDescent="0.3">
      <c r="A152" s="3" t="s">
        <v>101</v>
      </c>
      <c r="B152" s="18">
        <v>518.52619645044661</v>
      </c>
      <c r="C152" s="18" t="s">
        <v>108</v>
      </c>
      <c r="D152" s="11" t="s">
        <v>108</v>
      </c>
      <c r="E152" s="2"/>
      <c r="F152" s="4"/>
    </row>
    <row r="153" spans="1:9" x14ac:dyDescent="0.3">
      <c r="A153" s="3" t="s">
        <v>21</v>
      </c>
      <c r="B153" s="11">
        <v>454.21876260009151</v>
      </c>
      <c r="C153" s="11">
        <v>1028.397370258652</v>
      </c>
      <c r="D153" s="11">
        <v>3.6210640000000001</v>
      </c>
      <c r="E153" s="3"/>
      <c r="I153" s="1"/>
    </row>
    <row r="154" spans="1:9" x14ac:dyDescent="0.3">
      <c r="A154" s="2" t="str">
        <f>A146</f>
        <v>Model name</v>
      </c>
      <c r="B154" s="2" t="s">
        <v>11</v>
      </c>
      <c r="C154" s="2" t="s">
        <v>10</v>
      </c>
      <c r="D154" s="2" t="s">
        <v>10</v>
      </c>
      <c r="E154" s="2" t="s">
        <v>22</v>
      </c>
      <c r="F154" s="4"/>
      <c r="G154" s="12" t="str">
        <f>CONCATENATE(E154, ," ", C154)</f>
        <v>Intel® Xeon® Platinum 8380 INT8</v>
      </c>
      <c r="H154" s="12" t="str">
        <f>CONCATENATE($E154, ," ", B154)</f>
        <v>Intel® Xeon® Platinum 8380 FP32</v>
      </c>
    </row>
    <row r="155" spans="1:9" x14ac:dyDescent="0.3">
      <c r="A155" s="3" t="s">
        <v>12</v>
      </c>
      <c r="B155" s="11">
        <v>336.65617849659429</v>
      </c>
      <c r="C155" s="11">
        <v>879.13107130329934</v>
      </c>
      <c r="D155" s="11">
        <v>5.4208999999999996</v>
      </c>
      <c r="E155" s="3"/>
    </row>
    <row r="156" spans="1:9" x14ac:dyDescent="0.3">
      <c r="A156" s="3" t="s">
        <v>55</v>
      </c>
      <c r="B156" s="11">
        <v>3.4457843628322049</v>
      </c>
      <c r="C156" s="11"/>
      <c r="D156" s="11"/>
      <c r="E156" s="3"/>
    </row>
    <row r="157" spans="1:9" x14ac:dyDescent="0.3">
      <c r="A157" s="3" t="s">
        <v>20</v>
      </c>
      <c r="B157" s="11">
        <v>6836.857853114966</v>
      </c>
      <c r="C157" s="11">
        <v>22335.403379892909</v>
      </c>
      <c r="D157" s="11">
        <v>0.54896400000000001</v>
      </c>
      <c r="E157" s="3"/>
      <c r="G157" s="12"/>
      <c r="H157" s="12"/>
    </row>
    <row r="158" spans="1:9" x14ac:dyDescent="0.3">
      <c r="A158" s="3" t="s">
        <v>15</v>
      </c>
      <c r="B158" s="11">
        <v>1149.4313489445019</v>
      </c>
      <c r="C158" s="11">
        <v>4761.8035815115036</v>
      </c>
      <c r="D158" s="11">
        <v>1.0574779999999999</v>
      </c>
      <c r="E158" s="3"/>
    </row>
    <row r="159" spans="1:9" x14ac:dyDescent="0.3">
      <c r="A159" s="3" t="s">
        <v>16</v>
      </c>
      <c r="B159" s="11">
        <v>20.97159755708827</v>
      </c>
      <c r="C159" s="11">
        <v>84.747475460033343</v>
      </c>
      <c r="D159" s="11">
        <v>26.133412</v>
      </c>
      <c r="E159" s="3"/>
    </row>
    <row r="160" spans="1:9" x14ac:dyDescent="0.3">
      <c r="A160" s="3" t="s">
        <v>101</v>
      </c>
      <c r="B160" s="18">
        <v>802.10194004475352</v>
      </c>
      <c r="C160" s="18" t="s">
        <v>108</v>
      </c>
      <c r="D160" s="11" t="s">
        <v>108</v>
      </c>
      <c r="E160" s="2"/>
      <c r="F160" s="4"/>
    </row>
    <row r="161" spans="1:9" x14ac:dyDescent="0.3">
      <c r="A161" s="3" t="s">
        <v>21</v>
      </c>
      <c r="B161" s="11">
        <v>692.44505522506643</v>
      </c>
      <c r="C161" s="11">
        <v>1714.369352674702</v>
      </c>
      <c r="D161" s="11">
        <v>2.3366880000000001</v>
      </c>
      <c r="E161" s="3"/>
      <c r="I161" s="1"/>
    </row>
    <row r="162" spans="1:9" x14ac:dyDescent="0.3">
      <c r="A162" s="2" t="str">
        <f>A154</f>
        <v>Model name</v>
      </c>
      <c r="B162" s="2" t="s">
        <v>11</v>
      </c>
      <c r="C162" s="2" t="s">
        <v>10</v>
      </c>
      <c r="D162" s="2" t="s">
        <v>56</v>
      </c>
      <c r="E162" s="2" t="s">
        <v>10</v>
      </c>
      <c r="F162" s="2" t="s">
        <v>69</v>
      </c>
      <c r="G162" s="12" t="str">
        <f>CONCATENATE(F162, ," ", C162)</f>
        <v>Intel® Xeon® Platinum 8580 INT8</v>
      </c>
      <c r="H162" s="12" t="str">
        <f>CONCATENATE($F162, ," ", B162)</f>
        <v>Intel® Xeon® Platinum 8580 FP32</v>
      </c>
    </row>
    <row r="163" spans="1:9" x14ac:dyDescent="0.3">
      <c r="A163" s="3" t="s">
        <v>12</v>
      </c>
      <c r="B163" s="11">
        <v>560.963823358887</v>
      </c>
      <c r="C163" s="11">
        <v>4496.7256822141417</v>
      </c>
      <c r="D163" s="11">
        <v>3211.4512726969519</v>
      </c>
      <c r="E163" s="11">
        <v>3.373265</v>
      </c>
      <c r="F163" s="3"/>
    </row>
    <row r="164" spans="1:9" x14ac:dyDescent="0.3">
      <c r="A164" s="3" t="s">
        <v>55</v>
      </c>
      <c r="B164" s="11">
        <v>6.4133700202552779</v>
      </c>
      <c r="C164" s="11"/>
      <c r="D164" s="11"/>
      <c r="E164" s="11">
        <v>80.233559999999997</v>
      </c>
      <c r="F164" s="3"/>
    </row>
    <row r="165" spans="1:9" x14ac:dyDescent="0.3">
      <c r="A165" s="3" t="s">
        <v>20</v>
      </c>
      <c r="B165" s="11">
        <v>15727.47986375134</v>
      </c>
      <c r="C165" s="11">
        <v>39671.96036930471</v>
      </c>
      <c r="D165" s="11">
        <v>33789.302340942813</v>
      </c>
      <c r="E165" s="11">
        <v>0.80080200000000001</v>
      </c>
      <c r="F165" s="3"/>
    </row>
    <row r="166" spans="1:9" x14ac:dyDescent="0.3">
      <c r="A166" s="3" t="s">
        <v>15</v>
      </c>
      <c r="B166" s="11">
        <v>1994.787916229895</v>
      </c>
      <c r="C166" s="11">
        <v>21024.565438903821</v>
      </c>
      <c r="D166" s="11">
        <v>13541.874885084881</v>
      </c>
      <c r="E166" s="11">
        <v>0.96939699999999995</v>
      </c>
      <c r="F166" s="3"/>
    </row>
    <row r="167" spans="1:9" x14ac:dyDescent="0.3">
      <c r="A167" s="3" t="s">
        <v>16</v>
      </c>
      <c r="B167" s="11">
        <v>35.25680798435328</v>
      </c>
      <c r="C167" s="11">
        <v>516.0150943685444</v>
      </c>
      <c r="D167" s="11">
        <v>278.12687568265488</v>
      </c>
      <c r="E167" s="11">
        <v>7.0916090000000001</v>
      </c>
      <c r="F167" s="3"/>
    </row>
    <row r="168" spans="1:9" x14ac:dyDescent="0.3">
      <c r="A168" s="3" t="s">
        <v>101</v>
      </c>
      <c r="B168" s="18">
        <v>1459.748323807677</v>
      </c>
      <c r="C168" s="18" t="s">
        <v>108</v>
      </c>
      <c r="D168" s="11">
        <v>3131.899034643181</v>
      </c>
      <c r="E168" s="2" t="s">
        <v>108</v>
      </c>
      <c r="F168" s="2"/>
    </row>
    <row r="169" spans="1:9" x14ac:dyDescent="0.3">
      <c r="A169" s="3" t="s">
        <v>21</v>
      </c>
      <c r="B169" s="11">
        <v>1259.840566120168</v>
      </c>
      <c r="C169" s="11">
        <v>3102.1582751038218</v>
      </c>
      <c r="D169" s="11">
        <v>3545.2328742461209</v>
      </c>
      <c r="E169" s="11">
        <v>3.020934</v>
      </c>
      <c r="F169" s="3"/>
      <c r="I169" s="1"/>
    </row>
    <row r="170" spans="1:9" x14ac:dyDescent="0.3">
      <c r="A170" s="2" t="str">
        <f>A162</f>
        <v>Model name</v>
      </c>
      <c r="B170" s="2" t="s">
        <v>11</v>
      </c>
      <c r="C170" s="2" t="s">
        <v>10</v>
      </c>
      <c r="D170" s="2" t="s">
        <v>56</v>
      </c>
      <c r="E170" s="2" t="s">
        <v>10</v>
      </c>
      <c r="F170" s="2" t="s">
        <v>78</v>
      </c>
      <c r="G170" s="12" t="str">
        <f>CONCATENATE(F170, ," ", C170)</f>
        <v>Intel® Xeon® Platinum 8480+ INT8</v>
      </c>
      <c r="H170" s="12" t="str">
        <f>CONCATENATE($F170, ," ", B170)</f>
        <v>Intel® Xeon® Platinum 8480+ FP32</v>
      </c>
    </row>
    <row r="171" spans="1:9" x14ac:dyDescent="0.3">
      <c r="A171" s="3" t="s">
        <v>12</v>
      </c>
      <c r="B171" s="11">
        <v>464.56441990084352</v>
      </c>
      <c r="C171" s="11">
        <v>2893.929662162579</v>
      </c>
      <c r="D171" s="11">
        <v>1948.114278800628</v>
      </c>
      <c r="E171" s="11">
        <v>3.6298699999999999</v>
      </c>
      <c r="F171" s="3"/>
    </row>
    <row r="172" spans="1:9" x14ac:dyDescent="0.3">
      <c r="A172" s="3" t="s">
        <v>55</v>
      </c>
      <c r="B172" s="11">
        <v>5.1867373618847656</v>
      </c>
      <c r="C172" s="11"/>
      <c r="D172" s="11">
        <v>35.429570157166197</v>
      </c>
      <c r="E172" s="11">
        <v>83.718704000000002</v>
      </c>
      <c r="F172" s="3"/>
    </row>
    <row r="173" spans="1:9" x14ac:dyDescent="0.3">
      <c r="A173" s="3" t="s">
        <v>20</v>
      </c>
      <c r="B173" s="11">
        <v>10190.39124599111</v>
      </c>
      <c r="C173" s="11">
        <v>37258.085198942063</v>
      </c>
      <c r="D173" s="11">
        <v>29905.15194952536</v>
      </c>
      <c r="E173" s="11">
        <v>0.62143899999999996</v>
      </c>
      <c r="F173" s="3"/>
      <c r="G173" s="12"/>
      <c r="H173" s="12"/>
    </row>
    <row r="174" spans="1:9" x14ac:dyDescent="0.3">
      <c r="A174" s="3" t="s">
        <v>15</v>
      </c>
      <c r="B174" s="11">
        <v>1560.4095953542969</v>
      </c>
      <c r="C174" s="11">
        <v>18306.808876643579</v>
      </c>
      <c r="D174" s="11">
        <v>7409.779489527029</v>
      </c>
      <c r="E174" s="11">
        <v>1.026006</v>
      </c>
      <c r="F174" s="3"/>
    </row>
    <row r="175" spans="1:9" x14ac:dyDescent="0.3">
      <c r="A175" s="3" t="s">
        <v>16</v>
      </c>
      <c r="B175" s="11">
        <v>30.464141713585491</v>
      </c>
      <c r="C175" s="11">
        <v>426.91347617652781</v>
      </c>
      <c r="D175" s="11">
        <v>209.22462147545099</v>
      </c>
      <c r="E175" s="11">
        <v>7.5721189999999998</v>
      </c>
      <c r="F175" s="3"/>
    </row>
    <row r="176" spans="1:9" x14ac:dyDescent="0.3">
      <c r="A176" s="3" t="s">
        <v>101</v>
      </c>
      <c r="B176" s="18">
        <v>1022.824941998847</v>
      </c>
      <c r="C176" s="18" t="s">
        <v>108</v>
      </c>
      <c r="D176" s="11">
        <v>2186.9058857247201</v>
      </c>
      <c r="E176" s="2" t="s">
        <v>108</v>
      </c>
      <c r="F176" s="4"/>
    </row>
    <row r="177" spans="1:12" x14ac:dyDescent="0.3">
      <c r="A177" s="3" t="s">
        <v>21</v>
      </c>
      <c r="B177" s="11">
        <v>937.60353347244893</v>
      </c>
      <c r="C177" s="11">
        <v>2401.068784637831</v>
      </c>
      <c r="D177" s="11">
        <v>2432.561331399404</v>
      </c>
      <c r="E177" s="11">
        <v>3.1408399999999999</v>
      </c>
      <c r="F177" s="3"/>
      <c r="I177" s="1"/>
    </row>
    <row r="178" spans="1:12" x14ac:dyDescent="0.3">
      <c r="A178" s="2" t="str">
        <f>A170</f>
        <v>Model name</v>
      </c>
      <c r="B178" s="2" t="s">
        <v>11</v>
      </c>
      <c r="C178" s="2" t="s">
        <v>10</v>
      </c>
      <c r="D178" s="2" t="s">
        <v>56</v>
      </c>
      <c r="E178" s="2" t="s">
        <v>10</v>
      </c>
      <c r="F178" s="2" t="s">
        <v>117</v>
      </c>
      <c r="G178" s="12" t="str">
        <f>CONCATENATE(F178, ," ", C178)</f>
        <v>Intel® Xeon® Platinum 6972P INT8</v>
      </c>
      <c r="H178" s="12" t="str">
        <f>CONCATENATE($F178, ," ", B178)</f>
        <v>Intel® Xeon® Platinum 6972P FP32</v>
      </c>
    </row>
    <row r="179" spans="1:12" x14ac:dyDescent="0.3">
      <c r="A179" s="3" t="s">
        <v>12</v>
      </c>
      <c r="B179" s="11">
        <v>1133.29</v>
      </c>
      <c r="C179" s="11">
        <v>7863.23</v>
      </c>
      <c r="D179" s="11">
        <v>5984.96</v>
      </c>
      <c r="E179" s="11">
        <v>6.11</v>
      </c>
      <c r="F179" s="3"/>
    </row>
    <row r="180" spans="1:12" x14ac:dyDescent="0.3">
      <c r="A180" s="3" t="s">
        <v>55</v>
      </c>
      <c r="B180" s="11">
        <v>11.92</v>
      </c>
      <c r="C180" s="11"/>
      <c r="D180" s="11">
        <v>83.42</v>
      </c>
      <c r="E180" s="11"/>
      <c r="F180" s="3"/>
    </row>
    <row r="181" spans="1:12" x14ac:dyDescent="0.3">
      <c r="A181" s="3" t="s">
        <v>20</v>
      </c>
      <c r="B181" s="11">
        <v>18603.79</v>
      </c>
      <c r="C181" s="11">
        <v>36318.69</v>
      </c>
      <c r="D181" s="11">
        <v>22781.53</v>
      </c>
      <c r="E181" s="11">
        <v>1.66</v>
      </c>
      <c r="F181" s="3"/>
      <c r="G181" s="12"/>
      <c r="H181" s="12"/>
    </row>
    <row r="182" spans="1:12" x14ac:dyDescent="0.3">
      <c r="A182" s="3" t="s">
        <v>15</v>
      </c>
      <c r="B182" s="11">
        <v>3962</v>
      </c>
      <c r="C182" s="11">
        <v>28295.14</v>
      </c>
      <c r="D182" s="11">
        <v>21446.62</v>
      </c>
      <c r="E182" s="11">
        <v>1.94</v>
      </c>
      <c r="F182" s="3"/>
    </row>
    <row r="183" spans="1:12" x14ac:dyDescent="0.3">
      <c r="A183" s="3" t="s">
        <v>16</v>
      </c>
      <c r="B183" s="11">
        <v>71.7</v>
      </c>
      <c r="C183" s="11">
        <v>968.85</v>
      </c>
      <c r="D183" s="11">
        <v>516.45000000000005</v>
      </c>
      <c r="E183" s="11">
        <v>8.18</v>
      </c>
      <c r="F183" s="3"/>
    </row>
    <row r="184" spans="1:12" x14ac:dyDescent="0.3">
      <c r="A184" s="3" t="s">
        <v>101</v>
      </c>
      <c r="B184" s="18"/>
      <c r="C184" s="18"/>
      <c r="D184" s="11"/>
      <c r="E184" s="11"/>
      <c r="F184" s="2"/>
    </row>
    <row r="185" spans="1:12" x14ac:dyDescent="0.3">
      <c r="A185" s="3" t="s">
        <v>21</v>
      </c>
      <c r="B185" s="18">
        <v>2497.94</v>
      </c>
      <c r="C185" s="18">
        <v>5385.71</v>
      </c>
      <c r="D185" s="11">
        <v>5703.23</v>
      </c>
      <c r="E185" s="11">
        <v>5.9</v>
      </c>
      <c r="F185" s="3"/>
      <c r="I185" s="1"/>
    </row>
    <row r="186" spans="1:12" hidden="1" x14ac:dyDescent="0.3">
      <c r="A186" s="2" t="str">
        <f t="shared" ref="A186" si="0">A170</f>
        <v>Model name</v>
      </c>
      <c r="B186" s="2" t="s">
        <v>24</v>
      </c>
      <c r="C186" s="2" t="s">
        <v>52</v>
      </c>
      <c r="D186" s="2" t="s">
        <v>10</v>
      </c>
      <c r="E186" s="2" t="s">
        <v>23</v>
      </c>
      <c r="I186" s="12" t="str">
        <f>CONCATENATE(E186, ," ", B186)</f>
        <v>Intel® Core™  i9-13900K FP16</v>
      </c>
      <c r="J186" s="12" t="str">
        <f>CONCATENATE(E186, ," ", C186)</f>
        <v>Intel® Core™  i9-13900K INT4</v>
      </c>
      <c r="K186" s="12" t="str">
        <f>CONCATENATE(E186, ," ", D186)</f>
        <v>Intel® Core™  i9-13900K INT8</v>
      </c>
    </row>
    <row r="187" spans="1:12" hidden="1" x14ac:dyDescent="0.3">
      <c r="A187" s="3" t="s">
        <v>102</v>
      </c>
      <c r="B187" s="19"/>
      <c r="C187" s="19"/>
      <c r="D187" s="19"/>
      <c r="E187" s="3" t="s">
        <v>61</v>
      </c>
      <c r="L187" s="12"/>
    </row>
    <row r="188" spans="1:12" hidden="1" x14ac:dyDescent="0.3">
      <c r="A188" s="3" t="s">
        <v>103</v>
      </c>
      <c r="B188" s="19"/>
      <c r="C188" s="19"/>
      <c r="D188" s="19"/>
      <c r="E188" s="3" t="s">
        <v>61</v>
      </c>
      <c r="I188" s="12"/>
      <c r="J188" s="12"/>
      <c r="K188" s="12"/>
      <c r="L188" s="12"/>
    </row>
    <row r="189" spans="1:12" hidden="1" x14ac:dyDescent="0.3">
      <c r="A189" s="3" t="s">
        <v>25</v>
      </c>
      <c r="B189" s="19"/>
      <c r="C189" s="19"/>
      <c r="D189" s="19"/>
      <c r="E189" s="3" t="s">
        <v>61</v>
      </c>
      <c r="I189" s="12"/>
      <c r="J189" s="12"/>
      <c r="K189" s="12"/>
      <c r="L189" s="12"/>
    </row>
    <row r="190" spans="1:12" hidden="1" x14ac:dyDescent="0.3">
      <c r="A190" s="3" t="s">
        <v>98</v>
      </c>
      <c r="B190" s="19"/>
      <c r="C190" s="19"/>
      <c r="D190" s="19"/>
      <c r="E190" s="3" t="s">
        <v>61</v>
      </c>
    </row>
    <row r="191" spans="1:12" hidden="1" x14ac:dyDescent="0.3">
      <c r="A191" s="3" t="s">
        <v>104</v>
      </c>
      <c r="B191" s="19"/>
      <c r="C191" s="19"/>
      <c r="D191" s="19"/>
      <c r="E191" s="3" t="s">
        <v>61</v>
      </c>
    </row>
    <row r="192" spans="1:12" hidden="1" x14ac:dyDescent="0.3">
      <c r="A192" s="3" t="s">
        <v>57</v>
      </c>
      <c r="B192" s="19"/>
      <c r="C192" s="19"/>
      <c r="D192" s="19"/>
      <c r="E192" s="3" t="s">
        <v>61</v>
      </c>
    </row>
    <row r="193" spans="1:12" hidden="1" x14ac:dyDescent="0.3">
      <c r="A193" s="3" t="s">
        <v>81</v>
      </c>
      <c r="B193" s="19"/>
      <c r="C193" s="19"/>
      <c r="D193" s="19"/>
      <c r="E193" s="3" t="s">
        <v>61</v>
      </c>
    </row>
    <row r="194" spans="1:12" hidden="1" x14ac:dyDescent="0.3">
      <c r="A194" s="3" t="s">
        <v>105</v>
      </c>
      <c r="B194" s="19"/>
      <c r="C194" s="19"/>
      <c r="D194" s="19"/>
      <c r="E194" s="3" t="s">
        <v>61</v>
      </c>
    </row>
    <row r="195" spans="1:12" hidden="1" x14ac:dyDescent="0.3">
      <c r="A195" s="3" t="s">
        <v>118</v>
      </c>
      <c r="B195" s="19"/>
      <c r="C195" s="19"/>
      <c r="D195" s="19"/>
      <c r="E195" s="3" t="s">
        <v>61</v>
      </c>
    </row>
    <row r="196" spans="1:12" hidden="1" x14ac:dyDescent="0.3">
      <c r="A196" s="3" t="s">
        <v>119</v>
      </c>
      <c r="B196" s="19"/>
      <c r="C196" s="19"/>
      <c r="D196" s="19"/>
      <c r="E196" s="3" t="s">
        <v>63</v>
      </c>
    </row>
    <row r="197" spans="1:12" hidden="1" x14ac:dyDescent="0.3">
      <c r="A197" s="3" t="s">
        <v>90</v>
      </c>
      <c r="B197" s="19"/>
      <c r="C197" s="19"/>
      <c r="D197" s="19"/>
      <c r="E197" s="3" t="s">
        <v>63</v>
      </c>
    </row>
    <row r="198" spans="1:12" x14ac:dyDescent="0.3">
      <c r="A198" s="2" t="str">
        <f>A186</f>
        <v>Model name</v>
      </c>
      <c r="B198" s="2" t="s">
        <v>24</v>
      </c>
      <c r="C198" s="2" t="s">
        <v>52</v>
      </c>
      <c r="D198" s="2" t="s">
        <v>10</v>
      </c>
      <c r="E198" s="2" t="s">
        <v>22</v>
      </c>
      <c r="I198" s="12" t="str">
        <f>CONCATENATE(E198, ," ", B198)</f>
        <v>Intel® Xeon® Platinum 8380 FP16</v>
      </c>
      <c r="J198" s="12" t="str">
        <f>CONCATENATE(E198, ," ", C198)</f>
        <v>Intel® Xeon® Platinum 8380 INT4</v>
      </c>
      <c r="K198" s="12" t="str">
        <f>CONCATENATE(E198, ," ", D198)</f>
        <v>Intel® Xeon® Platinum 8380 INT8</v>
      </c>
    </row>
    <row r="199" spans="1:12" x14ac:dyDescent="0.3">
      <c r="A199" s="3" t="s">
        <v>103</v>
      </c>
      <c r="B199" s="19">
        <v>7.678886770284028</v>
      </c>
      <c r="C199" s="19">
        <v>20.719436862281629</v>
      </c>
      <c r="D199" s="19">
        <v>14.27355118102931</v>
      </c>
      <c r="E199" s="3" t="s">
        <v>61</v>
      </c>
      <c r="L199" s="12"/>
    </row>
    <row r="200" spans="1:12" x14ac:dyDescent="0.3">
      <c r="A200" s="3" t="s">
        <v>102</v>
      </c>
      <c r="B200" s="19">
        <v>8.5063952355340042</v>
      </c>
      <c r="C200" s="19">
        <v>23.355738493269929</v>
      </c>
      <c r="D200" s="19">
        <v>15.40853891919577</v>
      </c>
      <c r="E200" s="3" t="s">
        <v>61</v>
      </c>
    </row>
    <row r="201" spans="1:12" x14ac:dyDescent="0.3">
      <c r="A201" s="3" t="s">
        <v>25</v>
      </c>
      <c r="B201" s="19">
        <v>10.58465618602237</v>
      </c>
      <c r="C201" s="19">
        <v>26.660232663850461</v>
      </c>
      <c r="D201" s="19">
        <v>19.440298260832041</v>
      </c>
      <c r="E201" s="3" t="s">
        <v>61</v>
      </c>
    </row>
    <row r="202" spans="1:12" x14ac:dyDescent="0.3">
      <c r="A202" s="3" t="s">
        <v>98</v>
      </c>
      <c r="B202" s="19">
        <v>9.6214646409250157</v>
      </c>
      <c r="C202" s="19">
        <v>26.861126899484589</v>
      </c>
      <c r="D202" s="19">
        <v>17.952470475367061</v>
      </c>
      <c r="E202" s="3" t="s">
        <v>61</v>
      </c>
    </row>
    <row r="203" spans="1:12" x14ac:dyDescent="0.3">
      <c r="A203" s="3" t="s">
        <v>104</v>
      </c>
      <c r="B203" s="19">
        <v>19.71952913708326</v>
      </c>
      <c r="C203" s="19">
        <v>50.172870625740991</v>
      </c>
      <c r="D203" s="19">
        <v>34.696597339395531</v>
      </c>
      <c r="E203" s="3" t="s">
        <v>61</v>
      </c>
    </row>
    <row r="204" spans="1:12" x14ac:dyDescent="0.3">
      <c r="A204" s="3" t="s">
        <v>57</v>
      </c>
      <c r="B204" s="19">
        <v>10.235267867195351</v>
      </c>
      <c r="C204" s="19">
        <v>28.9572801932493</v>
      </c>
      <c r="D204" s="19">
        <v>18.841762918242392</v>
      </c>
      <c r="E204" s="3" t="s">
        <v>61</v>
      </c>
    </row>
    <row r="205" spans="1:12" x14ac:dyDescent="0.3">
      <c r="A205" s="3" t="s">
        <v>81</v>
      </c>
      <c r="B205" s="19">
        <v>17.371612492135</v>
      </c>
      <c r="C205" s="19">
        <v>40.350858787327567</v>
      </c>
      <c r="D205" s="19">
        <v>30.498730490343341</v>
      </c>
      <c r="E205" s="3" t="s">
        <v>61</v>
      </c>
    </row>
    <row r="206" spans="1:12" x14ac:dyDescent="0.3">
      <c r="A206" s="3" t="s">
        <v>105</v>
      </c>
      <c r="B206" s="19">
        <v>10.188897056988029</v>
      </c>
      <c r="C206" s="19">
        <v>30.567447991015619</v>
      </c>
      <c r="D206" s="19">
        <v>19.551767900181179</v>
      </c>
      <c r="E206" s="3" t="s">
        <v>61</v>
      </c>
    </row>
    <row r="207" spans="1:12" x14ac:dyDescent="0.3">
      <c r="A207" s="3" t="s">
        <v>118</v>
      </c>
      <c r="B207" s="19">
        <v>10.180408028717711</v>
      </c>
      <c r="C207" s="19">
        <v>29.457692714435069</v>
      </c>
      <c r="D207" s="19">
        <v>19.45322811730686</v>
      </c>
      <c r="E207" s="3" t="s">
        <v>61</v>
      </c>
    </row>
    <row r="208" spans="1:12" x14ac:dyDescent="0.3">
      <c r="A208" s="3" t="s">
        <v>119</v>
      </c>
      <c r="B208" s="19" t="s">
        <v>108</v>
      </c>
      <c r="C208" s="19" t="s">
        <v>108</v>
      </c>
      <c r="D208" s="19">
        <v>112.98298</v>
      </c>
      <c r="E208" s="3" t="s">
        <v>63</v>
      </c>
    </row>
    <row r="209" spans="1:12" x14ac:dyDescent="0.3">
      <c r="A209" s="3" t="s">
        <v>90</v>
      </c>
      <c r="B209" s="19">
        <v>12.92999</v>
      </c>
      <c r="C209" s="19" t="s">
        <v>108</v>
      </c>
      <c r="D209" s="19">
        <v>12.70501</v>
      </c>
      <c r="E209" s="3" t="s">
        <v>63</v>
      </c>
    </row>
    <row r="210" spans="1:12" x14ac:dyDescent="0.3">
      <c r="A210" s="2" t="str">
        <f>A198</f>
        <v>Model name</v>
      </c>
      <c r="B210" s="2" t="s">
        <v>24</v>
      </c>
      <c r="C210" s="2" t="s">
        <v>52</v>
      </c>
      <c r="D210" s="2" t="s">
        <v>10</v>
      </c>
      <c r="E210" s="2" t="s">
        <v>78</v>
      </c>
    </row>
    <row r="211" spans="1:12" x14ac:dyDescent="0.3">
      <c r="A211" s="3" t="s">
        <v>103</v>
      </c>
      <c r="B211" s="19">
        <v>10.70167226471143</v>
      </c>
      <c r="C211" s="19">
        <v>22.070709255484349</v>
      </c>
      <c r="D211" s="19">
        <v>16.55632976632727</v>
      </c>
      <c r="E211" s="3" t="s">
        <v>61</v>
      </c>
      <c r="I211" s="12" t="str">
        <f>CONCATENATE(E210, ," ", B210)</f>
        <v>Intel® Xeon® Platinum 8480+ FP16</v>
      </c>
      <c r="J211" s="12" t="str">
        <f>CONCATENATE(E210, ," ", C210)</f>
        <v>Intel® Xeon® Platinum 8480+ INT4</v>
      </c>
      <c r="K211" s="12" t="str">
        <f>CONCATENATE(E210, ," ", D210)</f>
        <v>Intel® Xeon® Platinum 8480+ INT8</v>
      </c>
      <c r="L211" s="12"/>
    </row>
    <row r="212" spans="1:12" x14ac:dyDescent="0.3">
      <c r="A212" s="3" t="s">
        <v>102</v>
      </c>
      <c r="B212" s="19">
        <v>11.273464024347071</v>
      </c>
      <c r="C212" s="19">
        <v>22.925121738127711</v>
      </c>
      <c r="D212" s="19">
        <v>16.735421356071189</v>
      </c>
      <c r="E212" s="3" t="s">
        <v>61</v>
      </c>
    </row>
    <row r="213" spans="1:12" x14ac:dyDescent="0.3">
      <c r="A213" s="3" t="s">
        <v>25</v>
      </c>
      <c r="B213" s="19">
        <v>14.43176998298639</v>
      </c>
      <c r="C213" s="19">
        <v>27.705597001589471</v>
      </c>
      <c r="D213" s="19">
        <v>20.121481431997541</v>
      </c>
      <c r="E213" s="3" t="s">
        <v>61</v>
      </c>
    </row>
    <row r="214" spans="1:12" x14ac:dyDescent="0.3">
      <c r="A214" s="3" t="s">
        <v>98</v>
      </c>
      <c r="B214" s="19">
        <v>13.304016602348399</v>
      </c>
      <c r="C214" s="19">
        <v>25.680943045318131</v>
      </c>
      <c r="D214" s="19">
        <v>18.889237290376691</v>
      </c>
      <c r="E214" s="3" t="s">
        <v>61</v>
      </c>
    </row>
    <row r="215" spans="1:12" x14ac:dyDescent="0.3">
      <c r="A215" s="3" t="s">
        <v>104</v>
      </c>
      <c r="B215" s="19">
        <v>27.70578890294496</v>
      </c>
      <c r="C215" s="19">
        <v>46.826300647326782</v>
      </c>
      <c r="D215" s="19">
        <v>37.49390724007349</v>
      </c>
      <c r="E215" s="3" t="s">
        <v>61</v>
      </c>
    </row>
    <row r="216" spans="1:12" x14ac:dyDescent="0.3">
      <c r="A216" s="3" t="s">
        <v>57</v>
      </c>
      <c r="B216" s="19">
        <v>13.994441967428219</v>
      </c>
      <c r="C216" s="19">
        <v>27.469478662258361</v>
      </c>
      <c r="D216" s="19">
        <v>19.47971246386027</v>
      </c>
      <c r="E216" s="3" t="s">
        <v>61</v>
      </c>
    </row>
    <row r="217" spans="1:12" x14ac:dyDescent="0.3">
      <c r="A217" s="3" t="s">
        <v>81</v>
      </c>
      <c r="B217" s="19">
        <v>23.335888613136479</v>
      </c>
      <c r="C217" s="19">
        <v>42.402724968717393</v>
      </c>
      <c r="D217" s="19">
        <v>34.704773433357119</v>
      </c>
      <c r="E217" s="3" t="s">
        <v>61</v>
      </c>
    </row>
    <row r="218" spans="1:12" x14ac:dyDescent="0.3">
      <c r="A218" s="3" t="s">
        <v>105</v>
      </c>
      <c r="B218" s="19">
        <v>14.074654783904791</v>
      </c>
      <c r="C218" s="19">
        <v>33.235311321808219</v>
      </c>
      <c r="D218" s="19">
        <v>21.970503719935842</v>
      </c>
      <c r="E218" s="3" t="s">
        <v>61</v>
      </c>
    </row>
    <row r="219" spans="1:12" x14ac:dyDescent="0.3">
      <c r="A219" s="3" t="s">
        <v>118</v>
      </c>
      <c r="B219" s="19">
        <v>14.0007647217691</v>
      </c>
      <c r="C219" s="19">
        <v>30.358973611676539</v>
      </c>
      <c r="D219" s="19">
        <v>21.971213316312969</v>
      </c>
      <c r="E219" s="3" t="s">
        <v>61</v>
      </c>
    </row>
    <row r="220" spans="1:12" x14ac:dyDescent="0.3">
      <c r="A220" s="3" t="s">
        <v>119</v>
      </c>
      <c r="B220" s="19">
        <v>31.29983</v>
      </c>
      <c r="C220" s="19" t="s">
        <v>108</v>
      </c>
      <c r="D220" s="19">
        <v>27.57591</v>
      </c>
      <c r="E220" s="3" t="s">
        <v>63</v>
      </c>
    </row>
    <row r="221" spans="1:12" x14ac:dyDescent="0.3">
      <c r="A221" s="3" t="s">
        <v>90</v>
      </c>
      <c r="B221" s="19">
        <v>3.3492700000000002</v>
      </c>
      <c r="C221" s="19" t="s">
        <v>108</v>
      </c>
      <c r="D221" s="19">
        <v>3.3712</v>
      </c>
      <c r="E221" s="3" t="s">
        <v>63</v>
      </c>
    </row>
    <row r="222" spans="1:12" x14ac:dyDescent="0.3">
      <c r="A222" s="2" t="str">
        <f>A210</f>
        <v>Model name</v>
      </c>
      <c r="B222" s="2" t="s">
        <v>24</v>
      </c>
      <c r="C222" s="2" t="s">
        <v>52</v>
      </c>
      <c r="D222" s="2" t="s">
        <v>10</v>
      </c>
      <c r="E222" s="2" t="s">
        <v>69</v>
      </c>
      <c r="I222" s="12" t="str">
        <f>CONCATENATE(E222, ," ", B222)</f>
        <v>Intel® Xeon® Platinum 8580 FP16</v>
      </c>
      <c r="J222" s="12" t="str">
        <f>CONCATENATE(E222, ," ", C222)</f>
        <v>Intel® Xeon® Platinum 8580 INT4</v>
      </c>
      <c r="K222" s="12" t="str">
        <f>CONCATENATE(E222, ," ", D222)</f>
        <v>Intel® Xeon® Platinum 8580 INT8</v>
      </c>
    </row>
    <row r="223" spans="1:12" x14ac:dyDescent="0.3">
      <c r="A223" s="3" t="s">
        <v>103</v>
      </c>
      <c r="B223" s="19">
        <v>12.34060260643399</v>
      </c>
      <c r="C223" s="19">
        <v>25.689123584721958</v>
      </c>
      <c r="D223" s="19">
        <v>19.020468687173011</v>
      </c>
      <c r="E223" s="3" t="s">
        <v>61</v>
      </c>
      <c r="L223" s="12"/>
    </row>
    <row r="224" spans="1:12" x14ac:dyDescent="0.3">
      <c r="A224" s="3" t="s">
        <v>102</v>
      </c>
      <c r="B224" s="19">
        <v>12.978902016038811</v>
      </c>
      <c r="C224" s="19">
        <v>26.938987503542482</v>
      </c>
      <c r="D224" s="19">
        <v>19.129939733037869</v>
      </c>
      <c r="E224" s="3" t="s">
        <v>61</v>
      </c>
    </row>
    <row r="225" spans="1:12" x14ac:dyDescent="0.3">
      <c r="A225" s="3" t="s">
        <v>25</v>
      </c>
      <c r="B225" s="19">
        <v>16.77190196554951</v>
      </c>
      <c r="C225" s="19">
        <v>34.236093470012953</v>
      </c>
      <c r="D225" s="19">
        <v>24.530378175028179</v>
      </c>
      <c r="E225" s="3" t="s">
        <v>61</v>
      </c>
    </row>
    <row r="226" spans="1:12" x14ac:dyDescent="0.3">
      <c r="A226" s="3" t="s">
        <v>98</v>
      </c>
      <c r="B226" s="19">
        <v>15.202595873650621</v>
      </c>
      <c r="C226" s="19">
        <v>30.180606787135581</v>
      </c>
      <c r="D226" s="19">
        <v>22.549831180688869</v>
      </c>
      <c r="E226" s="3" t="s">
        <v>61</v>
      </c>
    </row>
    <row r="227" spans="1:12" x14ac:dyDescent="0.3">
      <c r="A227" s="3" t="s">
        <v>104</v>
      </c>
      <c r="B227" s="19">
        <v>32.611893035599799</v>
      </c>
      <c r="C227" s="19">
        <v>57.618157555699469</v>
      </c>
      <c r="D227" s="19">
        <v>43.007441577616177</v>
      </c>
      <c r="E227" s="3" t="s">
        <v>61</v>
      </c>
    </row>
    <row r="228" spans="1:12" x14ac:dyDescent="0.3">
      <c r="A228" s="3" t="s">
        <v>57</v>
      </c>
      <c r="B228" s="19">
        <v>16.088851648560269</v>
      </c>
      <c r="C228" s="19">
        <v>31.977211759811489</v>
      </c>
      <c r="D228" s="19">
        <v>22.74825799527337</v>
      </c>
      <c r="E228" s="3" t="s">
        <v>61</v>
      </c>
    </row>
    <row r="229" spans="1:12" x14ac:dyDescent="0.3">
      <c r="A229" s="3" t="s">
        <v>81</v>
      </c>
      <c r="B229" s="19">
        <v>27.68024336469966</v>
      </c>
      <c r="C229" s="19">
        <v>50.514949394123697</v>
      </c>
      <c r="D229" s="19">
        <v>41.624677772963203</v>
      </c>
      <c r="E229" s="3" t="s">
        <v>61</v>
      </c>
    </row>
    <row r="230" spans="1:12" x14ac:dyDescent="0.3">
      <c r="A230" s="3" t="s">
        <v>105</v>
      </c>
      <c r="B230" s="19">
        <v>16.337912468980431</v>
      </c>
      <c r="C230" s="19">
        <v>40.081188455335131</v>
      </c>
      <c r="D230" s="19">
        <v>26.413840429763749</v>
      </c>
      <c r="E230" s="3" t="s">
        <v>61</v>
      </c>
    </row>
    <row r="231" spans="1:12" x14ac:dyDescent="0.3">
      <c r="A231" s="3" t="s">
        <v>118</v>
      </c>
      <c r="B231" s="19">
        <v>16.308869105505831</v>
      </c>
      <c r="C231" s="19">
        <v>36.189584203391249</v>
      </c>
      <c r="D231" s="19">
        <v>26.142355583092169</v>
      </c>
      <c r="E231" s="3" t="s">
        <v>61</v>
      </c>
    </row>
    <row r="232" spans="1:12" x14ac:dyDescent="0.3">
      <c r="A232" s="3" t="s">
        <v>119</v>
      </c>
      <c r="B232" s="19">
        <v>29.814859999999999</v>
      </c>
      <c r="C232" s="19" t="s">
        <v>108</v>
      </c>
      <c r="D232" s="19">
        <v>26.05771</v>
      </c>
      <c r="E232" s="3" t="s">
        <v>63</v>
      </c>
    </row>
    <row r="233" spans="1:12" x14ac:dyDescent="0.3">
      <c r="A233" s="3" t="s">
        <v>90</v>
      </c>
      <c r="B233" s="19">
        <v>2.9543200000000001</v>
      </c>
      <c r="C233" s="19" t="s">
        <v>108</v>
      </c>
      <c r="D233" s="19">
        <v>3.0425200000000001</v>
      </c>
      <c r="E233" s="3" t="s">
        <v>63</v>
      </c>
    </row>
    <row r="234" spans="1:12" x14ac:dyDescent="0.3">
      <c r="A234" s="2" t="str">
        <f>A222</f>
        <v>Model name</v>
      </c>
      <c r="B234" s="2" t="s">
        <v>24</v>
      </c>
      <c r="C234" s="2" t="s">
        <v>52</v>
      </c>
      <c r="D234" s="2" t="s">
        <v>10</v>
      </c>
      <c r="E234" s="2" t="s">
        <v>117</v>
      </c>
      <c r="I234" s="12" t="str">
        <f>CONCATENATE(E234, ," ", B234)</f>
        <v>Intel® Xeon® Platinum 6972P FP16</v>
      </c>
      <c r="J234" s="12" t="str">
        <f>CONCATENATE(E234, ," ", C234)</f>
        <v>Intel® Xeon® Platinum 6972P INT4</v>
      </c>
      <c r="K234" s="12" t="str">
        <f>CONCATENATE(E234, ," ", D234)</f>
        <v>Intel® Xeon® Platinum 6972P INT8</v>
      </c>
    </row>
    <row r="235" spans="1:12" x14ac:dyDescent="0.3">
      <c r="A235" s="3" t="s">
        <v>103</v>
      </c>
      <c r="B235" s="19"/>
      <c r="C235" s="19">
        <v>121.56840677595845</v>
      </c>
      <c r="D235" s="19"/>
      <c r="E235" s="3" t="s">
        <v>61</v>
      </c>
      <c r="L235" s="12"/>
    </row>
    <row r="236" spans="1:12" x14ac:dyDescent="0.3">
      <c r="A236" s="3" t="s">
        <v>102</v>
      </c>
      <c r="B236" s="19"/>
      <c r="C236" s="19">
        <v>138.1187081388322</v>
      </c>
      <c r="D236" s="19"/>
      <c r="E236" s="3" t="s">
        <v>61</v>
      </c>
    </row>
    <row r="237" spans="1:12" x14ac:dyDescent="0.3">
      <c r="A237" s="3" t="s">
        <v>25</v>
      </c>
      <c r="B237" s="19"/>
      <c r="C237" s="19">
        <v>155.47126131008105</v>
      </c>
      <c r="D237" s="19"/>
      <c r="E237" s="3" t="s">
        <v>61</v>
      </c>
    </row>
    <row r="238" spans="1:12" x14ac:dyDescent="0.3">
      <c r="A238" s="3" t="s">
        <v>98</v>
      </c>
      <c r="B238" s="19"/>
      <c r="C238" s="19">
        <v>286.16287498600968</v>
      </c>
      <c r="D238" s="19"/>
      <c r="E238" s="3" t="s">
        <v>61</v>
      </c>
    </row>
    <row r="239" spans="1:12" x14ac:dyDescent="0.3">
      <c r="A239" s="3" t="s">
        <v>104</v>
      </c>
      <c r="B239" s="19"/>
      <c r="C239" s="19">
        <v>155.5870343093861</v>
      </c>
      <c r="D239" s="19"/>
      <c r="E239" s="3" t="s">
        <v>61</v>
      </c>
    </row>
    <row r="240" spans="1:12" x14ac:dyDescent="0.3">
      <c r="A240" s="3" t="s">
        <v>57</v>
      </c>
      <c r="B240" s="19"/>
      <c r="C240" s="19">
        <v>168.13203051504081</v>
      </c>
      <c r="D240" s="19"/>
      <c r="E240" s="3" t="s">
        <v>61</v>
      </c>
    </row>
    <row r="241" spans="1:5" x14ac:dyDescent="0.3">
      <c r="A241" s="3" t="s">
        <v>81</v>
      </c>
      <c r="B241" s="19"/>
      <c r="C241" s="19">
        <v>225.00181879607987</v>
      </c>
      <c r="D241" s="19"/>
      <c r="E241" s="3" t="s">
        <v>61</v>
      </c>
    </row>
    <row r="242" spans="1:5" x14ac:dyDescent="0.3">
      <c r="A242" s="3" t="s">
        <v>105</v>
      </c>
      <c r="B242" s="19"/>
      <c r="C242" s="19">
        <v>165.06064639178385</v>
      </c>
      <c r="D242" s="19"/>
      <c r="E242" s="3" t="s">
        <v>61</v>
      </c>
    </row>
    <row r="243" spans="1:5" x14ac:dyDescent="0.3">
      <c r="A243" s="3" t="s">
        <v>118</v>
      </c>
      <c r="B243" s="19"/>
      <c r="C243" s="19">
        <v>164.70956974639208</v>
      </c>
      <c r="D243" s="19"/>
      <c r="E243" s="3" t="s">
        <v>61</v>
      </c>
    </row>
    <row r="244" spans="1:5" x14ac:dyDescent="0.3">
      <c r="A244" s="3" t="s">
        <v>119</v>
      </c>
      <c r="B244" s="19"/>
      <c r="C244" s="19"/>
      <c r="D244" s="19"/>
      <c r="E244" s="3" t="s">
        <v>63</v>
      </c>
    </row>
    <row r="245" spans="1:5" x14ac:dyDescent="0.3">
      <c r="A245" s="3" t="s">
        <v>90</v>
      </c>
      <c r="B245" s="19"/>
      <c r="C245" s="19"/>
      <c r="D245" s="19"/>
      <c r="E245" s="3" t="s">
        <v>63</v>
      </c>
    </row>
  </sheetData>
  <sheetProtection selectLockedCells="1" selectUnlockedCells="1"/>
  <protectedRanges>
    <protectedRange algorithmName="SHA-512" hashValue="obtUc9z1SKpT2QgXGuBnBLMmP2Ruyrh4vLLC3J0+e2BoEQOdS3LNnQ1C54Wqf3ghA5JEEmSNQX0NVuijjCKrgA==" saltValue="t0gF7AecxnRApM1ODdLL/w==" spinCount="100000" sqref="I34 I28:I32" name="Range1_1_1_1"/>
    <protectedRange algorithmName="SHA-512" hashValue="obtUc9z1SKpT2QgXGuBnBLMmP2Ruyrh4vLLC3J0+e2BoEQOdS3LNnQ1C54Wqf3ghA5JEEmSNQX0NVuijjCKrgA==" saltValue="t0gF7AecxnRApM1ODdLL/w==" spinCount="100000" sqref="I33 I161 I177 I41 I169 I145 I73 I153 I81 I89 I105 I121 I185 I137 I45:I50 I5:I11 I13:I18 I21:I26 I65 I57:I58" name="Range1_1_1"/>
    <protectedRange algorithmName="SHA-512" hashValue="obtUc9z1SKpT2QgXGuBnBLMmP2Ruyrh4vLLC3J0+e2BoEQOdS3LNnQ1C54Wqf3ghA5JEEmSNQX0NVuijjCKrgA==" saltValue="t0gF7AecxnRApM1ODdLL/w==" spinCount="100000" sqref="M2" name="Range1_1_1_2"/>
  </protectedRanges>
  <mergeCells count="1">
    <mergeCell ref="B1:C1"/>
  </mergeCells>
  <hyperlinks>
    <hyperlink ref="N5" r:id="rId1" xr:uid="{1936200A-FCE1-4ABF-A9C2-08B840E8B19F}"/>
  </hyperlinks>
  <pageMargins left="0.7" right="0.7" top="0.75" bottom="0.75" header="0.3" footer="0.3"/>
  <pageSetup orientation="portrait" r:id="rId2"/>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Legal Notices and Disclaimers</vt:lpstr>
      <vt:lpstr>Throughput CPU</vt:lpstr>
      <vt:lpstr>Throughput GPU, NPU</vt:lpstr>
      <vt:lpstr>Throughput CPU+GPU</vt:lpstr>
      <vt:lpstr>Throughput OpenVINO Model Srv</vt:lpstr>
      <vt:lpstr>Latency CPU</vt:lpstr>
      <vt:lpstr>Latency GPU, NPU</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2025-02-02T20:28:06Z</dcterms:modified>
  <cp:category/>
  <cp:contentStatus/>
</cp:coreProperties>
</file>