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5" firstSheet="0" activeTab="0"/>
  </bookViews>
  <sheets>
    <sheet name="Packet.net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<sst xmlns="http://schemas.openxmlformats.org/spreadsheetml/2006/main" count="54" uniqueCount="31">
  <si>
    <t>CPU = 2 socket x 8 core x 2 thread</t>
  </si>
  <si>
    <t>SSD has CHANGED: New Samsung  PM1725 NVME 1.5TB (previous run had 2 Intel P3600 SSD of 800 GB each)</t>
  </si>
  <si>
    <t>RAM = 125 GB</t>
  </si>
  <si>
    <t>OS = Linux 4.2.0-35</t>
  </si>
  <si>
    <t>Filesystem for IOExecFile = XFS</t>
  </si>
  <si>
    <t>git tag of gobjfs repository build = 861fbd</t>
  </si>
  <si>
    <t>IOExecFile : 200K files each of 4 MB; all in same directory; each read does file open/close</t>
  </si>
  <si>
    <t>Cost of open/close files is negligible (about 1 microsec);  XFS caches all inodes in RAM</t>
  </si>
  <si>
    <t>Each IOExecutor has kernel asynchronous IO depth = 20</t>
  </si>
  <si>
    <t>IOPS</t>
  </si>
  <si>
    <t>Latency</t>
  </si>
  <si>
    <t>CPU percentage</t>
  </si>
  <si>
    <t>CPU util out of 3200</t>
  </si>
  <si>
    <t>Queue depth (theoretical)</t>
  </si>
  <si>
    <t>IOExecutor</t>
  </si>
  <si>
    <t>Read threads</t>
  </si>
  <si>
    <t>Objfs</t>
  </si>
  <si>
    <t>IOExecFile</t>
  </si>
  <si>
    <t>objfs</t>
  </si>
  <si>
    <t>IoexecFile</t>
  </si>
  <si>
    <t>segfault</t>
  </si>
  <si>
    <t>IOExecFile benchmark with 5 percent writes and 95 percent reads (all 4K) with 200K files each of 4 MB</t>
  </si>
  <si>
    <t>Num threads</t>
  </si>
  <si>
    <t>Read Latency</t>
  </si>
  <si>
    <t>Write Latency</t>
  </si>
  <si>
    <t>CPU percent</t>
  </si>
  <si>
    <t>CPU util</t>
  </si>
  <si>
    <t>RUN to find IOExecFile open/close overhead : either open/close file handles on every read OR opening them all upfront</t>
  </si>
  <si>
    <t>Slightly lower latency with cached handles : XFS file open/close takes 1 microsecond</t>
  </si>
  <si>
    <t>OpenClose</t>
  </si>
  <si>
    <t>Cached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</si>
</sst>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FF33FF"/>
        <bgColor rgb="FFFF00FF"/>
      </patternFill>
    </fill>
    <fill>
      <patternFill patternType="solid">
        <fgColor rgb="FFFF9900"/>
        <bgColor rgb="FFFFCC00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1" t="s">
        <v>1</v>
      </c>
    </row>
    <row r="3" customFormat="false" ht="12.8" hidden="false" customHeight="false" outlineLevel="0" collapsed="false"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7" customFormat="false" ht="12.8" hidden="false" customHeight="false" outlineLevel="0" collapsed="false">
      <c r="B7" s="0" t="s">
        <v>6</v>
      </c>
    </row>
    <row r="8" customFormat="false" ht="12.8" hidden="false" customHeight="false" outlineLevel="0" collapsed="false">
      <c r="B8" s="0" t="s">
        <v>7</v>
      </c>
    </row>
    <row r="9" customFormat="false" ht="12.8" hidden="false" customHeight="false" outlineLevel="0" collapsed="false">
      <c r="B9" s="0" t="s">
        <v>8</v>
      </c>
    </row>
    <row r="11" customFormat="false" ht="12.8" hidden="false" customHeight="false" outlineLevel="0" collapsed="false">
      <c r="D11" s="2" t="s">
        <v>9</v>
      </c>
      <c r="E11" s="2"/>
      <c r="F11" s="3" t="s">
        <v>10</v>
      </c>
      <c r="G11" s="3"/>
      <c r="H11" s="4" t="s">
        <v>11</v>
      </c>
      <c r="I11" s="4"/>
      <c r="J11" s="5" t="s">
        <v>12</v>
      </c>
      <c r="K11" s="5"/>
      <c r="L11" s="6" t="s">
        <v>13</v>
      </c>
      <c r="M11" s="6"/>
    </row>
    <row r="12" customFormat="false" ht="12.8" hidden="false" customHeight="false" outlineLevel="0" collapsed="false">
      <c r="B12" s="0" t="s">
        <v>14</v>
      </c>
      <c r="C12" s="0" t="s">
        <v>15</v>
      </c>
      <c r="D12" s="0" t="s">
        <v>16</v>
      </c>
      <c r="E12" s="0" t="s">
        <v>17</v>
      </c>
      <c r="F12" s="0" t="s">
        <v>16</v>
      </c>
      <c r="G12" s="0" t="s">
        <v>17</v>
      </c>
      <c r="H12" s="0" t="s">
        <v>16</v>
      </c>
      <c r="I12" s="0" t="s">
        <v>17</v>
      </c>
      <c r="J12" s="0" t="s">
        <v>16</v>
      </c>
      <c r="K12" s="0" t="s">
        <v>17</v>
      </c>
      <c r="L12" s="0" t="s">
        <v>18</v>
      </c>
      <c r="M12" s="0" t="s">
        <v>19</v>
      </c>
    </row>
    <row r="13" customFormat="false" ht="12.8" hidden="false" customHeight="false" outlineLevel="0" collapsed="false">
      <c r="B13" s="0" t="n">
        <v>1</v>
      </c>
      <c r="C13" s="0" t="n">
        <v>1</v>
      </c>
      <c r="D13" s="0" t="n">
        <v>198446</v>
      </c>
      <c r="E13" s="0" t="n">
        <v>163826</v>
      </c>
      <c r="F13" s="0" t="n">
        <v>129</v>
      </c>
      <c r="G13" s="0" t="n">
        <v>101</v>
      </c>
      <c r="H13" s="7" t="n">
        <f aca="false">J13/3200</f>
        <v>0.0496875</v>
      </c>
      <c r="I13" s="7" t="n">
        <f aca="false">K13/3200</f>
        <v>0.0628125</v>
      </c>
      <c r="J13" s="0" t="n">
        <v>159</v>
      </c>
      <c r="K13" s="0" t="n">
        <v>201</v>
      </c>
      <c r="L13" s="8" t="n">
        <f aca="false">D13*F13/1000000</f>
        <v>25.599534</v>
      </c>
      <c r="M13" s="8" t="n">
        <f aca="false">E13*G13/1000000</f>
        <v>16.546426</v>
      </c>
    </row>
    <row r="14" customFormat="false" ht="12.8" hidden="false" customHeight="false" outlineLevel="0" collapsed="false">
      <c r="B14" s="0" t="n">
        <v>1</v>
      </c>
      <c r="C14" s="0" t="n">
        <v>2</v>
      </c>
      <c r="D14" s="0" t="n">
        <v>179038</v>
      </c>
      <c r="E14" s="0" t="n">
        <v>144276</v>
      </c>
      <c r="F14" s="0" t="n">
        <v>104</v>
      </c>
      <c r="G14" s="0" t="n">
        <v>104</v>
      </c>
      <c r="H14" s="7" t="n">
        <f aca="false">J14/3200</f>
        <v>0.06875</v>
      </c>
      <c r="I14" s="7" t="n">
        <f aca="false">K14/3200</f>
        <v>0.0884375</v>
      </c>
      <c r="J14" s="0" t="n">
        <v>220</v>
      </c>
      <c r="K14" s="0" t="n">
        <v>283</v>
      </c>
      <c r="L14" s="8" t="n">
        <f aca="false">D14*F14/1000000</f>
        <v>18.619952</v>
      </c>
      <c r="M14" s="8" t="n">
        <f aca="false">E14*G14/1000000</f>
        <v>15.004704</v>
      </c>
    </row>
    <row r="15" customFormat="false" ht="12.8" hidden="false" customHeight="false" outlineLevel="0" collapsed="false">
      <c r="B15" s="0" t="n">
        <v>2</v>
      </c>
      <c r="C15" s="0" t="n">
        <v>2</v>
      </c>
      <c r="D15" s="0" t="n">
        <v>189769</v>
      </c>
      <c r="E15" s="0" t="n">
        <v>202492</v>
      </c>
      <c r="F15" s="0" t="n">
        <v>109</v>
      </c>
      <c r="G15" s="0" t="n">
        <v>106</v>
      </c>
      <c r="H15" s="7" t="n">
        <f aca="false">J15/3200</f>
        <v>0.086875</v>
      </c>
      <c r="I15" s="7" t="n">
        <f aca="false">K15/3200</f>
        <v>0.11</v>
      </c>
      <c r="J15" s="0" t="n">
        <v>278</v>
      </c>
      <c r="K15" s="0" t="n">
        <v>352</v>
      </c>
      <c r="L15" s="8" t="n">
        <f aca="false">D15*F15/1000000</f>
        <v>20.684821</v>
      </c>
      <c r="M15" s="8" t="n">
        <f aca="false">E15*G15/1000000</f>
        <v>21.464152</v>
      </c>
    </row>
    <row r="16" customFormat="false" ht="12.8" hidden="false" customHeight="false" outlineLevel="0" collapsed="false">
      <c r="B16" s="0" t="n">
        <v>2</v>
      </c>
      <c r="C16" s="0" t="n">
        <v>4</v>
      </c>
      <c r="D16" s="0" t="n">
        <v>240868</v>
      </c>
      <c r="E16" s="0" t="n">
        <v>234918</v>
      </c>
      <c r="F16" s="0" t="n">
        <v>108</v>
      </c>
      <c r="G16" s="0" t="n">
        <v>110</v>
      </c>
      <c r="H16" s="7" t="n">
        <f aca="false">J16/3200</f>
        <v>0.1178125</v>
      </c>
      <c r="I16" s="7" t="n">
        <f aca="false">K16/3200</f>
        <v>0.14625</v>
      </c>
      <c r="J16" s="0" t="n">
        <v>377</v>
      </c>
      <c r="K16" s="0" t="n">
        <v>468</v>
      </c>
      <c r="L16" s="8" t="n">
        <f aca="false">D16*F16/1000000</f>
        <v>26.013744</v>
      </c>
      <c r="M16" s="8" t="n">
        <f aca="false">E16*G16/1000000</f>
        <v>25.84098</v>
      </c>
    </row>
    <row r="17" customFormat="false" ht="12.8" hidden="false" customHeight="false" outlineLevel="0" collapsed="false">
      <c r="B17" s="0" t="n">
        <v>4</v>
      </c>
      <c r="C17" s="0" t="n">
        <v>4</v>
      </c>
      <c r="D17" s="0" t="n">
        <v>283026</v>
      </c>
      <c r="E17" s="0" t="n">
        <v>351844</v>
      </c>
      <c r="F17" s="0" t="n">
        <v>115</v>
      </c>
      <c r="G17" s="0" t="n">
        <v>110</v>
      </c>
      <c r="H17" s="7" t="n">
        <f aca="false">J17/3200</f>
        <v>0.1490625</v>
      </c>
      <c r="I17" s="7" t="n">
        <f aca="false">K17/3200</f>
        <v>0.1896875</v>
      </c>
      <c r="J17" s="0" t="n">
        <v>477</v>
      </c>
      <c r="K17" s="0" t="n">
        <v>607</v>
      </c>
      <c r="L17" s="8" t="n">
        <f aca="false">D17*F17/1000000</f>
        <v>32.54799</v>
      </c>
      <c r="M17" s="8" t="n">
        <f aca="false">E17*G17/1000000</f>
        <v>38.70284</v>
      </c>
    </row>
    <row r="18" customFormat="false" ht="12.8" hidden="false" customHeight="false" outlineLevel="0" collapsed="false">
      <c r="B18" s="0" t="n">
        <v>4</v>
      </c>
      <c r="C18" s="0" t="n">
        <v>8</v>
      </c>
      <c r="D18" s="0" t="n">
        <v>362924</v>
      </c>
      <c r="E18" s="0" t="n">
        <v>411660</v>
      </c>
      <c r="F18" s="0" t="n">
        <v>120</v>
      </c>
      <c r="G18" s="0" t="n">
        <v>119</v>
      </c>
      <c r="H18" s="7" t="n">
        <f aca="false">J18/3200</f>
        <v>0.199375</v>
      </c>
      <c r="I18" s="7" t="n">
        <f aca="false">K18/3200</f>
        <v>0.2721875</v>
      </c>
      <c r="J18" s="0" t="n">
        <v>638</v>
      </c>
      <c r="K18" s="0" t="n">
        <v>871</v>
      </c>
      <c r="L18" s="8" t="n">
        <f aca="false">D18*F18/1000000</f>
        <v>43.55088</v>
      </c>
      <c r="M18" s="8" t="n">
        <f aca="false">E18*G18/1000000</f>
        <v>48.98754</v>
      </c>
    </row>
    <row r="19" customFormat="false" ht="12.8" hidden="false" customHeight="false" outlineLevel="0" collapsed="false">
      <c r="B19" s="0" t="n">
        <v>8</v>
      </c>
      <c r="C19" s="0" t="n">
        <v>8</v>
      </c>
      <c r="D19" s="0" t="n">
        <v>514583</v>
      </c>
      <c r="E19" s="0" t="n">
        <v>564959</v>
      </c>
      <c r="F19" s="0" t="n">
        <v>135</v>
      </c>
      <c r="G19" s="0" t="n">
        <v>136</v>
      </c>
      <c r="H19" s="7" t="n">
        <f aca="false">J19/3200</f>
        <v>0.2734375</v>
      </c>
      <c r="I19" s="7" t="n">
        <f aca="false">K19/3200</f>
        <v>0.376875</v>
      </c>
      <c r="J19" s="0" t="n">
        <v>875</v>
      </c>
      <c r="K19" s="0" t="n">
        <v>1206</v>
      </c>
      <c r="L19" s="8" t="n">
        <f aca="false">D19*F19/1000000</f>
        <v>69.468705</v>
      </c>
      <c r="M19" s="8" t="n">
        <f aca="false">E19*G19/1000000</f>
        <v>76.834424</v>
      </c>
    </row>
    <row r="20" customFormat="false" ht="12.8" hidden="false" customHeight="false" outlineLevel="0" collapsed="false">
      <c r="B20" s="0" t="n">
        <v>8</v>
      </c>
      <c r="C20" s="0" t="n">
        <v>16</v>
      </c>
      <c r="D20" s="0" t="n">
        <v>494255</v>
      </c>
      <c r="E20" s="0" t="n">
        <v>631541</v>
      </c>
      <c r="F20" s="0" t="n">
        <v>139</v>
      </c>
      <c r="G20" s="0" t="n">
        <v>162</v>
      </c>
      <c r="H20" s="7" t="n">
        <f aca="false">J20/3200</f>
        <v>0.3409375</v>
      </c>
      <c r="I20" s="7" t="n">
        <f aca="false">K20/3200</f>
        <v>0.4640625</v>
      </c>
      <c r="J20" s="0" t="n">
        <v>1091</v>
      </c>
      <c r="K20" s="0" t="n">
        <v>1485</v>
      </c>
      <c r="L20" s="8" t="n">
        <f aca="false">D20*F20/1000000</f>
        <v>68.701445</v>
      </c>
      <c r="M20" s="8" t="n">
        <f aca="false">E20*G20/1000000</f>
        <v>102.309642</v>
      </c>
    </row>
    <row r="21" customFormat="false" ht="12.8" hidden="false" customHeight="false" outlineLevel="0" collapsed="false">
      <c r="B21" s="0" t="n">
        <v>16</v>
      </c>
      <c r="C21" s="0" t="n">
        <v>16</v>
      </c>
      <c r="D21" s="0" t="n">
        <v>710560</v>
      </c>
      <c r="E21" s="0" t="n">
        <v>722604</v>
      </c>
      <c r="F21" s="0" t="n">
        <v>180</v>
      </c>
      <c r="G21" s="0" t="n">
        <v>197</v>
      </c>
      <c r="H21" s="7" t="n">
        <f aca="false">J21/3200</f>
        <v>0.4621875</v>
      </c>
      <c r="I21" s="7" t="n">
        <f aca="false">K21/3200</f>
        <v>0.5890625</v>
      </c>
      <c r="J21" s="0" t="n">
        <v>1479</v>
      </c>
      <c r="K21" s="0" t="n">
        <v>1885</v>
      </c>
      <c r="L21" s="8" t="n">
        <f aca="false">D21*F21/1000000</f>
        <v>127.9008</v>
      </c>
      <c r="M21" s="8" t="n">
        <f aca="false">E21*G21/1000000</f>
        <v>142.352988</v>
      </c>
    </row>
    <row r="22" customFormat="false" ht="12.8" hidden="false" customHeight="false" outlineLevel="0" collapsed="false">
      <c r="B22" s="0" t="n">
        <v>16</v>
      </c>
      <c r="C22" s="0" t="n">
        <v>32</v>
      </c>
      <c r="D22" s="0" t="s">
        <v>20</v>
      </c>
      <c r="E22" s="0" t="n">
        <v>737857</v>
      </c>
      <c r="G22" s="0" t="n">
        <v>228</v>
      </c>
      <c r="H22" s="7" t="n">
        <f aca="false">J22/3200</f>
        <v>0</v>
      </c>
      <c r="I22" s="7" t="n">
        <f aca="false">K22/3200</f>
        <v>0.6546875</v>
      </c>
      <c r="K22" s="0" t="n">
        <v>2095</v>
      </c>
      <c r="L22" s="8" t="inlineStr">
        <f aca="false">D22*F22/1000000</f>
        <is>
          <t/>
        </is>
      </c>
      <c r="M22" s="8" t="n">
        <f aca="false">E22*G22/1000000</f>
        <v>168.231396</v>
      </c>
    </row>
    <row r="24" customFormat="false" ht="12.8" hidden="false" customHeight="false" outlineLevel="0" collapsed="false">
      <c r="B24" s="0" t="s">
        <v>21</v>
      </c>
    </row>
    <row r="26" customFormat="false" ht="12.8" hidden="false" customHeight="false" outlineLevel="0" collapsed="false">
      <c r="B26" s="0" t="s">
        <v>14</v>
      </c>
      <c r="C26" s="0" t="s">
        <v>22</v>
      </c>
      <c r="D26" s="0" t="s">
        <v>9</v>
      </c>
      <c r="E26" s="0" t="s">
        <v>23</v>
      </c>
      <c r="F26" s="0" t="s">
        <v>24</v>
      </c>
      <c r="G26" s="0" t="s">
        <v>25</v>
      </c>
      <c r="H26" s="0" t="s">
        <v>26</v>
      </c>
    </row>
    <row r="27" customFormat="false" ht="12.8" hidden="false" customHeight="false" outlineLevel="0" collapsed="false">
      <c r="B27" s="0" t="n">
        <v>1</v>
      </c>
      <c r="C27" s="0" t="n">
        <v>1</v>
      </c>
      <c r="D27" s="0" t="n">
        <v>165241</v>
      </c>
      <c r="E27" s="0" t="n">
        <v>106</v>
      </c>
      <c r="F27" s="0" t="n">
        <v>28</v>
      </c>
      <c r="G27" s="7" t="n">
        <f aca="false">H27/3200</f>
        <v>0.06375</v>
      </c>
      <c r="H27" s="0" t="n">
        <v>204</v>
      </c>
    </row>
    <row r="28" customFormat="false" ht="12.8" hidden="false" customHeight="false" outlineLevel="0" collapsed="false">
      <c r="B28" s="0" t="n">
        <v>1</v>
      </c>
      <c r="C28" s="0" t="n">
        <v>2</v>
      </c>
      <c r="D28" s="0" t="n">
        <v>134639</v>
      </c>
      <c r="E28" s="0" t="n">
        <v>112</v>
      </c>
      <c r="F28" s="0" t="n">
        <v>35</v>
      </c>
      <c r="G28" s="7" t="n">
        <f aca="false">H28/3200</f>
        <v>0.083125</v>
      </c>
      <c r="H28" s="0" t="n">
        <v>266</v>
      </c>
    </row>
    <row r="29" customFormat="false" ht="12.8" hidden="false" customHeight="false" outlineLevel="0" collapsed="false">
      <c r="B29" s="0" t="n">
        <v>2</v>
      </c>
      <c r="C29" s="0" t="n">
        <v>2</v>
      </c>
      <c r="D29" s="0" t="n">
        <v>185864</v>
      </c>
      <c r="E29" s="0" t="n">
        <v>117</v>
      </c>
      <c r="F29" s="0" t="n">
        <v>32</v>
      </c>
      <c r="G29" s="7" t="n">
        <f aca="false">H29/3200</f>
        <v>0.103125</v>
      </c>
      <c r="H29" s="0" t="n">
        <v>330</v>
      </c>
    </row>
    <row r="30" customFormat="false" ht="12.8" hidden="false" customHeight="false" outlineLevel="0" collapsed="false">
      <c r="B30" s="0" t="n">
        <v>2</v>
      </c>
      <c r="C30" s="0" t="n">
        <v>4</v>
      </c>
      <c r="D30" s="0" t="n">
        <v>214571</v>
      </c>
      <c r="E30" s="0" t="n">
        <v>123</v>
      </c>
      <c r="F30" s="0" t="n">
        <v>38</v>
      </c>
      <c r="G30" s="7" t="n">
        <f aca="false">H30/3200</f>
        <v>0.134375</v>
      </c>
      <c r="H30" s="0" t="n">
        <v>430</v>
      </c>
    </row>
    <row r="31" customFormat="false" ht="12.8" hidden="false" customHeight="false" outlineLevel="0" collapsed="false">
      <c r="B31" s="0" t="n">
        <v>4</v>
      </c>
      <c r="C31" s="0" t="n">
        <v>4</v>
      </c>
      <c r="D31" s="0" t="n">
        <v>312779</v>
      </c>
      <c r="E31" s="0" t="n">
        <v>138</v>
      </c>
      <c r="F31" s="0" t="n">
        <v>36</v>
      </c>
      <c r="G31" s="7" t="n">
        <f aca="false">H31/3200</f>
        <v>0.17625</v>
      </c>
      <c r="H31" s="0" t="n">
        <v>564</v>
      </c>
    </row>
    <row r="32" customFormat="false" ht="12.8" hidden="false" customHeight="false" outlineLevel="0" collapsed="false">
      <c r="B32" s="0" t="n">
        <v>4</v>
      </c>
      <c r="C32" s="0" t="n">
        <v>8</v>
      </c>
      <c r="D32" s="0" t="n">
        <v>348446</v>
      </c>
      <c r="E32" s="0" t="n">
        <v>149</v>
      </c>
      <c r="F32" s="0" t="n">
        <v>44</v>
      </c>
      <c r="G32" s="7" t="n">
        <f aca="false">H32/3200</f>
        <v>0.24125</v>
      </c>
      <c r="H32" s="0" t="n">
        <v>772</v>
      </c>
    </row>
    <row r="33" customFormat="false" ht="12.8" hidden="false" customHeight="false" outlineLevel="0" collapsed="false">
      <c r="B33" s="0" t="n">
        <v>8</v>
      </c>
      <c r="C33" s="0" t="n">
        <v>8</v>
      </c>
      <c r="D33" s="0" t="n">
        <v>454434</v>
      </c>
      <c r="E33" s="0" t="n">
        <v>194</v>
      </c>
      <c r="F33" s="0" t="n">
        <v>157</v>
      </c>
      <c r="G33" s="7" t="n">
        <f aca="false">H33/3200</f>
        <v>0.3134375</v>
      </c>
      <c r="H33" s="0" t="n">
        <v>1003</v>
      </c>
    </row>
    <row r="34" customFormat="false" ht="12.8" hidden="false" customHeight="false" outlineLevel="0" collapsed="false">
      <c r="B34" s="0" t="n">
        <v>8</v>
      </c>
      <c r="C34" s="0" t="n">
        <v>16</v>
      </c>
      <c r="D34" s="0" t="n">
        <v>507277</v>
      </c>
      <c r="E34" s="0" t="n">
        <v>209</v>
      </c>
      <c r="F34" s="0" t="n">
        <v>277</v>
      </c>
      <c r="G34" s="7" t="n">
        <f aca="false">H34/3200</f>
        <v>0.3853125</v>
      </c>
      <c r="H34" s="0" t="n">
        <v>1233</v>
      </c>
    </row>
    <row r="35" customFormat="false" ht="12.8" hidden="false" customHeight="false" outlineLevel="0" collapsed="false">
      <c r="B35" s="0" t="n">
        <v>16</v>
      </c>
      <c r="C35" s="0" t="n">
        <v>16</v>
      </c>
      <c r="D35" s="0" t="n">
        <v>563745</v>
      </c>
      <c r="E35" s="0" t="n">
        <v>287</v>
      </c>
      <c r="F35" s="0" t="n">
        <v>986</v>
      </c>
      <c r="G35" s="7" t="n">
        <f aca="false">H35/3200</f>
        <v>0.4578125</v>
      </c>
      <c r="H35" s="0" t="n">
        <v>1465</v>
      </c>
    </row>
    <row r="36" customFormat="false" ht="12.8" hidden="false" customHeight="false" outlineLevel="0" collapsed="false">
      <c r="B36" s="0" t="n">
        <v>16</v>
      </c>
      <c r="C36" s="0" t="n">
        <v>32</v>
      </c>
      <c r="D36" s="0" t="n">
        <v>559548</v>
      </c>
      <c r="E36" s="0" t="n">
        <v>339</v>
      </c>
      <c r="F36" s="0" t="n">
        <v>952</v>
      </c>
      <c r="G36" s="7" t="n">
        <f aca="false">H36/3200</f>
        <v>0.4746875</v>
      </c>
      <c r="H36" s="0" t="n">
        <v>1519</v>
      </c>
    </row>
    <row r="38" customFormat="false" ht="12.8" hidden="false" customHeight="false" outlineLevel="0" collapsed="false">
      <c r="B38" s="0" t="s">
        <v>27</v>
      </c>
    </row>
    <row r="39" customFormat="false" ht="12.8" hidden="false" customHeight="false" outlineLevel="0" collapsed="false">
      <c r="B39" s="0" t="s">
        <v>28</v>
      </c>
    </row>
    <row r="43" customFormat="false" ht="12.8" hidden="false" customHeight="false" outlineLevel="0" collapsed="false">
      <c r="D43" s="2" t="s">
        <v>9</v>
      </c>
      <c r="E43" s="2"/>
      <c r="F43" s="3" t="s">
        <v>10</v>
      </c>
      <c r="G43" s="3"/>
      <c r="H43" s="4" t="s">
        <v>11</v>
      </c>
      <c r="I43" s="4"/>
      <c r="J43" s="5" t="s">
        <v>26</v>
      </c>
      <c r="K43" s="5"/>
      <c r="L43" s="6" t="s">
        <v>13</v>
      </c>
      <c r="M43" s="6"/>
    </row>
    <row r="44" customFormat="false" ht="12.8" hidden="false" customHeight="false" outlineLevel="0" collapsed="false">
      <c r="B44" s="0" t="s">
        <v>14</v>
      </c>
      <c r="C44" s="0" t="s">
        <v>15</v>
      </c>
      <c r="D44" s="0" t="s">
        <v>29</v>
      </c>
      <c r="E44" s="0" t="s">
        <v>30</v>
      </c>
      <c r="F44" s="0" t="s">
        <v>29</v>
      </c>
      <c r="G44" s="0" t="s">
        <v>30</v>
      </c>
      <c r="H44" s="0" t="s">
        <v>29</v>
      </c>
      <c r="I44" s="0" t="s">
        <v>30</v>
      </c>
      <c r="J44" s="0" t="s">
        <v>29</v>
      </c>
      <c r="K44" s="0" t="s">
        <v>30</v>
      </c>
      <c r="L44" s="0" t="s">
        <v>29</v>
      </c>
      <c r="M44" s="0" t="s">
        <v>30</v>
      </c>
    </row>
    <row r="45" customFormat="false" ht="12.8" hidden="false" customHeight="false" outlineLevel="0" collapsed="false">
      <c r="B45" s="0" t="n">
        <v>1</v>
      </c>
      <c r="C45" s="0" t="n">
        <v>1</v>
      </c>
      <c r="D45" s="0" t="n">
        <v>163826</v>
      </c>
      <c r="E45" s="0" t="n">
        <v>144529</v>
      </c>
      <c r="F45" s="0" t="n">
        <v>101</v>
      </c>
      <c r="G45" s="0" t="n">
        <v>97</v>
      </c>
      <c r="H45" s="7" t="n">
        <f aca="false">J45/3200</f>
        <v>0.0628125</v>
      </c>
      <c r="I45" s="7" t="n">
        <f aca="false">K45/3200</f>
        <v>0.060625</v>
      </c>
      <c r="J45" s="0" t="n">
        <v>201</v>
      </c>
      <c r="K45" s="0" t="n">
        <v>194</v>
      </c>
      <c r="L45" s="8" t="n">
        <f aca="false">D45*F45/1000000</f>
        <v>16.546426</v>
      </c>
      <c r="M45" s="8" t="n">
        <f aca="false">E45*G45/1000000</f>
        <v>14.019313</v>
      </c>
    </row>
    <row r="46" customFormat="false" ht="12.8" hidden="false" customHeight="false" outlineLevel="0" collapsed="false">
      <c r="B46" s="0" t="n">
        <v>1</v>
      </c>
      <c r="C46" s="0" t="n">
        <v>2</v>
      </c>
      <c r="D46" s="0" t="n">
        <v>144276</v>
      </c>
      <c r="E46" s="0" t="n">
        <v>176498</v>
      </c>
      <c r="F46" s="0" t="n">
        <v>104</v>
      </c>
      <c r="G46" s="0" t="n">
        <v>100</v>
      </c>
      <c r="H46" s="7" t="n">
        <f aca="false">J46/3200</f>
        <v>0.0884375</v>
      </c>
      <c r="I46" s="7" t="n">
        <f aca="false">K46/3200</f>
        <v>0.07625</v>
      </c>
      <c r="J46" s="0" t="n">
        <v>283</v>
      </c>
      <c r="K46" s="0" t="n">
        <v>244</v>
      </c>
      <c r="L46" s="8" t="n">
        <f aca="false">D46*F46/1000000</f>
        <v>15.004704</v>
      </c>
      <c r="M46" s="8" t="n">
        <f aca="false">E46*G46/1000000</f>
        <v>17.6498</v>
      </c>
    </row>
    <row r="47" customFormat="false" ht="12.8" hidden="false" customHeight="false" outlineLevel="0" collapsed="false">
      <c r="B47" s="0" t="n">
        <v>2</v>
      </c>
      <c r="C47" s="0" t="n">
        <v>2</v>
      </c>
      <c r="D47" s="0" t="n">
        <v>202492</v>
      </c>
      <c r="E47" s="0" t="n">
        <v>204738</v>
      </c>
      <c r="F47" s="0" t="n">
        <v>106</v>
      </c>
      <c r="G47" s="0" t="n">
        <v>100</v>
      </c>
      <c r="H47" s="7" t="n">
        <f aca="false">J47/3200</f>
        <v>0.11</v>
      </c>
      <c r="I47" s="7" t="n">
        <f aca="false">K47/3200</f>
        <v>0.096875</v>
      </c>
      <c r="J47" s="0" t="n">
        <v>352</v>
      </c>
      <c r="K47" s="0" t="n">
        <v>310</v>
      </c>
      <c r="L47" s="8" t="n">
        <f aca="false">D47*F47/1000000</f>
        <v>21.464152</v>
      </c>
      <c r="M47" s="8" t="n">
        <f aca="false">E47*G47/1000000</f>
        <v>20.4738</v>
      </c>
    </row>
    <row r="48" customFormat="false" ht="12.8" hidden="false" customHeight="false" outlineLevel="0" collapsed="false">
      <c r="B48" s="0" t="n">
        <v>2</v>
      </c>
      <c r="C48" s="0" t="n">
        <v>4</v>
      </c>
      <c r="D48" s="0" t="n">
        <v>234918</v>
      </c>
      <c r="E48" s="0" t="n">
        <v>229314</v>
      </c>
      <c r="F48" s="0" t="n">
        <v>110</v>
      </c>
      <c r="G48" s="0" t="n">
        <v>108</v>
      </c>
      <c r="H48" s="7" t="n">
        <f aca="false">J48/3200</f>
        <v>0.14625</v>
      </c>
      <c r="I48" s="7" t="n">
        <f aca="false">K48/3200</f>
        <v>0.128125</v>
      </c>
      <c r="J48" s="0" t="n">
        <v>468</v>
      </c>
      <c r="K48" s="0" t="n">
        <v>410</v>
      </c>
      <c r="L48" s="8" t="n">
        <f aca="false">D48*F48/1000000</f>
        <v>25.84098</v>
      </c>
      <c r="M48" s="8" t="n">
        <f aca="false">E48*G48/1000000</f>
        <v>24.765912</v>
      </c>
    </row>
    <row r="49" customFormat="false" ht="12.8" hidden="false" customHeight="false" outlineLevel="0" collapsed="false">
      <c r="B49" s="0" t="n">
        <v>4</v>
      </c>
      <c r="C49" s="0" t="n">
        <v>4</v>
      </c>
      <c r="D49" s="0" t="n">
        <v>351844</v>
      </c>
      <c r="E49" s="0" t="n">
        <v>326892</v>
      </c>
      <c r="F49" s="0" t="n">
        <v>110</v>
      </c>
      <c r="G49" s="0" t="n">
        <v>112</v>
      </c>
      <c r="H49" s="7" t="n">
        <f aca="false">J49/3200</f>
        <v>0.1896875</v>
      </c>
      <c r="I49" s="7" t="n">
        <f aca="false">K49/3200</f>
        <v>0.1771875</v>
      </c>
      <c r="J49" s="0" t="n">
        <v>607</v>
      </c>
      <c r="K49" s="0" t="n">
        <v>567</v>
      </c>
      <c r="L49" s="8" t="n">
        <f aca="false">D49*F49/1000000</f>
        <v>38.70284</v>
      </c>
      <c r="M49" s="8" t="n">
        <f aca="false">E49*G49/1000000</f>
        <v>36.611904</v>
      </c>
    </row>
    <row r="50" customFormat="false" ht="12.8" hidden="false" customHeight="false" outlineLevel="0" collapsed="false">
      <c r="B50" s="0" t="n">
        <v>4</v>
      </c>
      <c r="C50" s="0" t="n">
        <v>8</v>
      </c>
      <c r="D50" s="0" t="n">
        <v>411660</v>
      </c>
      <c r="E50" s="0" t="n">
        <v>403759</v>
      </c>
      <c r="F50" s="0" t="n">
        <v>119</v>
      </c>
      <c r="G50" s="0" t="n">
        <v>119</v>
      </c>
      <c r="H50" s="7" t="n">
        <f aca="false">J50/3200</f>
        <v>0.2721875</v>
      </c>
      <c r="I50" s="7" t="n">
        <f aca="false">K50/3200</f>
        <v>0.248125</v>
      </c>
      <c r="J50" s="0" t="n">
        <v>871</v>
      </c>
      <c r="K50" s="0" t="n">
        <v>794</v>
      </c>
      <c r="L50" s="8" t="n">
        <f aca="false">D50*F50/1000000</f>
        <v>48.98754</v>
      </c>
      <c r="M50" s="8" t="n">
        <f aca="false">E50*G50/1000000</f>
        <v>48.047321</v>
      </c>
    </row>
    <row r="51" customFormat="false" ht="12.8" hidden="false" customHeight="false" outlineLevel="0" collapsed="false">
      <c r="B51" s="0" t="n">
        <v>8</v>
      </c>
      <c r="C51" s="0" t="n">
        <v>8</v>
      </c>
      <c r="D51" s="0" t="n">
        <v>564959</v>
      </c>
      <c r="E51" s="0" t="n">
        <v>532451</v>
      </c>
      <c r="F51" s="0" t="n">
        <v>136</v>
      </c>
      <c r="G51" s="0" t="n">
        <v>130</v>
      </c>
      <c r="H51" s="7" t="n">
        <f aca="false">J51/3200</f>
        <v>0.376875</v>
      </c>
      <c r="I51" s="7" t="n">
        <f aca="false">K51/3200</f>
        <v>0.33375</v>
      </c>
      <c r="J51" s="0" t="n">
        <v>1206</v>
      </c>
      <c r="K51" s="0" t="n">
        <v>1068</v>
      </c>
      <c r="L51" s="8" t="n">
        <f aca="false">D51*F51/1000000</f>
        <v>76.834424</v>
      </c>
      <c r="M51" s="8" t="n">
        <f aca="false">E51*G51/1000000</f>
        <v>69.21863</v>
      </c>
    </row>
    <row r="52" customFormat="false" ht="12.8" hidden="false" customHeight="false" outlineLevel="0" collapsed="false">
      <c r="B52" s="0" t="n">
        <v>8</v>
      </c>
      <c r="C52" s="0" t="n">
        <v>16</v>
      </c>
      <c r="D52" s="0" t="n">
        <v>631541</v>
      </c>
      <c r="E52" s="0" t="n">
        <v>571164</v>
      </c>
      <c r="F52" s="0" t="n">
        <v>162</v>
      </c>
      <c r="G52" s="0" t="n">
        <v>139</v>
      </c>
      <c r="H52" s="7" t="n">
        <f aca="false">J52/3200</f>
        <v>0.4640625</v>
      </c>
      <c r="I52" s="7" t="n">
        <f aca="false">K52/3200</f>
        <v>0.421875</v>
      </c>
      <c r="J52" s="0" t="n">
        <v>1485</v>
      </c>
      <c r="K52" s="0" t="n">
        <v>1350</v>
      </c>
      <c r="L52" s="8" t="n">
        <f aca="false">D52*F52/1000000</f>
        <v>102.309642</v>
      </c>
      <c r="M52" s="8" t="n">
        <f aca="false">E52*G52/1000000</f>
        <v>79.391796</v>
      </c>
    </row>
    <row r="53" customFormat="false" ht="12.8" hidden="false" customHeight="false" outlineLevel="0" collapsed="false">
      <c r="B53" s="0" t="n">
        <v>16</v>
      </c>
      <c r="C53" s="0" t="n">
        <v>16</v>
      </c>
      <c r="D53" s="0" t="n">
        <v>722604</v>
      </c>
      <c r="E53" s="0" t="n">
        <v>403607</v>
      </c>
      <c r="F53" s="0" t="n">
        <v>197</v>
      </c>
      <c r="G53" s="0" t="n">
        <v>118</v>
      </c>
      <c r="H53" s="7" t="n">
        <f aca="false">J53/3200</f>
        <v>0.5890625</v>
      </c>
      <c r="I53" s="7" t="n">
        <f aca="false">K53/3200</f>
        <v>0.2934375</v>
      </c>
      <c r="J53" s="0" t="n">
        <v>1885</v>
      </c>
      <c r="K53" s="0" t="n">
        <v>939</v>
      </c>
      <c r="L53" s="8" t="n">
        <f aca="false">D53*F53/1000000</f>
        <v>142.352988</v>
      </c>
      <c r="M53" s="8" t="n">
        <f aca="false">E53*G53/1000000</f>
        <v>47.625626</v>
      </c>
    </row>
    <row r="54" customFormat="false" ht="12.8" hidden="false" customHeight="false" outlineLevel="0" collapsed="false">
      <c r="B54" s="0" t="n">
        <v>16</v>
      </c>
      <c r="C54" s="0" t="n">
        <v>32</v>
      </c>
      <c r="D54" s="0" t="n">
        <v>737857</v>
      </c>
      <c r="E54" s="0" t="n">
        <v>409061</v>
      </c>
      <c r="F54" s="0" t="n">
        <v>228</v>
      </c>
      <c r="G54" s="0" t="n">
        <v>121</v>
      </c>
      <c r="H54" s="7" t="n">
        <f aca="false">J54/3200</f>
        <v>0.6546875</v>
      </c>
      <c r="I54" s="7" t="n">
        <f aca="false">K54/3200</f>
        <v>0.301875</v>
      </c>
      <c r="J54" s="0" t="n">
        <v>2095</v>
      </c>
      <c r="K54" s="0" t="n">
        <v>966</v>
      </c>
      <c r="L54" s="8" t="n">
        <f aca="false">D54*F54/1000000</f>
        <v>168.231396</v>
      </c>
      <c r="M54" s="8" t="n">
        <f aca="false">E54*G54/1000000</f>
        <v>49.496381</v>
      </c>
    </row>
  </sheetData>
  <mergeCells count="10">
    <mergeCell ref="D11:E11"/>
    <mergeCell ref="F11:G11"/>
    <mergeCell ref="H11:I11"/>
    <mergeCell ref="J11:K11"/>
    <mergeCell ref="L11:M11"/>
    <mergeCell ref="D43:E43"/>
    <mergeCell ref="F43:G43"/>
    <mergeCell ref="H43:I43"/>
    <mergeCell ref="J43:K43"/>
    <mergeCell ref="L43:M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2016-05-02T16:07:04Z</dcterms:created>
  <dc:language>en-IN</dc:language>
  <cp:revision>0</cp:revision>
</cp:coreProperties>
</file>