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1" firstSheet="0" activeTab="0"/>
  </bookViews>
  <sheets>
    <sheet name="10_SSD " sheetId="1" state="visible" r:id="rId2"/>
    <sheet name="24-SS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<sst xmlns="http://schemas.openxmlformats.org/spreadsheetml/2006/main" count="203" uniqueCount="78">
  <si>
    <t>9 SATA SSD + 1 NVME SSD on the server (details at bottom of sheet)</t>
  </si>
  <si>
    <t>Total benchmarks in this sheet = 11</t>
  </si>
  <si>
    <t>NVME</t>
  </si>
  <si>
    <t>SATA</t>
  </si>
  <si>
    <t>NVME + SATA</t>
  </si>
  <si>
    <t>Pure read</t>
  </si>
  <si>
    <t>Table 1</t>
  </si>
  <si>
    <t>Table 6</t>
  </si>
  <si>
    <t>Sync 1-1000</t>
  </si>
  <si>
    <t>Table 2</t>
  </si>
  <si>
    <t>Table 7</t>
  </si>
  <si>
    <t>Nosync 1-1000</t>
  </si>
  <si>
    <t>Table 3</t>
  </si>
  <si>
    <t>Table 8</t>
  </si>
  <si>
    <t>Sync 1-2000</t>
  </si>
  <si>
    <t>Table 4</t>
  </si>
  <si>
    <t>Table 9</t>
  </si>
  <si>
    <t>Table 11</t>
  </si>
  <si>
    <t>Nosync 1-2000</t>
  </si>
  <si>
    <t>Table 5</t>
  </si>
  <si>
    <t>Table 10</t>
  </si>
  <si>
    <t>(1) NVME only; Pure read;</t>
  </si>
  <si>
    <t>Latency microsec</t>
  </si>
  <si>
    <t>ioexecutor</t>
  </si>
  <si>
    <t>user thread</t>
  </si>
  <si>
    <t>READ IOPs</t>
  </si>
  <si>
    <t>write</t>
  </si>
  <si>
    <t>read</t>
  </si>
  <si>
    <t>delete</t>
  </si>
  <si>
    <t>cpu util</t>
  </si>
  <si>
    <t>cpu perc</t>
  </si>
  <si>
    <t>pure read</t>
  </si>
  <si>
    <t>sync 1/1k</t>
  </si>
  <si>
    <t>Nosync 1/1k</t>
  </si>
  <si>
    <t>Sync 1/2k</t>
  </si>
  <si>
    <t>Nosync 1/2k</t>
  </si>
  <si>
    <t>SATA + Sync 1/2k</t>
  </si>
  <si>
    <t>(2) NVME only; write:read = 1:1000; SYNC</t>
  </si>
  <si>
    <t>Read + write iops</t>
  </si>
  <si>
    <t>(3) NVME only; write:read = 1:1000; NO SYNC</t>
  </si>
  <si>
    <t>(4) NVME only; write:read = 1:2000; SYNC</t>
  </si>
  <si>
    <t>(5) NVME only; write:read = 1:2000; NO SYNC</t>
  </si>
  <si>
    <t>(6) SATA Only; Pure READ</t>
  </si>
  <si>
    <t>Latency in microsec</t>
  </si>
  <si>
    <t>IOPS Read</t>
  </si>
  <si>
    <t>(7) SATA only; write:read = 1:1000; SYNC</t>
  </si>
  <si>
    <t>Latency</t>
  </si>
  <si>
    <t>NVME + Sync 1/2k</t>
  </si>
  <si>
    <t>iops (read+write)</t>
  </si>
  <si>
    <t>(8) SATA Only; write:read = 1:1000; NO SYNC</t>
  </si>
  <si>
    <t>(9) SATA only; write:read = 1:2000; SYNC</t>
  </si>
  <si>
    <t> </t>
  </si>
  <si>
    <t>(10) SATA only; write:read = 1:2000; NO SYNC</t>
  </si>
  <si>
    <t>(11) NVME + SATA SSDs using separate, simultaneous benchmark programs</t>
  </si>
  <si>
    <t>Read Write ratio of 1:2000 (with SYNC)</t>
  </si>
  <si>
    <t>NVME portion</t>
  </si>
  <si>
    <t>SATA portion</t>
  </si>
  <si>
    <t>Files opened and closed on every operation</t>
  </si>
  <si>
    <t>Write:read ratio implies One 4MB file create and One file delete is done for every N reads of 4k</t>
  </si>
  <si>
    <t>Number of files = 1 Million each of 4 MB divided between 9 disks ( 4 TB space allocated of 4.5 TB)</t>
  </si>
  <si>
    <t>git tag for gobjfs = 78f4f1</t>
  </si>
  <si>
    <t>CPU = 2 socket x 10 core x 2 thread</t>
  </si>
  <si>
    <t>RAM = 500G</t>
  </si>
  <si>
    <t>OS = 4.2.0-35</t>
  </si>
  <si>
    <t>SSD = 9 x SATA INTEL SSDSC2BB48 (480 GB)</t>
  </si>
  <si>
    <t>SATA controller = LSI SAS2004 Spitfire</t>
  </si>
  <si>
    <t>iostat show that max_sector_kb in IO requests for all SATA SSD is 256K</t>
  </si>
  <si>
    <t>Write:read ratio was 1:1000 (i.e. 1 4MB file create and 1 file delete for every 1000 reads)</t>
  </si>
  <si>
    <t>Number of files = 1 Million each of 4 MB divided over 22 SSD</t>
  </si>
  <si>
    <t>CPU = 2 socket x 8 core x 2 thread</t>
  </si>
  <si>
    <t>RAM = 188G</t>
  </si>
  <si>
    <t>SSD = 3 x SATA INTEL SSDSA2BZ10 + 19 x OCZ DENRSTE251M45 (all 94 GB)</t>
  </si>
  <si>
    <t>SATA controller = 2 controllers( LSI SAS-3 2108 9260-8i and SAS-3 3108 9361-8i)</t>
  </si>
  <si>
    <t>Statistics show that max block size in IO requests is 128K</t>
  </si>
  <si>
    <t>WITH SYNC</t>
  </si>
  <si>
    <t>FIO 4k reads</t>
  </si>
  <si>
    <t>#SSD</t>
  </si>
  <si>
    <t>Cumulative MB/sec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</si>
</sst>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0.00%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FF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Read IOPS for NVME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'10_SSD '!$K$49</c:f>
              <c:strCache>
                <c:ptCount val="1"/>
                <c:pt idx="0">
                  <c:v>pure 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'!$K$50:$K$59</c:f>
              <c:numCache>
                <c:formatCode>General</c:formatCode>
                <c:ptCount val="10"/>
                <c:pt idx="0">
                  <c:v>130446</c:v>
                </c:pt>
                <c:pt idx="1">
                  <c:v>141167</c:v>
                </c:pt>
                <c:pt idx="2">
                  <c:v>219987</c:v>
                </c:pt>
                <c:pt idx="3">
                  <c:v>242344</c:v>
                </c:pt>
                <c:pt idx="4">
                  <c:v>373331</c:v>
                </c:pt>
                <c:pt idx="5">
                  <c:v>407531</c:v>
                </c:pt>
                <c:pt idx="6">
                  <c:v>455112</c:v>
                </c:pt>
                <c:pt idx="7">
                  <c:v>463256</c:v>
                </c:pt>
                <c:pt idx="8">
                  <c:v>463636</c:v>
                </c:pt>
                <c:pt idx="9">
                  <c:v>451636</c:v>
                </c:pt>
              </c:numCache>
            </c:numRef>
          </c:val>
        </c:ser>
        <c:ser>
          <c:idx val="1"/>
          <c:order val="1"/>
          <c:tx>
            <c:strRef>
              <c:f>'10_SSD '!$L$49</c:f>
              <c:strCache>
                <c:ptCount val="1"/>
                <c:pt idx="0">
                  <c:v>sync 1/1k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'!$L$50:$L$59</c:f>
              <c:numCache>
                <c:formatCode>General</c:formatCode>
                <c:ptCount val="10"/>
                <c:pt idx="0">
                  <c:v>104210</c:v>
                </c:pt>
                <c:pt idx="1">
                  <c:v>92400</c:v>
                </c:pt>
                <c:pt idx="2">
                  <c:v>121276</c:v>
                </c:pt>
                <c:pt idx="3">
                  <c:v>123395</c:v>
                </c:pt>
                <c:pt idx="4">
                  <c:v>151165</c:v>
                </c:pt>
                <c:pt idx="5">
                  <c:v>141175</c:v>
                </c:pt>
                <c:pt idx="6">
                  <c:v>97802</c:v>
                </c:pt>
                <c:pt idx="7">
                  <c:v>98320</c:v>
                </c:pt>
                <c:pt idx="8">
                  <c:v>102168</c:v>
                </c:pt>
                <c:pt idx="9">
                  <c:v>109544</c:v>
                </c:pt>
              </c:numCache>
            </c:numRef>
          </c:val>
        </c:ser>
        <c:ser>
          <c:idx val="2"/>
          <c:order val="2"/>
          <c:tx>
            <c:strRef>
              <c:f>'10_SSD '!$M$49</c:f>
              <c:strCache>
                <c:ptCount val="1"/>
                <c:pt idx="0">
                  <c:v>Nosync 1/1k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'!$M$50:$M$59</c:f>
              <c:numCache>
                <c:formatCode>General</c:formatCode>
                <c:ptCount val="10"/>
                <c:pt idx="0">
                  <c:v>99656</c:v>
                </c:pt>
                <c:pt idx="1">
                  <c:v>90254</c:v>
                </c:pt>
                <c:pt idx="2">
                  <c:v>100254</c:v>
                </c:pt>
                <c:pt idx="3">
                  <c:v>106474</c:v>
                </c:pt>
                <c:pt idx="4">
                  <c:v>115180</c:v>
                </c:pt>
                <c:pt idx="5">
                  <c:v>117340</c:v>
                </c:pt>
                <c:pt idx="6">
                  <c:v>117673</c:v>
                </c:pt>
                <c:pt idx="7">
                  <c:v>116912</c:v>
                </c:pt>
                <c:pt idx="8">
                  <c:v>117256</c:v>
                </c:pt>
                <c:pt idx="9">
                  <c:v>118124</c:v>
                </c:pt>
              </c:numCache>
            </c:numRef>
          </c:val>
        </c:ser>
        <c:ser>
          <c:idx val="3"/>
          <c:order val="3"/>
          <c:tx>
            <c:strRef>
              <c:f>'10_SSD '!$N$49</c:f>
              <c:strCache>
                <c:ptCount val="1"/>
                <c:pt idx="0">
                  <c:v>Sync 1/2k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'!$N$50:$N$59</c:f>
              <c:numCache>
                <c:formatCode>General</c:formatCode>
                <c:ptCount val="10"/>
                <c:pt idx="0">
                  <c:v>125368</c:v>
                </c:pt>
                <c:pt idx="1">
                  <c:v>108588</c:v>
                </c:pt>
                <c:pt idx="2">
                  <c:v>153304</c:v>
                </c:pt>
                <c:pt idx="3">
                  <c:v>168239</c:v>
                </c:pt>
                <c:pt idx="4">
                  <c:v>214012</c:v>
                </c:pt>
                <c:pt idx="5">
                  <c:v>220596</c:v>
                </c:pt>
                <c:pt idx="6">
                  <c:v>232426</c:v>
                </c:pt>
                <c:pt idx="7">
                  <c:v>230708</c:v>
                </c:pt>
                <c:pt idx="8">
                  <c:v>225734</c:v>
                </c:pt>
                <c:pt idx="9">
                  <c:v>216811</c:v>
                </c:pt>
              </c:numCache>
            </c:numRef>
          </c:val>
        </c:ser>
        <c:ser>
          <c:idx val="4"/>
          <c:order val="4"/>
          <c:tx>
            <c:strRef>
              <c:f>'10_SSD '!$O$49</c:f>
              <c:strCache>
                <c:ptCount val="1"/>
                <c:pt idx="0">
                  <c:v>Nosync 1/2k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'!$O$50:$O$59</c:f>
              <c:numCache>
                <c:formatCode>General</c:formatCode>
                <c:ptCount val="10"/>
                <c:pt idx="0">
                  <c:v>119746</c:v>
                </c:pt>
                <c:pt idx="1">
                  <c:v>110294</c:v>
                </c:pt>
                <c:pt idx="2">
                  <c:v>152298</c:v>
                </c:pt>
                <c:pt idx="3">
                  <c:v>161511</c:v>
                </c:pt>
                <c:pt idx="4">
                  <c:v>203915</c:v>
                </c:pt>
                <c:pt idx="5">
                  <c:v>207012</c:v>
                </c:pt>
                <c:pt idx="6">
                  <c:v>224301</c:v>
                </c:pt>
                <c:pt idx="7">
                  <c:v>220320</c:v>
                </c:pt>
                <c:pt idx="8">
                  <c:v>215063</c:v>
                </c:pt>
                <c:pt idx="9">
                  <c:v>219471</c:v>
                </c:pt>
              </c:numCache>
            </c:numRef>
          </c:val>
        </c:ser>
        <c:ser>
          <c:idx val="5"/>
          <c:order val="5"/>
          <c:tx>
            <c:strRef>
              <c:f>'10_SSD '!$P$49</c:f>
              <c:strCache>
                <c:ptCount val="1"/>
                <c:pt idx="0">
                  <c:v>SATA + Sync 1/2k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'!$P$50:$P$59</c:f>
              <c:numCache>
                <c:formatCode>General</c:formatCode>
                <c:ptCount val="10"/>
                <c:pt idx="0">
                  <c:v>126598</c:v>
                </c:pt>
                <c:pt idx="1">
                  <c:v>115573</c:v>
                </c:pt>
                <c:pt idx="2">
                  <c:v>151230</c:v>
                </c:pt>
                <c:pt idx="3">
                  <c:v>178292</c:v>
                </c:pt>
                <c:pt idx="4">
                  <c:v>209549</c:v>
                </c:pt>
                <c:pt idx="5">
                  <c:v>218582</c:v>
                </c:pt>
                <c:pt idx="6">
                  <c:v>226574</c:v>
                </c:pt>
                <c:pt idx="7">
                  <c:v>225213</c:v>
                </c:pt>
                <c:pt idx="8">
                  <c:v>224758</c:v>
                </c:pt>
                <c:pt idx="9">
                  <c:v>223103</c:v>
                </c:pt>
              </c:numCache>
            </c:numRef>
          </c:val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77666987"/>
        <c:axId val="50152425"/>
      </c:lineChart>
      <c:catAx>
        <c:axId val="776669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52425"/>
        <c:crosses val="autoZero"/>
        <c:auto val="1"/>
        <c:lblAlgn val="ctr"/>
        <c:lblOffset val="100"/>
      </c:catAx>
      <c:valAx>
        <c:axId val="50152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6669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Read Latency NVME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'10_SSD '!$K$17</c:f>
              <c:strCache>
                <c:ptCount val="1"/>
                <c:pt idx="0">
                  <c:v>pure 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'!$K$18:$K$27</c:f>
              <c:numCache>
                <c:formatCode>General</c:formatCode>
                <c:ptCount val="10"/>
                <c:pt idx="0">
                  <c:v>114.493</c:v>
                </c:pt>
                <c:pt idx="1">
                  <c:v>117.497</c:v>
                </c:pt>
                <c:pt idx="2">
                  <c:v>125.133</c:v>
                </c:pt>
                <c:pt idx="3">
                  <c:v>144.383</c:v>
                </c:pt>
                <c:pt idx="4">
                  <c:v>219.443</c:v>
                </c:pt>
                <c:pt idx="5">
                  <c:v>477.665</c:v>
                </c:pt>
                <c:pt idx="6">
                  <c:v>3046.93</c:v>
                </c:pt>
                <c:pt idx="7">
                  <c:v>3106.04</c:v>
                </c:pt>
                <c:pt idx="8">
                  <c:v>6153.37</c:v>
                </c:pt>
                <c:pt idx="9">
                  <c:v>6366.08</c:v>
                </c:pt>
              </c:numCache>
            </c:numRef>
          </c:val>
        </c:ser>
        <c:ser>
          <c:idx val="1"/>
          <c:order val="1"/>
          <c:tx>
            <c:strRef>
              <c:f>'10_SSD '!$L$17</c:f>
              <c:strCache>
                <c:ptCount val="1"/>
                <c:pt idx="0">
                  <c:v>sync 1/1k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'!$L$18:$L$27</c:f>
              <c:numCache>
                <c:formatCode>General</c:formatCode>
                <c:ptCount val="10"/>
                <c:pt idx="0">
                  <c:v>731.265</c:v>
                </c:pt>
                <c:pt idx="1">
                  <c:v>647.974</c:v>
                </c:pt>
                <c:pt idx="2">
                  <c:v>1352.24</c:v>
                </c:pt>
                <c:pt idx="3">
                  <c:v>1268.89</c:v>
                </c:pt>
                <c:pt idx="4">
                  <c:v>2686.88</c:v>
                </c:pt>
                <c:pt idx="5">
                  <c:v>2986.54</c:v>
                </c:pt>
                <c:pt idx="6">
                  <c:v>9476.68</c:v>
                </c:pt>
                <c:pt idx="7">
                  <c:v>9526.01</c:v>
                </c:pt>
                <c:pt idx="8">
                  <c:v>12971.3</c:v>
                </c:pt>
                <c:pt idx="9">
                  <c:v>12351.4</c:v>
                </c:pt>
              </c:numCache>
            </c:numRef>
          </c:val>
        </c:ser>
        <c:ser>
          <c:idx val="2"/>
          <c:order val="2"/>
          <c:tx>
            <c:strRef>
              <c:f>'10_SSD '!$M$17</c:f>
              <c:strCache>
                <c:ptCount val="1"/>
                <c:pt idx="0">
                  <c:v>Nosync 1/1k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'!$M$18:$M$27</c:f>
              <c:numCache>
                <c:formatCode>General</c:formatCode>
                <c:ptCount val="10"/>
                <c:pt idx="0">
                  <c:v>694.259</c:v>
                </c:pt>
                <c:pt idx="1">
                  <c:v>828.67</c:v>
                </c:pt>
                <c:pt idx="2">
                  <c:v>1601.58</c:v>
                </c:pt>
                <c:pt idx="3">
                  <c:v>1602.01</c:v>
                </c:pt>
                <c:pt idx="4">
                  <c:v>3540.13</c:v>
                </c:pt>
                <c:pt idx="5">
                  <c:v>3946.77</c:v>
                </c:pt>
                <c:pt idx="6">
                  <c:v>7169.37</c:v>
                </c:pt>
                <c:pt idx="7">
                  <c:v>7413.67</c:v>
                </c:pt>
                <c:pt idx="8">
                  <c:v>10684.5</c:v>
                </c:pt>
                <c:pt idx="9">
                  <c:v>11239.9</c:v>
                </c:pt>
              </c:numCache>
            </c:numRef>
          </c:val>
        </c:ser>
        <c:ser>
          <c:idx val="3"/>
          <c:order val="3"/>
          <c:tx>
            <c:strRef>
              <c:f>'10_SSD '!$N$17</c:f>
              <c:strCache>
                <c:ptCount val="1"/>
                <c:pt idx="0">
                  <c:v>Sync 1/2k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'!$N$18:$N$27</c:f>
              <c:numCache>
                <c:formatCode>General</c:formatCode>
                <c:ptCount val="10"/>
                <c:pt idx="0">
                  <c:v>378.633</c:v>
                </c:pt>
                <c:pt idx="1">
                  <c:v>423.383</c:v>
                </c:pt>
                <c:pt idx="2">
                  <c:v>625.011</c:v>
                </c:pt>
                <c:pt idx="3">
                  <c:v>752.913</c:v>
                </c:pt>
                <c:pt idx="4">
                  <c:v>1577.29</c:v>
                </c:pt>
                <c:pt idx="5">
                  <c:v>1883.68</c:v>
                </c:pt>
                <c:pt idx="6">
                  <c:v>4308.78</c:v>
                </c:pt>
                <c:pt idx="7">
                  <c:v>4358.42</c:v>
                </c:pt>
                <c:pt idx="8">
                  <c:v>7695.34</c:v>
                </c:pt>
                <c:pt idx="9">
                  <c:v>8382.92</c:v>
                </c:pt>
              </c:numCache>
            </c:numRef>
          </c:val>
        </c:ser>
        <c:ser>
          <c:idx val="4"/>
          <c:order val="4"/>
          <c:tx>
            <c:strRef>
              <c:f>'10_SSD '!$O$17</c:f>
              <c:strCache>
                <c:ptCount val="1"/>
                <c:pt idx="0">
                  <c:v>Nosync 1/2k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'!$O$18:$O$27</c:f>
              <c:numCache>
                <c:formatCode>General</c:formatCode>
                <c:ptCount val="10"/>
                <c:pt idx="0">
                  <c:v>382.866</c:v>
                </c:pt>
                <c:pt idx="1">
                  <c:v>410.689</c:v>
                </c:pt>
                <c:pt idx="2">
                  <c:v>616.103</c:v>
                </c:pt>
                <c:pt idx="3">
                  <c:v>754.723</c:v>
                </c:pt>
                <c:pt idx="4">
                  <c:v>1586.92</c:v>
                </c:pt>
                <c:pt idx="5">
                  <c:v>1795.94</c:v>
                </c:pt>
                <c:pt idx="6">
                  <c:v>4417.88</c:v>
                </c:pt>
                <c:pt idx="7">
                  <c:v>4440.47</c:v>
                </c:pt>
                <c:pt idx="8">
                  <c:v>8025.73</c:v>
                </c:pt>
                <c:pt idx="9">
                  <c:v>8207.32</c:v>
                </c:pt>
              </c:numCache>
            </c:numRef>
          </c:val>
        </c:ser>
        <c:ser>
          <c:idx val="5"/>
          <c:order val="5"/>
          <c:tx>
            <c:strRef>
              <c:f>'10_SSD '!$P$17</c:f>
              <c:strCache>
                <c:ptCount val="1"/>
                <c:pt idx="0">
                  <c:v>SATA + Sync 1/2k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'!$P$18:$P$27</c:f>
              <c:numCache>
                <c:formatCode>General</c:formatCode>
                <c:ptCount val="10"/>
                <c:pt idx="0">
                  <c:v>389.588</c:v>
                </c:pt>
                <c:pt idx="1">
                  <c:v>411.164</c:v>
                </c:pt>
                <c:pt idx="2">
                  <c:v>775.594</c:v>
                </c:pt>
                <c:pt idx="3">
                  <c:v>830.414</c:v>
                </c:pt>
                <c:pt idx="4">
                  <c:v>1580.35</c:v>
                </c:pt>
                <c:pt idx="5">
                  <c:v>2125.06</c:v>
                </c:pt>
                <c:pt idx="6">
                  <c:v>4716.06</c:v>
                </c:pt>
                <c:pt idx="7">
                  <c:v>4795.7</c:v>
                </c:pt>
                <c:pt idx="8">
                  <c:v>8311.08</c:v>
                </c:pt>
                <c:pt idx="9">
                  <c:v>8427.8</c:v>
                </c:pt>
              </c:numCache>
            </c:numRef>
          </c:val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4419040"/>
        <c:axId val="22814308"/>
      </c:lineChart>
      <c:catAx>
        <c:axId val="9441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14308"/>
        <c:crosses val="autoZero"/>
        <c:auto val="1"/>
        <c:lblAlgn val="ctr"/>
        <c:lblOffset val="100"/>
      </c:catAx>
      <c:valAx>
        <c:axId val="22814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4190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Read IOPS for SATA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'10_SSD '!$K$132:$K$132</c:f>
              <c:strCache>
                <c:ptCount val="1"/>
                <c:pt idx="0">
                  <c:v>pure 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'!$K$133:$K$142</c:f>
              <c:numCache>
                <c:formatCode>General</c:formatCode>
                <c:ptCount val="10"/>
                <c:pt idx="0">
                  <c:v>110271</c:v>
                </c:pt>
                <c:pt idx="1">
                  <c:v>123397</c:v>
                </c:pt>
                <c:pt idx="2">
                  <c:v>195194</c:v>
                </c:pt>
                <c:pt idx="3">
                  <c:v>231395</c:v>
                </c:pt>
                <c:pt idx="4">
                  <c:v>236107</c:v>
                </c:pt>
                <c:pt idx="5">
                  <c:v>247425</c:v>
                </c:pt>
                <c:pt idx="6">
                  <c:v>249601</c:v>
                </c:pt>
                <c:pt idx="7">
                  <c:v>250207</c:v>
                </c:pt>
                <c:pt idx="8">
                  <c:v>249976</c:v>
                </c:pt>
                <c:pt idx="9">
                  <c:v>249961</c:v>
                </c:pt>
              </c:numCache>
            </c:numRef>
          </c:val>
        </c:ser>
        <c:ser>
          <c:idx val="1"/>
          <c:order val="1"/>
          <c:tx>
            <c:strRef>
              <c:f>'10_SSD '!$L$132:$L$132</c:f>
              <c:strCache>
                <c:ptCount val="1"/>
                <c:pt idx="0">
                  <c:v>sync 1/1k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'!$L$133:$L$142</c:f>
              <c:numCache>
                <c:formatCode>General</c:formatCode>
                <c:ptCount val="10"/>
                <c:pt idx="0">
                  <c:v>63795</c:v>
                </c:pt>
                <c:pt idx="1">
                  <c:v>53555</c:v>
                </c:pt>
                <c:pt idx="2">
                  <c:v>60659</c:v>
                </c:pt>
                <c:pt idx="3">
                  <c:v>62751</c:v>
                </c:pt>
                <c:pt idx="4">
                  <c:v>65345</c:v>
                </c:pt>
                <c:pt idx="5">
                  <c:v>69677</c:v>
                </c:pt>
                <c:pt idx="6">
                  <c:v>73388</c:v>
                </c:pt>
                <c:pt idx="7">
                  <c:v>71020</c:v>
                </c:pt>
                <c:pt idx="8">
                  <c:v>68350</c:v>
                </c:pt>
                <c:pt idx="9">
                  <c:v>70196</c:v>
                </c:pt>
              </c:numCache>
            </c:numRef>
          </c:val>
        </c:ser>
        <c:ser>
          <c:idx val="2"/>
          <c:order val="2"/>
          <c:tx>
            <c:strRef>
              <c:f>'10_SSD '!$M$132:$M$132</c:f>
              <c:strCache>
                <c:ptCount val="1"/>
                <c:pt idx="0">
                  <c:v>Nosync 1/1k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'!$M$133:$M$142</c:f>
              <c:numCache>
                <c:formatCode>General</c:formatCode>
                <c:ptCount val="10"/>
                <c:pt idx="0">
                  <c:v>76196</c:v>
                </c:pt>
                <c:pt idx="1">
                  <c:v>81570</c:v>
                </c:pt>
                <c:pt idx="2">
                  <c:v>92636</c:v>
                </c:pt>
                <c:pt idx="3">
                  <c:v>90082</c:v>
                </c:pt>
                <c:pt idx="4">
                  <c:v>81463</c:v>
                </c:pt>
                <c:pt idx="5">
                  <c:v>73712</c:v>
                </c:pt>
                <c:pt idx="6">
                  <c:v>74251</c:v>
                </c:pt>
                <c:pt idx="7">
                  <c:v>75135</c:v>
                </c:pt>
                <c:pt idx="8">
                  <c:v>76977</c:v>
                </c:pt>
                <c:pt idx="9">
                  <c:v>76870</c:v>
                </c:pt>
              </c:numCache>
            </c:numRef>
          </c:val>
        </c:ser>
        <c:ser>
          <c:idx val="3"/>
          <c:order val="3"/>
          <c:tx>
            <c:strRef>
              <c:f>'10_SSD '!$N$132:$N$132</c:f>
              <c:strCache>
                <c:ptCount val="1"/>
                <c:pt idx="0">
                  <c:v>Sync 1/2k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'!$N$133:$N$142</c:f>
              <c:numCache>
                <c:formatCode>General</c:formatCode>
                <c:ptCount val="10"/>
                <c:pt idx="0">
                  <c:v>83759</c:v>
                </c:pt>
                <c:pt idx="1">
                  <c:v>91147</c:v>
                </c:pt>
                <c:pt idx="2">
                  <c:v>111406</c:v>
                </c:pt>
                <c:pt idx="3">
                  <c:v>105491</c:v>
                </c:pt>
                <c:pt idx="4">
                  <c:v>109479</c:v>
                </c:pt>
                <c:pt idx="5">
                  <c:v>101450</c:v>
                </c:pt>
                <c:pt idx="6">
                  <c:v>96948</c:v>
                </c:pt>
                <c:pt idx="7">
                  <c:v>99732</c:v>
                </c:pt>
                <c:pt idx="8">
                  <c:v>102874</c:v>
                </c:pt>
                <c:pt idx="9">
                  <c:v>102849</c:v>
                </c:pt>
              </c:numCache>
            </c:numRef>
          </c:val>
        </c:ser>
        <c:ser>
          <c:idx val="4"/>
          <c:order val="4"/>
          <c:tx>
            <c:strRef>
              <c:f>'10_SSD '!$O$132:$O$132</c:f>
              <c:strCache>
                <c:ptCount val="1"/>
                <c:pt idx="0">
                  <c:v>Nosync 1/2k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'!$O$133:$O$142</c:f>
              <c:numCache>
                <c:formatCode>General</c:formatCode>
                <c:ptCount val="10"/>
                <c:pt idx="0">
                  <c:v>81869</c:v>
                </c:pt>
                <c:pt idx="1">
                  <c:v>89728</c:v>
                </c:pt>
                <c:pt idx="2">
                  <c:v>101760</c:v>
                </c:pt>
                <c:pt idx="3">
                  <c:v>110179</c:v>
                </c:pt>
                <c:pt idx="4">
                  <c:v>129571</c:v>
                </c:pt>
                <c:pt idx="5">
                  <c:v>133371</c:v>
                </c:pt>
                <c:pt idx="6">
                  <c:v>139263</c:v>
                </c:pt>
                <c:pt idx="7">
                  <c:v>137443</c:v>
                </c:pt>
                <c:pt idx="8">
                  <c:v>133627</c:v>
                </c:pt>
                <c:pt idx="9">
                  <c:v>83343</c:v>
                </c:pt>
              </c:numCache>
            </c:numRef>
          </c:val>
        </c:ser>
        <c:ser>
          <c:idx val="5"/>
          <c:order val="5"/>
          <c:tx>
            <c:strRef>
              <c:f>'10_SSD '!$P$132:$P$132</c:f>
              <c:strCache>
                <c:ptCount val="1"/>
                <c:pt idx="0">
                  <c:v>NVME + Sync 1/2k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'!$P$133:$P$142</c:f>
              <c:numCache>
                <c:formatCode>General</c:formatCode>
                <c:ptCount val="10"/>
                <c:pt idx="0">
                  <c:v>81122</c:v>
                </c:pt>
                <c:pt idx="1">
                  <c:v>82716</c:v>
                </c:pt>
                <c:pt idx="2">
                  <c:v>105731</c:v>
                </c:pt>
                <c:pt idx="3">
                  <c:v>119583</c:v>
                </c:pt>
                <c:pt idx="4">
                  <c:v>132891</c:v>
                </c:pt>
                <c:pt idx="5">
                  <c:v>136581</c:v>
                </c:pt>
                <c:pt idx="6">
                  <c:v>141065</c:v>
                </c:pt>
                <c:pt idx="7">
                  <c:v>141438</c:v>
                </c:pt>
                <c:pt idx="8">
                  <c:v>141584</c:v>
                </c:pt>
                <c:pt idx="9">
                  <c:v>140484</c:v>
                </c:pt>
              </c:numCache>
            </c:numRef>
          </c:val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5370823"/>
        <c:axId val="11294588"/>
      </c:lineChart>
      <c:catAx>
        <c:axId val="25370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94588"/>
        <c:crosses val="autoZero"/>
        <c:auto val="1"/>
        <c:lblAlgn val="ctr"/>
        <c:lblOffset val="100"/>
      </c:catAx>
      <c:valAx>
        <c:axId val="11294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708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Read Latency for SATA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'10_SSD '!$K$100</c:f>
              <c:strCache>
                <c:ptCount val="1"/>
                <c:pt idx="0">
                  <c:v>pure 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'!$K$101:$K$110</c:f>
              <c:numCache>
                <c:formatCode>General</c:formatCode>
                <c:ptCount val="10"/>
                <c:pt idx="0">
                  <c:v>150</c:v>
                </c:pt>
                <c:pt idx="1">
                  <c:v>155</c:v>
                </c:pt>
                <c:pt idx="2">
                  <c:v>173</c:v>
                </c:pt>
                <c:pt idx="3">
                  <c:v>236</c:v>
                </c:pt>
                <c:pt idx="4">
                  <c:v>969</c:v>
                </c:pt>
                <c:pt idx="5">
                  <c:v>1908</c:v>
                </c:pt>
                <c:pt idx="6">
                  <c:v>2022</c:v>
                </c:pt>
                <c:pt idx="7">
                  <c:v>2071</c:v>
                </c:pt>
                <c:pt idx="8">
                  <c:v>2089</c:v>
                </c:pt>
                <c:pt idx="9">
                  <c:v>2111</c:v>
                </c:pt>
              </c:numCache>
            </c:numRef>
          </c:val>
        </c:ser>
        <c:ser>
          <c:idx val="1"/>
          <c:order val="1"/>
          <c:tx>
            <c:strRef>
              <c:f>'10_SSD '!$L$100</c:f>
              <c:strCache>
                <c:ptCount val="1"/>
                <c:pt idx="0">
                  <c:v>sync 1/1k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'!$L$101:$L$110</c:f>
              <c:numCache>
                <c:formatCode>General</c:formatCode>
                <c:ptCount val="10"/>
                <c:pt idx="0">
                  <c:v>1454</c:v>
                </c:pt>
                <c:pt idx="1">
                  <c:v>1831</c:v>
                </c:pt>
                <c:pt idx="2">
                  <c:v>2758</c:v>
                </c:pt>
                <c:pt idx="3">
                  <c:v>2804</c:v>
                </c:pt>
                <c:pt idx="4">
                  <c:v>3135</c:v>
                </c:pt>
                <c:pt idx="5">
                  <c:v>3403</c:v>
                </c:pt>
                <c:pt idx="6">
                  <c:v>3432</c:v>
                </c:pt>
                <c:pt idx="7">
                  <c:v>3823</c:v>
                </c:pt>
                <c:pt idx="8">
                  <c:v>4124</c:v>
                </c:pt>
                <c:pt idx="9">
                  <c:v>4367</c:v>
                </c:pt>
              </c:numCache>
            </c:numRef>
          </c:val>
        </c:ser>
        <c:ser>
          <c:idx val="2"/>
          <c:order val="2"/>
          <c:tx>
            <c:strRef>
              <c:f>'10_SSD '!$M$100</c:f>
              <c:strCache>
                <c:ptCount val="1"/>
                <c:pt idx="0">
                  <c:v>Nosync 1/1k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'!$M$101:$M$110</c:f>
              <c:numCache>
                <c:formatCode>General</c:formatCode>
                <c:ptCount val="10"/>
                <c:pt idx="0">
                  <c:v>862</c:v>
                </c:pt>
                <c:pt idx="1">
                  <c:v>874</c:v>
                </c:pt>
                <c:pt idx="2">
                  <c:v>1098</c:v>
                </c:pt>
                <c:pt idx="3">
                  <c:v>1240</c:v>
                </c:pt>
                <c:pt idx="4">
                  <c:v>2135</c:v>
                </c:pt>
                <c:pt idx="5">
                  <c:v>2822</c:v>
                </c:pt>
                <c:pt idx="6">
                  <c:v>3363</c:v>
                </c:pt>
                <c:pt idx="7">
                  <c:v>3373</c:v>
                </c:pt>
                <c:pt idx="8">
                  <c:v>3550</c:v>
                </c:pt>
                <c:pt idx="9">
                  <c:v>3971</c:v>
                </c:pt>
              </c:numCache>
            </c:numRef>
          </c:val>
        </c:ser>
        <c:ser>
          <c:idx val="3"/>
          <c:order val="3"/>
          <c:tx>
            <c:strRef>
              <c:f>'10_SSD '!$N$100</c:f>
              <c:strCache>
                <c:ptCount val="1"/>
                <c:pt idx="0">
                  <c:v>Sync 1/2k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'!$N$101:$N$110</c:f>
              <c:numCache>
                <c:formatCode>General</c:formatCode>
                <c:ptCount val="10"/>
                <c:pt idx="0">
                  <c:v>584</c:v>
                </c:pt>
                <c:pt idx="1">
                  <c:v>629</c:v>
                </c:pt>
                <c:pt idx="2">
                  <c:v>801</c:v>
                </c:pt>
                <c:pt idx="3">
                  <c:v>800</c:v>
                </c:pt>
                <c:pt idx="4">
                  <c:v>1240</c:v>
                </c:pt>
                <c:pt idx="5">
                  <c:v>1728</c:v>
                </c:pt>
                <c:pt idx="6">
                  <c:v>2424</c:v>
                </c:pt>
                <c:pt idx="7">
                  <c:v>2278</c:v>
                </c:pt>
                <c:pt idx="8">
                  <c:v>2367</c:v>
                </c:pt>
                <c:pt idx="9">
                  <c:v>2596</c:v>
                </c:pt>
              </c:numCache>
            </c:numRef>
          </c:val>
        </c:ser>
        <c:ser>
          <c:idx val="4"/>
          <c:order val="4"/>
          <c:tx>
            <c:strRef>
              <c:f>'10_SSD '!$O$100</c:f>
              <c:strCache>
                <c:ptCount val="1"/>
                <c:pt idx="0">
                  <c:v>Nosync 1/2k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'!$O$101:$O$110</c:f>
              <c:numCache>
                <c:formatCode>General</c:formatCode>
                <c:ptCount val="10"/>
                <c:pt idx="0">
                  <c:v>518.46</c:v>
                </c:pt>
                <c:pt idx="1">
                  <c:v>566.116</c:v>
                </c:pt>
                <c:pt idx="2">
                  <c:v>644.792</c:v>
                </c:pt>
                <c:pt idx="3">
                  <c:v>693.019</c:v>
                </c:pt>
                <c:pt idx="4">
                  <c:v>908.078</c:v>
                </c:pt>
                <c:pt idx="5">
                  <c:v>1159.02</c:v>
                </c:pt>
                <c:pt idx="6">
                  <c:v>2011.97</c:v>
                </c:pt>
                <c:pt idx="7">
                  <c:v>2032.14</c:v>
                </c:pt>
                <c:pt idx="8">
                  <c:v>2011.18</c:v>
                </c:pt>
                <c:pt idx="9">
                  <c:v>3238.78</c:v>
                </c:pt>
              </c:numCache>
            </c:numRef>
          </c:val>
        </c:ser>
        <c:ser>
          <c:idx val="5"/>
          <c:order val="5"/>
          <c:tx>
            <c:strRef>
              <c:f>'10_SSD '!$P$100</c:f>
              <c:strCache>
                <c:ptCount val="1"/>
                <c:pt idx="0">
                  <c:v>NVME + Sync 1/2k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'10_SSD '!$P$101:$P$110</c:f>
              <c:numCache>
                <c:formatCode>General</c:formatCode>
                <c:ptCount val="10"/>
                <c:pt idx="0">
                  <c:v>559.202</c:v>
                </c:pt>
                <c:pt idx="1">
                  <c:v>565.929</c:v>
                </c:pt>
                <c:pt idx="2">
                  <c:v>765.533</c:v>
                </c:pt>
                <c:pt idx="3">
                  <c:v>834.499</c:v>
                </c:pt>
                <c:pt idx="4">
                  <c:v>1103.44</c:v>
                </c:pt>
                <c:pt idx="5">
                  <c:v>1515.82</c:v>
                </c:pt>
                <c:pt idx="6">
                  <c:v>1832.81</c:v>
                </c:pt>
                <c:pt idx="7">
                  <c:v>1988.42</c:v>
                </c:pt>
                <c:pt idx="8">
                  <c:v>2074.34</c:v>
                </c:pt>
                <c:pt idx="9">
                  <c:v>2146.97</c:v>
                </c:pt>
              </c:numCache>
            </c:numRef>
          </c:val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028769"/>
        <c:axId val="38205419"/>
      </c:lineChart>
      <c:catAx>
        <c:axId val="10287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205419"/>
        <c:crosses val="autoZero"/>
        <c:auto val="1"/>
        <c:lblAlgn val="ctr"/>
        <c:lblOffset val="100"/>
      </c:catAx>
      <c:valAx>
        <c:axId val="38205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876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27360</xdr:colOff>
      <xdr:row>31</xdr:row>
      <xdr:rowOff>105840</xdr:rowOff>
    </xdr:from>
    <xdr:to>
      <xdr:col>15</xdr:col>
      <xdr:colOff>601920</xdr:colOff>
      <xdr:row>46</xdr:row>
      <xdr:rowOff>29160</xdr:rowOff>
    </xdr:to>
    <xdr:graphicFrame>
      <xdr:nvGraphicFramePr>
        <xdr:cNvPr id="0" name=""/>
        <xdr:cNvGraphicFramePr/>
      </xdr:nvGraphicFramePr>
      <xdr:xfrm>
        <a:off x="8155080" y="5145120"/>
        <a:ext cx="463860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483120</xdr:colOff>
      <xdr:row>0</xdr:row>
      <xdr:rowOff>134640</xdr:rowOff>
    </xdr:from>
    <xdr:to>
      <xdr:col>16</xdr:col>
      <xdr:colOff>185400</xdr:colOff>
      <xdr:row>15</xdr:row>
      <xdr:rowOff>10080</xdr:rowOff>
    </xdr:to>
    <xdr:graphicFrame>
      <xdr:nvGraphicFramePr>
        <xdr:cNvPr id="1" name=""/>
        <xdr:cNvGraphicFramePr/>
      </xdr:nvGraphicFramePr>
      <xdr:xfrm>
        <a:off x="7798320" y="134640"/>
        <a:ext cx="5391720" cy="231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86760</xdr:colOff>
      <xdr:row>112</xdr:row>
      <xdr:rowOff>9720</xdr:rowOff>
    </xdr:from>
    <xdr:to>
      <xdr:col>16</xdr:col>
      <xdr:colOff>235080</xdr:colOff>
      <xdr:row>128</xdr:row>
      <xdr:rowOff>86040</xdr:rowOff>
    </xdr:to>
    <xdr:graphicFrame>
      <xdr:nvGraphicFramePr>
        <xdr:cNvPr id="2" name=""/>
        <xdr:cNvGraphicFramePr/>
      </xdr:nvGraphicFramePr>
      <xdr:xfrm>
        <a:off x="8214480" y="18216360"/>
        <a:ext cx="5025240" cy="267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57240</xdr:colOff>
      <xdr:row>77</xdr:row>
      <xdr:rowOff>106200</xdr:rowOff>
    </xdr:from>
    <xdr:to>
      <xdr:col>16</xdr:col>
      <xdr:colOff>46800</xdr:colOff>
      <xdr:row>94</xdr:row>
      <xdr:rowOff>76680</xdr:rowOff>
    </xdr:to>
    <xdr:graphicFrame>
      <xdr:nvGraphicFramePr>
        <xdr:cNvPr id="3" name=""/>
        <xdr:cNvGraphicFramePr/>
      </xdr:nvGraphicFramePr>
      <xdr:xfrm>
        <a:off x="8184960" y="12623040"/>
        <a:ext cx="4866480" cy="27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200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I41" activeCellId="0" sqref="I4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</row>
    <row r="5" customFormat="false" ht="12.8" hidden="false" customHeight="false" outlineLevel="0" collapsed="false">
      <c r="D5" s="0" t="s">
        <v>2</v>
      </c>
      <c r="E5" s="0" t="s">
        <v>3</v>
      </c>
      <c r="F5" s="0" t="s">
        <v>4</v>
      </c>
    </row>
    <row r="6" customFormat="false" ht="12.8" hidden="false" customHeight="false" outlineLevel="0" collapsed="false">
      <c r="C6" s="0" t="s">
        <v>5</v>
      </c>
      <c r="D6" s="0" t="s">
        <v>6</v>
      </c>
      <c r="E6" s="0" t="s">
        <v>7</v>
      </c>
    </row>
    <row r="7" customFormat="false" ht="12.8" hidden="false" customHeight="false" outlineLevel="0" collapsed="false">
      <c r="C7" s="1" t="s">
        <v>8</v>
      </c>
      <c r="D7" s="0" t="s">
        <v>9</v>
      </c>
      <c r="E7" s="0" t="s">
        <v>10</v>
      </c>
    </row>
    <row r="8" customFormat="false" ht="12.8" hidden="false" customHeight="false" outlineLevel="0" collapsed="false">
      <c r="C8" s="0" t="s">
        <v>11</v>
      </c>
      <c r="D8" s="0" t="s">
        <v>12</v>
      </c>
      <c r="E8" s="0" t="s">
        <v>13</v>
      </c>
    </row>
    <row r="9" customFormat="false" ht="12.8" hidden="false" customHeight="false" outlineLevel="0" collapsed="false">
      <c r="C9" s="0" t="s">
        <v>14</v>
      </c>
      <c r="D9" s="0" t="s">
        <v>15</v>
      </c>
      <c r="E9" s="0" t="s">
        <v>16</v>
      </c>
      <c r="F9" s="0" t="s">
        <v>17</v>
      </c>
    </row>
    <row r="10" customFormat="false" ht="12.8" hidden="false" customHeight="false" outlineLevel="0" collapsed="false">
      <c r="C10" s="0" t="s">
        <v>18</v>
      </c>
      <c r="D10" s="0" t="s">
        <v>19</v>
      </c>
      <c r="E10" s="0" t="s">
        <v>20</v>
      </c>
    </row>
    <row r="15" customFormat="false" ht="12.8" hidden="false" customHeight="false" outlineLevel="0" collapsed="false">
      <c r="B15" s="2" t="s">
        <v>21</v>
      </c>
      <c r="C15" s="2"/>
      <c r="D15" s="2"/>
      <c r="H15" s="3"/>
    </row>
    <row r="16" customFormat="false" ht="12.8" hidden="false" customHeight="false" outlineLevel="0" collapsed="false">
      <c r="B16" s="2"/>
      <c r="C16" s="2"/>
      <c r="E16" s="4" t="s">
        <v>22</v>
      </c>
      <c r="F16" s="4"/>
      <c r="G16" s="4"/>
      <c r="H16" s="3"/>
    </row>
    <row r="17" customFormat="false" ht="12.8" hidden="false" customHeight="false" outlineLevel="0" collapsed="false">
      <c r="B17" s="5" t="s">
        <v>23</v>
      </c>
      <c r="C17" s="5" t="s">
        <v>24</v>
      </c>
      <c r="D17" s="5" t="s">
        <v>25</v>
      </c>
      <c r="E17" s="5" t="s">
        <v>26</v>
      </c>
      <c r="F17" s="5" t="s">
        <v>27</v>
      </c>
      <c r="G17" s="5" t="s">
        <v>28</v>
      </c>
      <c r="H17" s="3" t="s">
        <v>29</v>
      </c>
      <c r="I17" s="5" t="s">
        <v>30</v>
      </c>
      <c r="K17" s="0" t="s">
        <v>31</v>
      </c>
      <c r="L17" s="0" t="s">
        <v>32</v>
      </c>
      <c r="M17" s="0" t="s">
        <v>33</v>
      </c>
      <c r="N17" s="0" t="s">
        <v>34</v>
      </c>
      <c r="O17" s="0" t="s">
        <v>35</v>
      </c>
      <c r="P17" s="0" t="s">
        <v>36</v>
      </c>
    </row>
    <row r="18" customFormat="false" ht="12.8" hidden="false" customHeight="false" outlineLevel="0" collapsed="false">
      <c r="B18" s="5" t="n">
        <v>1</v>
      </c>
      <c r="C18" s="5" t="n">
        <v>1</v>
      </c>
      <c r="D18" s="5" t="n">
        <v>130446</v>
      </c>
      <c r="E18" s="5"/>
      <c r="F18" s="6" t="n">
        <v>114.493</v>
      </c>
      <c r="G18" s="5"/>
      <c r="H18" s="3" t="n">
        <f aca="false">I18/4000</f>
        <v>0.04825</v>
      </c>
      <c r="I18" s="5" t="n">
        <v>193</v>
      </c>
      <c r="K18" s="6" t="n">
        <v>114.493</v>
      </c>
      <c r="L18" s="6" t="n">
        <v>731.265</v>
      </c>
      <c r="M18" s="6" t="n">
        <v>694.259</v>
      </c>
      <c r="N18" s="6" t="n">
        <v>378.633</v>
      </c>
      <c r="O18" s="6" t="n">
        <v>382.866</v>
      </c>
      <c r="P18" s="6" t="n">
        <v>389.588</v>
      </c>
    </row>
    <row r="19" customFormat="false" ht="12.8" hidden="false" customHeight="false" outlineLevel="0" collapsed="false">
      <c r="B19" s="5" t="n">
        <v>1</v>
      </c>
      <c r="C19" s="5" t="n">
        <v>2</v>
      </c>
      <c r="D19" s="5" t="n">
        <v>141167</v>
      </c>
      <c r="E19" s="5"/>
      <c r="F19" s="6" t="n">
        <v>117.497</v>
      </c>
      <c r="G19" s="5"/>
      <c r="H19" s="3" t="n">
        <f aca="false">I19/4000</f>
        <v>0.065</v>
      </c>
      <c r="I19" s="5" t="n">
        <v>260</v>
      </c>
      <c r="K19" s="6" t="n">
        <v>117.497</v>
      </c>
      <c r="L19" s="6" t="n">
        <v>647.974</v>
      </c>
      <c r="M19" s="6" t="n">
        <v>828.67</v>
      </c>
      <c r="N19" s="6" t="n">
        <v>423.383</v>
      </c>
      <c r="O19" s="6" t="n">
        <v>410.689</v>
      </c>
      <c r="P19" s="6" t="n">
        <v>411.164</v>
      </c>
    </row>
    <row r="20" customFormat="false" ht="12.8" hidden="false" customHeight="false" outlineLevel="0" collapsed="false">
      <c r="B20" s="5" t="n">
        <v>2</v>
      </c>
      <c r="C20" s="5" t="n">
        <v>2</v>
      </c>
      <c r="D20" s="5" t="n">
        <v>219987</v>
      </c>
      <c r="E20" s="5"/>
      <c r="F20" s="6" t="n">
        <v>125.133</v>
      </c>
      <c r="G20" s="5"/>
      <c r="H20" s="3" t="n">
        <f aca="false">I20/4000</f>
        <v>0.0905</v>
      </c>
      <c r="I20" s="5" t="n">
        <v>362</v>
      </c>
      <c r="K20" s="6" t="n">
        <v>125.133</v>
      </c>
      <c r="L20" s="6" t="n">
        <v>1352.24</v>
      </c>
      <c r="M20" s="6" t="n">
        <v>1601.58</v>
      </c>
      <c r="N20" s="6" t="n">
        <v>625.011</v>
      </c>
      <c r="O20" s="6" t="n">
        <v>616.103</v>
      </c>
      <c r="P20" s="6" t="n">
        <v>775.594</v>
      </c>
    </row>
    <row r="21" customFormat="false" ht="12.8" hidden="false" customHeight="false" outlineLevel="0" collapsed="false">
      <c r="B21" s="5" t="n">
        <v>2</v>
      </c>
      <c r="C21" s="5" t="n">
        <v>4</v>
      </c>
      <c r="D21" s="5" t="n">
        <v>242344</v>
      </c>
      <c r="E21" s="5"/>
      <c r="F21" s="6" t="n">
        <v>144.383</v>
      </c>
      <c r="G21" s="5"/>
      <c r="H21" s="3" t="n">
        <f aca="false">I21/4000</f>
        <v>0.11725</v>
      </c>
      <c r="I21" s="5" t="n">
        <v>469</v>
      </c>
      <c r="K21" s="6" t="n">
        <v>144.383</v>
      </c>
      <c r="L21" s="6" t="n">
        <v>1268.89</v>
      </c>
      <c r="M21" s="6" t="n">
        <v>1602.01</v>
      </c>
      <c r="N21" s="6" t="n">
        <v>752.913</v>
      </c>
      <c r="O21" s="6" t="n">
        <v>754.723</v>
      </c>
      <c r="P21" s="6" t="n">
        <v>830.414</v>
      </c>
    </row>
    <row r="22" customFormat="false" ht="12.8" hidden="false" customHeight="false" outlineLevel="0" collapsed="false">
      <c r="B22" s="5" t="n">
        <v>4</v>
      </c>
      <c r="C22" s="5" t="n">
        <v>4</v>
      </c>
      <c r="D22" s="5" t="n">
        <v>373331</v>
      </c>
      <c r="E22" s="5"/>
      <c r="F22" s="6" t="n">
        <v>219.443</v>
      </c>
      <c r="G22" s="5"/>
      <c r="H22" s="3" t="n">
        <f aca="false">I22/4000</f>
        <v>0.1555</v>
      </c>
      <c r="I22" s="5" t="n">
        <v>622</v>
      </c>
      <c r="K22" s="6" t="n">
        <v>219.443</v>
      </c>
      <c r="L22" s="6" t="n">
        <v>2686.88</v>
      </c>
      <c r="M22" s="6" t="n">
        <v>3540.13</v>
      </c>
      <c r="N22" s="6" t="n">
        <v>1577.29</v>
      </c>
      <c r="O22" s="6" t="n">
        <v>1586.92</v>
      </c>
      <c r="P22" s="6" t="n">
        <v>1580.35</v>
      </c>
    </row>
    <row r="23" customFormat="false" ht="12.8" hidden="false" customHeight="false" outlineLevel="0" collapsed="false">
      <c r="B23" s="5" t="n">
        <v>4</v>
      </c>
      <c r="C23" s="5" t="n">
        <v>8</v>
      </c>
      <c r="D23" s="5" t="n">
        <v>407531</v>
      </c>
      <c r="E23" s="5"/>
      <c r="F23" s="6" t="n">
        <v>477.665</v>
      </c>
      <c r="G23" s="5"/>
      <c r="H23" s="3" t="n">
        <f aca="false">I23/4000</f>
        <v>0.208</v>
      </c>
      <c r="I23" s="5" t="n">
        <v>832</v>
      </c>
      <c r="K23" s="6" t="n">
        <v>477.665</v>
      </c>
      <c r="L23" s="6" t="n">
        <v>2986.54</v>
      </c>
      <c r="M23" s="6" t="n">
        <v>3946.77</v>
      </c>
      <c r="N23" s="6" t="n">
        <v>1883.68</v>
      </c>
      <c r="O23" s="6" t="n">
        <v>1795.94</v>
      </c>
      <c r="P23" s="6" t="n">
        <v>2125.06</v>
      </c>
    </row>
    <row r="24" customFormat="false" ht="12.8" hidden="false" customHeight="false" outlineLevel="0" collapsed="false">
      <c r="B24" s="5" t="n">
        <v>8</v>
      </c>
      <c r="C24" s="5" t="n">
        <v>8</v>
      </c>
      <c r="D24" s="5" t="n">
        <v>455112</v>
      </c>
      <c r="E24" s="5"/>
      <c r="F24" s="6" t="n">
        <v>3046.93</v>
      </c>
      <c r="G24" s="5"/>
      <c r="H24" s="3" t="n">
        <f aca="false">I24/4000</f>
        <v>0.229</v>
      </c>
      <c r="I24" s="5" t="n">
        <v>916</v>
      </c>
      <c r="K24" s="6" t="n">
        <v>3046.93</v>
      </c>
      <c r="L24" s="6" t="n">
        <v>9476.68</v>
      </c>
      <c r="M24" s="6" t="n">
        <v>7169.37</v>
      </c>
      <c r="N24" s="6" t="n">
        <v>4308.78</v>
      </c>
      <c r="O24" s="6" t="n">
        <v>4417.88</v>
      </c>
      <c r="P24" s="6" t="n">
        <v>4716.06</v>
      </c>
    </row>
    <row r="25" customFormat="false" ht="12.8" hidden="false" customHeight="false" outlineLevel="0" collapsed="false">
      <c r="B25" s="5" t="n">
        <v>8</v>
      </c>
      <c r="C25" s="5" t="n">
        <v>16</v>
      </c>
      <c r="D25" s="5" t="n">
        <v>463256</v>
      </c>
      <c r="E25" s="5"/>
      <c r="F25" s="6" t="n">
        <v>3106.04</v>
      </c>
      <c r="G25" s="5"/>
      <c r="H25" s="3" t="n">
        <f aca="false">I25/4000</f>
        <v>0.2675</v>
      </c>
      <c r="I25" s="5" t="n">
        <v>1070</v>
      </c>
      <c r="K25" s="6" t="n">
        <v>3106.04</v>
      </c>
      <c r="L25" s="6" t="n">
        <v>9526.01</v>
      </c>
      <c r="M25" s="6" t="n">
        <v>7413.67</v>
      </c>
      <c r="N25" s="6" t="n">
        <v>4358.42</v>
      </c>
      <c r="O25" s="6" t="n">
        <v>4440.47</v>
      </c>
      <c r="P25" s="6" t="n">
        <v>4795.7</v>
      </c>
    </row>
    <row r="26" customFormat="false" ht="12.8" hidden="false" customHeight="false" outlineLevel="0" collapsed="false">
      <c r="B26" s="5" t="n">
        <v>16</v>
      </c>
      <c r="C26" s="5" t="n">
        <v>16</v>
      </c>
      <c r="D26" s="5" t="n">
        <v>463636</v>
      </c>
      <c r="E26" s="5"/>
      <c r="F26" s="6" t="n">
        <v>6153.37</v>
      </c>
      <c r="G26" s="5"/>
      <c r="H26" s="3" t="n">
        <f aca="false">I26/4000</f>
        <v>0.268</v>
      </c>
      <c r="I26" s="5" t="n">
        <v>1072</v>
      </c>
      <c r="K26" s="6" t="n">
        <v>6153.37</v>
      </c>
      <c r="L26" s="6" t="n">
        <v>12971.3</v>
      </c>
      <c r="M26" s="6" t="n">
        <v>10684.5</v>
      </c>
      <c r="N26" s="6" t="n">
        <v>7695.34</v>
      </c>
      <c r="O26" s="6" t="n">
        <v>8025.73</v>
      </c>
      <c r="P26" s="6" t="n">
        <v>8311.08</v>
      </c>
    </row>
    <row r="27" customFormat="false" ht="12.8" hidden="false" customHeight="false" outlineLevel="0" collapsed="false">
      <c r="B27" s="5" t="n">
        <v>16</v>
      </c>
      <c r="C27" s="5" t="n">
        <v>32</v>
      </c>
      <c r="D27" s="5" t="n">
        <v>451636</v>
      </c>
      <c r="E27" s="5"/>
      <c r="F27" s="6" t="n">
        <v>6366.08</v>
      </c>
      <c r="G27" s="5"/>
      <c r="H27" s="3" t="n">
        <f aca="false">I27/4000</f>
        <v>0.26375</v>
      </c>
      <c r="I27" s="5" t="n">
        <v>1055</v>
      </c>
      <c r="K27" s="6" t="n">
        <v>6366.08</v>
      </c>
      <c r="L27" s="6" t="n">
        <v>12351.4</v>
      </c>
      <c r="M27" s="6" t="n">
        <v>11239.9</v>
      </c>
      <c r="N27" s="6" t="n">
        <v>8382.92</v>
      </c>
      <c r="O27" s="6" t="n">
        <v>8207.32</v>
      </c>
      <c r="P27" s="6" t="n">
        <v>8427.8</v>
      </c>
    </row>
    <row r="29" customFormat="false" ht="12.8" hidden="false" customHeight="false" outlineLevel="0" collapsed="false">
      <c r="B29" s="2" t="s">
        <v>37</v>
      </c>
      <c r="C29" s="2"/>
      <c r="D29" s="2"/>
      <c r="H29" s="3"/>
    </row>
    <row r="30" customFormat="false" ht="12.8" hidden="false" customHeight="false" outlineLevel="0" collapsed="false">
      <c r="B30" s="2"/>
      <c r="C30" s="2"/>
      <c r="E30" s="4" t="s">
        <v>22</v>
      </c>
      <c r="F30" s="4"/>
      <c r="G30" s="4"/>
      <c r="H30" s="3"/>
    </row>
    <row r="31" customFormat="false" ht="12.8" hidden="false" customHeight="false" outlineLevel="0" collapsed="false">
      <c r="B31" s="5" t="s">
        <v>23</v>
      </c>
      <c r="C31" s="5" t="s">
        <v>24</v>
      </c>
      <c r="D31" s="5" t="s">
        <v>38</v>
      </c>
      <c r="E31" s="5" t="s">
        <v>26</v>
      </c>
      <c r="F31" s="5" t="s">
        <v>27</v>
      </c>
      <c r="G31" s="5" t="s">
        <v>28</v>
      </c>
      <c r="H31" s="3" t="s">
        <v>29</v>
      </c>
      <c r="I31" s="5" t="s">
        <v>30</v>
      </c>
    </row>
    <row r="32" customFormat="false" ht="12.8" hidden="false" customHeight="false" outlineLevel="0" collapsed="false">
      <c r="B32" s="5" t="n">
        <v>1</v>
      </c>
      <c r="C32" s="5" t="n">
        <v>1</v>
      </c>
      <c r="D32" s="0" t="n">
        <v>104210</v>
      </c>
      <c r="E32" s="6" t="n">
        <v>5524.24</v>
      </c>
      <c r="F32" s="6" t="n">
        <v>731.265</v>
      </c>
      <c r="G32" s="6" t="n">
        <v>40.6754</v>
      </c>
      <c r="H32" s="3" t="n">
        <f aca="false">I32/4000</f>
        <v>0.04175</v>
      </c>
      <c r="I32" s="0" t="n">
        <v>167</v>
      </c>
    </row>
    <row r="33" customFormat="false" ht="12.8" hidden="false" customHeight="false" outlineLevel="0" collapsed="false">
      <c r="B33" s="5" t="n">
        <v>1</v>
      </c>
      <c r="C33" s="5" t="n">
        <v>2</v>
      </c>
      <c r="D33" s="0" t="n">
        <v>92400</v>
      </c>
      <c r="E33" s="6" t="n">
        <v>5418.09</v>
      </c>
      <c r="F33" s="6" t="n">
        <v>647.974</v>
      </c>
      <c r="G33" s="6" t="n">
        <v>72.4135</v>
      </c>
      <c r="H33" s="3" t="n">
        <f aca="false">I33/4000</f>
        <v>0.06025</v>
      </c>
      <c r="I33" s="0" t="n">
        <v>241</v>
      </c>
    </row>
    <row r="34" customFormat="false" ht="12.8" hidden="false" customHeight="false" outlineLevel="0" collapsed="false">
      <c r="B34" s="5" t="n">
        <v>2</v>
      </c>
      <c r="C34" s="5" t="n">
        <v>2</v>
      </c>
      <c r="D34" s="0" t="n">
        <v>121276</v>
      </c>
      <c r="E34" s="6" t="n">
        <v>7730.46</v>
      </c>
      <c r="F34" s="6" t="n">
        <v>1352.24</v>
      </c>
      <c r="G34" s="6" t="n">
        <v>65.3406</v>
      </c>
      <c r="H34" s="3" t="n">
        <f aca="false">I34/4000</f>
        <v>0.06575</v>
      </c>
      <c r="I34" s="0" t="n">
        <v>263</v>
      </c>
    </row>
    <row r="35" customFormat="false" ht="12.8" hidden="false" customHeight="false" outlineLevel="0" collapsed="false">
      <c r="B35" s="5" t="n">
        <v>2</v>
      </c>
      <c r="C35" s="5" t="n">
        <v>4</v>
      </c>
      <c r="D35" s="0" t="n">
        <v>123395</v>
      </c>
      <c r="E35" s="6" t="n">
        <v>7370.14</v>
      </c>
      <c r="F35" s="6" t="n">
        <v>1268.89</v>
      </c>
      <c r="G35" s="6" t="n">
        <v>118.602</v>
      </c>
      <c r="H35" s="3" t="n">
        <f aca="false">I35/4000</f>
        <v>0.085</v>
      </c>
      <c r="I35" s="0" t="n">
        <v>340</v>
      </c>
    </row>
    <row r="36" customFormat="false" ht="12.8" hidden="false" customHeight="false" outlineLevel="0" collapsed="false">
      <c r="B36" s="5" t="n">
        <v>4</v>
      </c>
      <c r="C36" s="5" t="n">
        <v>4</v>
      </c>
      <c r="D36" s="0" t="n">
        <v>151165</v>
      </c>
      <c r="E36" s="6" t="n">
        <v>10952.2</v>
      </c>
      <c r="F36" s="6" t="n">
        <v>2686.88</v>
      </c>
      <c r="G36" s="6" t="n">
        <v>85.0211</v>
      </c>
      <c r="H36" s="3" t="n">
        <f aca="false">I36/4000</f>
        <v>0.08525</v>
      </c>
      <c r="I36" s="0" t="n">
        <v>341</v>
      </c>
    </row>
    <row r="37" customFormat="false" ht="12.8" hidden="false" customHeight="false" outlineLevel="0" collapsed="false">
      <c r="B37" s="5" t="n">
        <v>4</v>
      </c>
      <c r="C37" s="5" t="n">
        <v>8</v>
      </c>
      <c r="D37" s="0" t="n">
        <v>141175</v>
      </c>
      <c r="E37" s="6" t="n">
        <v>12459.1</v>
      </c>
      <c r="F37" s="6" t="n">
        <v>2986.54</v>
      </c>
      <c r="G37" s="6" t="n">
        <v>159.129</v>
      </c>
      <c r="H37" s="3" t="n">
        <f aca="false">I37/4000</f>
        <v>0.1165</v>
      </c>
      <c r="I37" s="0" t="n">
        <v>466</v>
      </c>
    </row>
    <row r="38" customFormat="false" ht="12.8" hidden="false" customHeight="false" outlineLevel="0" collapsed="false">
      <c r="B38" s="5" t="n">
        <v>8</v>
      </c>
      <c r="C38" s="5" t="n">
        <v>8</v>
      </c>
      <c r="D38" s="0" t="n">
        <v>97802</v>
      </c>
      <c r="E38" s="6" t="n">
        <v>31606.9</v>
      </c>
      <c r="F38" s="6" t="n">
        <v>9476.68</v>
      </c>
      <c r="G38" s="6" t="n">
        <v>280.974</v>
      </c>
      <c r="H38" s="3" t="n">
        <f aca="false">I38/4000</f>
        <v>0.09675</v>
      </c>
      <c r="I38" s="0" t="n">
        <v>387</v>
      </c>
    </row>
    <row r="39" customFormat="false" ht="12.8" hidden="false" customHeight="false" outlineLevel="0" collapsed="false">
      <c r="B39" s="5" t="n">
        <v>8</v>
      </c>
      <c r="C39" s="5" t="n">
        <v>16</v>
      </c>
      <c r="D39" s="0" t="n">
        <v>98320</v>
      </c>
      <c r="E39" s="6" t="n">
        <v>35001.8</v>
      </c>
      <c r="F39" s="6" t="n">
        <v>9526.01</v>
      </c>
      <c r="G39" s="6" t="n">
        <v>430.168</v>
      </c>
      <c r="H39" s="3" t="n">
        <f aca="false">I39/4000</f>
        <v>0.11675</v>
      </c>
      <c r="I39" s="0" t="n">
        <v>467</v>
      </c>
    </row>
    <row r="40" customFormat="false" ht="12.8" hidden="false" customHeight="false" outlineLevel="0" collapsed="false">
      <c r="B40" s="5" t="n">
        <v>16</v>
      </c>
      <c r="C40" s="5" t="n">
        <v>16</v>
      </c>
      <c r="D40" s="0" t="n">
        <v>102168</v>
      </c>
      <c r="E40" s="6" t="n">
        <v>40796.7</v>
      </c>
      <c r="F40" s="6" t="n">
        <v>12971.3</v>
      </c>
      <c r="G40" s="6" t="n">
        <v>832.862</v>
      </c>
      <c r="H40" s="3" t="n">
        <f aca="false">I40/4000</f>
        <v>0.12375</v>
      </c>
      <c r="I40" s="0" t="n">
        <v>495</v>
      </c>
    </row>
    <row r="41" customFormat="false" ht="12.8" hidden="false" customHeight="false" outlineLevel="0" collapsed="false">
      <c r="B41" s="5" t="n">
        <v>16</v>
      </c>
      <c r="C41" s="5" t="n">
        <v>32</v>
      </c>
      <c r="D41" s="0" t="n">
        <v>109544</v>
      </c>
      <c r="E41" s="6" t="n">
        <v>41224.9</v>
      </c>
      <c r="F41" s="6" t="n">
        <v>12351.4</v>
      </c>
      <c r="G41" s="6" t="n">
        <v>1455.39</v>
      </c>
      <c r="H41" s="3" t="n">
        <f aca="false">I41/4000</f>
        <v>0.14325</v>
      </c>
      <c r="I41" s="0" t="n">
        <v>573</v>
      </c>
    </row>
    <row r="43" customFormat="false" ht="12.8" hidden="false" customHeight="false" outlineLevel="0" collapsed="false">
      <c r="B43" s="2" t="s">
        <v>39</v>
      </c>
      <c r="C43" s="2"/>
      <c r="D43" s="2"/>
      <c r="H43" s="3"/>
    </row>
    <row r="44" customFormat="false" ht="12.8" hidden="false" customHeight="false" outlineLevel="0" collapsed="false">
      <c r="B44" s="2"/>
      <c r="C44" s="2"/>
      <c r="E44" s="4" t="s">
        <v>22</v>
      </c>
      <c r="F44" s="4"/>
      <c r="G44" s="4"/>
      <c r="H44" s="3"/>
    </row>
    <row r="45" customFormat="false" ht="12.8" hidden="false" customHeight="false" outlineLevel="0" collapsed="false">
      <c r="B45" s="5" t="s">
        <v>23</v>
      </c>
      <c r="C45" s="5" t="s">
        <v>24</v>
      </c>
      <c r="D45" s="5" t="s">
        <v>38</v>
      </c>
      <c r="E45" s="5" t="s">
        <v>26</v>
      </c>
      <c r="F45" s="5" t="s">
        <v>27</v>
      </c>
      <c r="G45" s="5" t="s">
        <v>28</v>
      </c>
      <c r="H45" s="3" t="s">
        <v>29</v>
      </c>
      <c r="I45" s="5" t="s">
        <v>30</v>
      </c>
    </row>
    <row r="46" customFormat="false" ht="12.8" hidden="false" customHeight="false" outlineLevel="0" collapsed="false">
      <c r="B46" s="5" t="n">
        <v>1</v>
      </c>
      <c r="C46" s="5" t="n">
        <v>1</v>
      </c>
      <c r="D46" s="0" t="n">
        <v>99656</v>
      </c>
      <c r="E46" s="6" t="n">
        <v>4167.05</v>
      </c>
      <c r="F46" s="6" t="n">
        <v>694.259</v>
      </c>
      <c r="G46" s="6" t="n">
        <v>41.7117</v>
      </c>
      <c r="H46" s="3" t="n">
        <f aca="false">I46/4000</f>
        <v>0.0395</v>
      </c>
      <c r="I46" s="0" t="n">
        <v>158</v>
      </c>
    </row>
    <row r="47" customFormat="false" ht="12.8" hidden="false" customHeight="false" outlineLevel="0" collapsed="false">
      <c r="B47" s="5" t="n">
        <v>1</v>
      </c>
      <c r="C47" s="5" t="n">
        <v>2</v>
      </c>
      <c r="D47" s="0" t="n">
        <v>90254</v>
      </c>
      <c r="E47" s="6" t="n">
        <v>4919.14</v>
      </c>
      <c r="F47" s="6" t="n">
        <v>828.67</v>
      </c>
      <c r="G47" s="6" t="n">
        <v>66.8852</v>
      </c>
      <c r="H47" s="3" t="n">
        <f aca="false">I47/4000</f>
        <v>0.05525</v>
      </c>
      <c r="I47" s="0" t="n">
        <v>221</v>
      </c>
    </row>
    <row r="48" customFormat="false" ht="12.8" hidden="false" customHeight="false" outlineLevel="0" collapsed="false">
      <c r="B48" s="5" t="n">
        <v>2</v>
      </c>
      <c r="C48" s="5" t="n">
        <v>2</v>
      </c>
      <c r="D48" s="0" t="n">
        <v>100254</v>
      </c>
      <c r="E48" s="6" t="n">
        <v>5819.71</v>
      </c>
      <c r="F48" s="6" t="n">
        <v>1601.58</v>
      </c>
      <c r="G48" s="6" t="n">
        <v>73.424</v>
      </c>
      <c r="H48" s="3" t="n">
        <f aca="false">I48/4000</f>
        <v>0.05875</v>
      </c>
      <c r="I48" s="0" t="n">
        <v>235</v>
      </c>
    </row>
    <row r="49" customFormat="false" ht="12.8" hidden="false" customHeight="false" outlineLevel="0" collapsed="false">
      <c r="B49" s="5" t="n">
        <v>2</v>
      </c>
      <c r="C49" s="5" t="n">
        <v>4</v>
      </c>
      <c r="D49" s="0" t="n">
        <v>106474</v>
      </c>
      <c r="E49" s="6" t="n">
        <v>5852.79</v>
      </c>
      <c r="F49" s="6" t="n">
        <v>1602.01</v>
      </c>
      <c r="G49" s="6" t="n">
        <v>108.822</v>
      </c>
      <c r="H49" s="3" t="n">
        <f aca="false">I49/4000</f>
        <v>0.08225</v>
      </c>
      <c r="I49" s="0" t="n">
        <v>329</v>
      </c>
      <c r="K49" s="0" t="s">
        <v>31</v>
      </c>
      <c r="L49" s="0" t="s">
        <v>32</v>
      </c>
      <c r="M49" s="0" t="s">
        <v>33</v>
      </c>
      <c r="N49" s="0" t="s">
        <v>34</v>
      </c>
      <c r="O49" s="0" t="s">
        <v>35</v>
      </c>
      <c r="P49" s="0" t="s">
        <v>36</v>
      </c>
    </row>
    <row r="50" customFormat="false" ht="12.8" hidden="false" customHeight="false" outlineLevel="0" collapsed="false">
      <c r="B50" s="5" t="n">
        <v>4</v>
      </c>
      <c r="C50" s="5" t="n">
        <v>4</v>
      </c>
      <c r="D50" s="0" t="n">
        <v>115180</v>
      </c>
      <c r="E50" s="6" t="n">
        <v>8058.88</v>
      </c>
      <c r="F50" s="6" t="n">
        <v>3540.13</v>
      </c>
      <c r="G50" s="6" t="n">
        <v>119.146</v>
      </c>
      <c r="H50" s="3" t="n">
        <f aca="false">I50/4000</f>
        <v>0.08475</v>
      </c>
      <c r="I50" s="0" t="n">
        <v>339</v>
      </c>
      <c r="K50" s="5" t="n">
        <v>130446</v>
      </c>
      <c r="L50" s="0" t="n">
        <v>104210</v>
      </c>
      <c r="M50" s="0" t="n">
        <v>99656</v>
      </c>
      <c r="N50" s="5" t="n">
        <v>125368</v>
      </c>
      <c r="O50" s="5" t="n">
        <v>119746</v>
      </c>
      <c r="P50" s="5" t="n">
        <v>126598</v>
      </c>
    </row>
    <row r="51" customFormat="false" ht="12.8" hidden="false" customHeight="false" outlineLevel="0" collapsed="false">
      <c r="B51" s="5" t="n">
        <v>4</v>
      </c>
      <c r="C51" s="5" t="n">
        <v>8</v>
      </c>
      <c r="D51" s="0" t="n">
        <v>117340</v>
      </c>
      <c r="E51" s="6" t="n">
        <v>8826.45</v>
      </c>
      <c r="F51" s="6" t="n">
        <v>3946.77</v>
      </c>
      <c r="G51" s="6" t="n">
        <v>186.702</v>
      </c>
      <c r="H51" s="3" t="n">
        <f aca="false">I51/4000</f>
        <v>0.10425</v>
      </c>
      <c r="I51" s="0" t="n">
        <v>417</v>
      </c>
      <c r="K51" s="5" t="n">
        <v>141167</v>
      </c>
      <c r="L51" s="0" t="n">
        <v>92400</v>
      </c>
      <c r="M51" s="0" t="n">
        <v>90254</v>
      </c>
      <c r="N51" s="5" t="n">
        <v>108588</v>
      </c>
      <c r="O51" s="5" t="n">
        <v>110294</v>
      </c>
      <c r="P51" s="5" t="n">
        <v>115573</v>
      </c>
    </row>
    <row r="52" customFormat="false" ht="12.8" hidden="false" customHeight="false" outlineLevel="0" collapsed="false">
      <c r="B52" s="5" t="n">
        <v>8</v>
      </c>
      <c r="C52" s="5" t="n">
        <v>8</v>
      </c>
      <c r="D52" s="0" t="n">
        <v>117673</v>
      </c>
      <c r="E52" s="6" t="n">
        <v>12202.8</v>
      </c>
      <c r="F52" s="6" t="n">
        <v>7169.37</v>
      </c>
      <c r="G52" s="6" t="n">
        <v>238.882</v>
      </c>
      <c r="H52" s="3" t="n">
        <f aca="false">I52/4000</f>
        <v>0.10625</v>
      </c>
      <c r="I52" s="0" t="n">
        <v>425</v>
      </c>
      <c r="K52" s="5" t="n">
        <v>219987</v>
      </c>
      <c r="L52" s="0" t="n">
        <v>121276</v>
      </c>
      <c r="M52" s="0" t="n">
        <v>100254</v>
      </c>
      <c r="N52" s="5" t="n">
        <v>153304</v>
      </c>
      <c r="O52" s="5" t="n">
        <v>152298</v>
      </c>
      <c r="P52" s="5" t="n">
        <v>151230</v>
      </c>
    </row>
    <row r="53" customFormat="false" ht="12.8" hidden="false" customHeight="false" outlineLevel="0" collapsed="false">
      <c r="B53" s="5" t="n">
        <v>8</v>
      </c>
      <c r="C53" s="5" t="n">
        <v>16</v>
      </c>
      <c r="D53" s="0" t="n">
        <v>116912</v>
      </c>
      <c r="E53" s="6" t="n">
        <v>13363.1</v>
      </c>
      <c r="F53" s="6" t="n">
        <v>7413.67</v>
      </c>
      <c r="G53" s="6" t="n">
        <v>394.756</v>
      </c>
      <c r="H53" s="3" t="n">
        <f aca="false">I53/4000</f>
        <v>0.13275</v>
      </c>
      <c r="I53" s="0" t="n">
        <v>531</v>
      </c>
      <c r="K53" s="5" t="n">
        <v>242344</v>
      </c>
      <c r="L53" s="0" t="n">
        <v>123395</v>
      </c>
      <c r="M53" s="0" t="n">
        <v>106474</v>
      </c>
      <c r="N53" s="5" t="n">
        <v>168239</v>
      </c>
      <c r="O53" s="5" t="n">
        <v>161511</v>
      </c>
      <c r="P53" s="5" t="n">
        <v>178292</v>
      </c>
    </row>
    <row r="54" customFormat="false" ht="12.8" hidden="false" customHeight="false" outlineLevel="0" collapsed="false">
      <c r="B54" s="5" t="n">
        <v>16</v>
      </c>
      <c r="C54" s="5" t="n">
        <v>16</v>
      </c>
      <c r="D54" s="0" t="n">
        <v>117256</v>
      </c>
      <c r="E54" s="6" t="n">
        <v>17281.9</v>
      </c>
      <c r="F54" s="6" t="n">
        <v>10684.5</v>
      </c>
      <c r="G54" s="6" t="n">
        <v>766.67</v>
      </c>
      <c r="H54" s="3" t="n">
        <f aca="false">I54/4000</f>
        <v>0.137</v>
      </c>
      <c r="I54" s="0" t="n">
        <v>548</v>
      </c>
      <c r="K54" s="5" t="n">
        <v>373331</v>
      </c>
      <c r="L54" s="0" t="n">
        <v>151165</v>
      </c>
      <c r="M54" s="0" t="n">
        <v>115180</v>
      </c>
      <c r="N54" s="5" t="n">
        <v>214012</v>
      </c>
      <c r="O54" s="5" t="n">
        <v>203915</v>
      </c>
      <c r="P54" s="5" t="n">
        <v>209549</v>
      </c>
    </row>
    <row r="55" customFormat="false" ht="12.8" hidden="false" customHeight="false" outlineLevel="0" collapsed="false">
      <c r="B55" s="5" t="n">
        <v>16</v>
      </c>
      <c r="C55" s="5" t="n">
        <v>32</v>
      </c>
      <c r="D55" s="0" t="n">
        <v>118124</v>
      </c>
      <c r="E55" s="6" t="n">
        <v>19334.3</v>
      </c>
      <c r="F55" s="6" t="n">
        <v>11239.9</v>
      </c>
      <c r="G55" s="6" t="n">
        <v>1337.83</v>
      </c>
      <c r="H55" s="3" t="n">
        <f aca="false">I55/4000</f>
        <v>0.1515</v>
      </c>
      <c r="I55" s="0" t="n">
        <v>606</v>
      </c>
      <c r="K55" s="5" t="n">
        <v>407531</v>
      </c>
      <c r="L55" s="0" t="n">
        <v>141175</v>
      </c>
      <c r="M55" s="0" t="n">
        <v>117340</v>
      </c>
      <c r="N55" s="5" t="n">
        <v>220596</v>
      </c>
      <c r="O55" s="5" t="n">
        <v>207012</v>
      </c>
      <c r="P55" s="5" t="n">
        <v>218582</v>
      </c>
    </row>
    <row r="56" customFormat="false" ht="12.8" hidden="false" customHeight="false" outlineLevel="0" collapsed="false">
      <c r="K56" s="5" t="n">
        <v>455112</v>
      </c>
      <c r="L56" s="0" t="n">
        <v>97802</v>
      </c>
      <c r="M56" s="0" t="n">
        <v>117673</v>
      </c>
      <c r="N56" s="5" t="n">
        <v>232426</v>
      </c>
      <c r="O56" s="5" t="n">
        <v>224301</v>
      </c>
      <c r="P56" s="5" t="n">
        <v>226574</v>
      </c>
    </row>
    <row r="57" customFormat="false" ht="12.8" hidden="false" customHeight="false" outlineLevel="0" collapsed="false">
      <c r="B57" s="2" t="s">
        <v>40</v>
      </c>
      <c r="C57" s="2"/>
      <c r="D57" s="2"/>
      <c r="H57" s="3"/>
      <c r="K57" s="5" t="n">
        <v>463256</v>
      </c>
      <c r="L57" s="0" t="n">
        <v>98320</v>
      </c>
      <c r="M57" s="0" t="n">
        <v>116912</v>
      </c>
      <c r="N57" s="5" t="n">
        <v>230708</v>
      </c>
      <c r="O57" s="5" t="n">
        <v>220320</v>
      </c>
      <c r="P57" s="5" t="n">
        <v>225213</v>
      </c>
    </row>
    <row r="58" customFormat="false" ht="12.8" hidden="false" customHeight="false" outlineLevel="0" collapsed="false">
      <c r="B58" s="2"/>
      <c r="C58" s="2"/>
      <c r="E58" s="4" t="s">
        <v>22</v>
      </c>
      <c r="F58" s="4"/>
      <c r="G58" s="4"/>
      <c r="H58" s="3"/>
      <c r="K58" s="5" t="n">
        <v>463636</v>
      </c>
      <c r="L58" s="0" t="n">
        <v>102168</v>
      </c>
      <c r="M58" s="0" t="n">
        <v>117256</v>
      </c>
      <c r="N58" s="5" t="n">
        <v>225734</v>
      </c>
      <c r="O58" s="5" t="n">
        <v>215063</v>
      </c>
      <c r="P58" s="5" t="n">
        <v>224758</v>
      </c>
    </row>
    <row r="59" customFormat="false" ht="12.8" hidden="false" customHeight="false" outlineLevel="0" collapsed="false">
      <c r="B59" s="5" t="s">
        <v>23</v>
      </c>
      <c r="C59" s="5" t="s">
        <v>24</v>
      </c>
      <c r="D59" s="5" t="s">
        <v>38</v>
      </c>
      <c r="E59" s="5" t="s">
        <v>26</v>
      </c>
      <c r="F59" s="5" t="s">
        <v>27</v>
      </c>
      <c r="G59" s="5" t="s">
        <v>28</v>
      </c>
      <c r="H59" s="3" t="s">
        <v>29</v>
      </c>
      <c r="I59" s="5" t="s">
        <v>30</v>
      </c>
      <c r="K59" s="5" t="n">
        <v>451636</v>
      </c>
      <c r="L59" s="0" t="n">
        <v>109544</v>
      </c>
      <c r="M59" s="0" t="n">
        <v>118124</v>
      </c>
      <c r="N59" s="5" t="n">
        <v>216811</v>
      </c>
      <c r="O59" s="5" t="n">
        <v>219471</v>
      </c>
      <c r="P59" s="5" t="n">
        <v>223103</v>
      </c>
    </row>
    <row r="60" customFormat="false" ht="12.8" hidden="false" customHeight="false" outlineLevel="0" collapsed="false">
      <c r="B60" s="5" t="n">
        <v>1</v>
      </c>
      <c r="C60" s="5" t="n">
        <v>1</v>
      </c>
      <c r="D60" s="5" t="n">
        <v>125368</v>
      </c>
      <c r="E60" s="6" t="n">
        <v>4520.27</v>
      </c>
      <c r="F60" s="6" t="n">
        <v>378.633</v>
      </c>
      <c r="G60" s="6" t="n">
        <v>51.2248</v>
      </c>
      <c r="H60" s="3" t="n">
        <f aca="false">I60/4000</f>
        <v>0.04675</v>
      </c>
      <c r="I60" s="5" t="n">
        <v>187</v>
      </c>
    </row>
    <row r="61" customFormat="false" ht="12.8" hidden="false" customHeight="false" outlineLevel="0" collapsed="false">
      <c r="B61" s="5" t="n">
        <v>1</v>
      </c>
      <c r="C61" s="5" t="n">
        <v>2</v>
      </c>
      <c r="D61" s="5" t="n">
        <v>108588</v>
      </c>
      <c r="E61" s="6" t="n">
        <v>4698.06</v>
      </c>
      <c r="F61" s="6" t="n">
        <v>423.383</v>
      </c>
      <c r="G61" s="6" t="n">
        <v>61.4161</v>
      </c>
      <c r="H61" s="3" t="n">
        <f aca="false">I61/4000</f>
        <v>0.06325</v>
      </c>
      <c r="I61" s="5" t="n">
        <v>253</v>
      </c>
    </row>
    <row r="62" customFormat="false" ht="12.8" hidden="false" customHeight="false" outlineLevel="0" collapsed="false">
      <c r="B62" s="5" t="n">
        <v>2</v>
      </c>
      <c r="C62" s="5" t="n">
        <v>2</v>
      </c>
      <c r="D62" s="5" t="n">
        <v>153304</v>
      </c>
      <c r="E62" s="6" t="n">
        <v>5147.46</v>
      </c>
      <c r="F62" s="6" t="n">
        <v>625.011</v>
      </c>
      <c r="G62" s="6" t="n">
        <v>65.0063</v>
      </c>
      <c r="H62" s="3" t="n">
        <f aca="false">I62/4000</f>
        <v>0.0715</v>
      </c>
      <c r="I62" s="5" t="n">
        <v>286</v>
      </c>
    </row>
    <row r="63" customFormat="false" ht="12.8" hidden="false" customHeight="false" outlineLevel="0" collapsed="false">
      <c r="B63" s="5" t="n">
        <v>2</v>
      </c>
      <c r="C63" s="5" t="n">
        <v>4</v>
      </c>
      <c r="D63" s="5" t="n">
        <v>168239</v>
      </c>
      <c r="E63" s="6" t="n">
        <v>5795.4</v>
      </c>
      <c r="F63" s="6" t="n">
        <v>752.913</v>
      </c>
      <c r="G63" s="6" t="n">
        <v>94.1634</v>
      </c>
      <c r="H63" s="3" t="n">
        <f aca="false">I63/4000</f>
        <v>0.1</v>
      </c>
      <c r="I63" s="5" t="n">
        <v>400</v>
      </c>
    </row>
    <row r="64" customFormat="false" ht="12.8" hidden="false" customHeight="false" outlineLevel="0" collapsed="false">
      <c r="B64" s="5" t="n">
        <v>4</v>
      </c>
      <c r="C64" s="5" t="n">
        <v>4</v>
      </c>
      <c r="D64" s="5" t="n">
        <v>214012</v>
      </c>
      <c r="E64" s="6" t="n">
        <v>8637.6</v>
      </c>
      <c r="F64" s="6" t="n">
        <v>1577.29</v>
      </c>
      <c r="G64" s="6" t="n">
        <v>95.9253</v>
      </c>
      <c r="H64" s="3" t="n">
        <f aca="false">I64/4000</f>
        <v>0.11775</v>
      </c>
      <c r="I64" s="5" t="n">
        <v>471</v>
      </c>
    </row>
    <row r="65" customFormat="false" ht="12.8" hidden="false" customHeight="false" outlineLevel="0" collapsed="false">
      <c r="B65" s="5" t="n">
        <v>4</v>
      </c>
      <c r="C65" s="5" t="n">
        <v>8</v>
      </c>
      <c r="D65" s="5" t="n">
        <v>220596</v>
      </c>
      <c r="E65" s="6" t="n">
        <v>10946.9</v>
      </c>
      <c r="F65" s="6" t="n">
        <v>1883.68</v>
      </c>
      <c r="G65" s="6" t="n">
        <v>146.052</v>
      </c>
      <c r="H65" s="3" t="n">
        <f aca="false">I65/4000</f>
        <v>0.1455</v>
      </c>
      <c r="I65" s="5" t="n">
        <v>582</v>
      </c>
    </row>
    <row r="66" customFormat="false" ht="12.8" hidden="false" customHeight="false" outlineLevel="0" collapsed="false">
      <c r="B66" s="5" t="n">
        <v>8</v>
      </c>
      <c r="C66" s="5" t="n">
        <v>8</v>
      </c>
      <c r="D66" s="5" t="n">
        <v>232426</v>
      </c>
      <c r="E66" s="6" t="n">
        <v>17287.2</v>
      </c>
      <c r="F66" s="6" t="n">
        <v>4308.78</v>
      </c>
      <c r="G66" s="6" t="n">
        <v>171.79</v>
      </c>
      <c r="H66" s="3" t="n">
        <f aca="false">I66/4000</f>
        <v>0.1505</v>
      </c>
      <c r="I66" s="5" t="n">
        <v>602</v>
      </c>
    </row>
    <row r="67" customFormat="false" ht="12.8" hidden="false" customHeight="false" outlineLevel="0" collapsed="false">
      <c r="B67" s="5" t="n">
        <v>8</v>
      </c>
      <c r="C67" s="5" t="n">
        <v>16</v>
      </c>
      <c r="D67" s="5" t="n">
        <v>230708</v>
      </c>
      <c r="E67" s="6" t="n">
        <v>18977.3</v>
      </c>
      <c r="F67" s="6" t="n">
        <v>4358.42</v>
      </c>
      <c r="G67" s="6" t="n">
        <v>227.301</v>
      </c>
      <c r="H67" s="3" t="n">
        <f aca="false">I67/4000</f>
        <v>0.2145</v>
      </c>
      <c r="I67" s="5" t="n">
        <v>858</v>
      </c>
    </row>
    <row r="68" customFormat="false" ht="12.8" hidden="false" customHeight="false" outlineLevel="0" collapsed="false">
      <c r="B68" s="5" t="n">
        <v>16</v>
      </c>
      <c r="C68" s="5" t="n">
        <v>16</v>
      </c>
      <c r="D68" s="5" t="n">
        <v>225734</v>
      </c>
      <c r="E68" s="6" t="n">
        <v>26653.9</v>
      </c>
      <c r="F68" s="6" t="n">
        <v>7695.34</v>
      </c>
      <c r="G68" s="6" t="n">
        <v>356.784</v>
      </c>
      <c r="H68" s="3" t="n">
        <f aca="false">I68/4000</f>
        <v>0.2155</v>
      </c>
      <c r="I68" s="5" t="n">
        <v>862</v>
      </c>
    </row>
    <row r="69" customFormat="false" ht="12.8" hidden="false" customHeight="false" outlineLevel="0" collapsed="false">
      <c r="B69" s="5" t="n">
        <v>16</v>
      </c>
      <c r="C69" s="5" t="n">
        <v>32</v>
      </c>
      <c r="D69" s="5" t="n">
        <v>216811</v>
      </c>
      <c r="E69" s="6" t="n">
        <v>29787.7</v>
      </c>
      <c r="F69" s="6" t="n">
        <v>8382.92</v>
      </c>
      <c r="G69" s="6" t="n">
        <v>582.872</v>
      </c>
      <c r="H69" s="3" t="n">
        <f aca="false">I69/4000</f>
        <v>0.2265</v>
      </c>
      <c r="I69" s="5" t="n">
        <v>906</v>
      </c>
    </row>
    <row r="72" customFormat="false" ht="12.8" hidden="false" customHeight="false" outlineLevel="0" collapsed="false">
      <c r="B72" s="2" t="s">
        <v>41</v>
      </c>
      <c r="C72" s="2"/>
      <c r="D72" s="2"/>
      <c r="H72" s="3"/>
    </row>
    <row r="73" customFormat="false" ht="12.8" hidden="false" customHeight="false" outlineLevel="0" collapsed="false">
      <c r="B73" s="2"/>
      <c r="C73" s="2"/>
      <c r="E73" s="4" t="s">
        <v>22</v>
      </c>
      <c r="F73" s="4"/>
      <c r="G73" s="4"/>
      <c r="H73" s="3"/>
    </row>
    <row r="74" customFormat="false" ht="12.8" hidden="false" customHeight="false" outlineLevel="0" collapsed="false">
      <c r="B74" s="5" t="s">
        <v>23</v>
      </c>
      <c r="C74" s="5" t="s">
        <v>24</v>
      </c>
      <c r="D74" s="5" t="s">
        <v>38</v>
      </c>
      <c r="E74" s="5" t="s">
        <v>26</v>
      </c>
      <c r="F74" s="5" t="s">
        <v>27</v>
      </c>
      <c r="G74" s="5" t="s">
        <v>28</v>
      </c>
      <c r="H74" s="3" t="s">
        <v>29</v>
      </c>
      <c r="I74" s="5" t="s">
        <v>30</v>
      </c>
    </row>
    <row r="75" customFormat="false" ht="12.8" hidden="false" customHeight="false" outlineLevel="0" collapsed="false">
      <c r="B75" s="5" t="n">
        <v>1</v>
      </c>
      <c r="C75" s="5" t="n">
        <v>1</v>
      </c>
      <c r="D75" s="5" t="n">
        <v>119746</v>
      </c>
      <c r="E75" s="6" t="n">
        <v>3454.34</v>
      </c>
      <c r="F75" s="6" t="n">
        <v>382.866</v>
      </c>
      <c r="G75" s="6" t="n">
        <v>44.3465</v>
      </c>
      <c r="H75" s="3" t="n">
        <f aca="false">I75/4000</f>
        <v>0.04425</v>
      </c>
      <c r="I75" s="5" t="n">
        <v>177</v>
      </c>
    </row>
    <row r="76" customFormat="false" ht="12.8" hidden="false" customHeight="false" outlineLevel="0" collapsed="false">
      <c r="B76" s="5" t="n">
        <v>1</v>
      </c>
      <c r="C76" s="5" t="n">
        <v>2</v>
      </c>
      <c r="D76" s="5" t="n">
        <v>110294</v>
      </c>
      <c r="E76" s="6" t="n">
        <v>3765.38</v>
      </c>
      <c r="F76" s="6" t="n">
        <v>410.689</v>
      </c>
      <c r="G76" s="6" t="n">
        <v>59.0101</v>
      </c>
      <c r="H76" s="3" t="n">
        <f aca="false">I76/4000</f>
        <v>0.06025</v>
      </c>
      <c r="I76" s="5" t="n">
        <v>241</v>
      </c>
    </row>
    <row r="77" customFormat="false" ht="12.8" hidden="false" customHeight="false" outlineLevel="0" collapsed="false">
      <c r="B77" s="5" t="n">
        <v>2</v>
      </c>
      <c r="C77" s="5" t="n">
        <v>2</v>
      </c>
      <c r="D77" s="5" t="n">
        <v>152298</v>
      </c>
      <c r="E77" s="6" t="n">
        <v>3687.58</v>
      </c>
      <c r="F77" s="6" t="n">
        <v>616.103</v>
      </c>
      <c r="G77" s="6" t="n">
        <v>62.2734</v>
      </c>
      <c r="H77" s="3" t="n">
        <f aca="false">I77/4000</f>
        <v>0.06975</v>
      </c>
      <c r="I77" s="5" t="n">
        <v>279</v>
      </c>
    </row>
    <row r="78" customFormat="false" ht="12.8" hidden="false" customHeight="false" outlineLevel="0" collapsed="false">
      <c r="B78" s="5" t="n">
        <v>2</v>
      </c>
      <c r="C78" s="5" t="n">
        <v>4</v>
      </c>
      <c r="D78" s="5" t="n">
        <v>161511</v>
      </c>
      <c r="E78" s="6" t="n">
        <v>3999.34</v>
      </c>
      <c r="F78" s="6" t="n">
        <v>754.723</v>
      </c>
      <c r="G78" s="6" t="n">
        <v>104.954</v>
      </c>
      <c r="H78" s="3" t="n">
        <f aca="false">I78/4000</f>
        <v>0.09425</v>
      </c>
      <c r="I78" s="5" t="n">
        <v>377</v>
      </c>
    </row>
    <row r="79" customFormat="false" ht="12.8" hidden="false" customHeight="false" outlineLevel="0" collapsed="false">
      <c r="B79" s="5" t="n">
        <v>4</v>
      </c>
      <c r="C79" s="5" t="n">
        <v>4</v>
      </c>
      <c r="D79" s="5" t="n">
        <v>203915</v>
      </c>
      <c r="E79" s="6" t="n">
        <v>4721.96</v>
      </c>
      <c r="F79" s="6" t="n">
        <v>1586.92</v>
      </c>
      <c r="G79" s="6" t="n">
        <v>99.6059</v>
      </c>
      <c r="H79" s="3" t="n">
        <f aca="false">I79/4000</f>
        <v>0.11025</v>
      </c>
      <c r="I79" s="5" t="n">
        <v>441</v>
      </c>
    </row>
    <row r="80" customFormat="false" ht="12.8" hidden="false" customHeight="false" outlineLevel="0" collapsed="false">
      <c r="B80" s="5" t="n">
        <v>4</v>
      </c>
      <c r="C80" s="5" t="n">
        <v>8</v>
      </c>
      <c r="D80" s="5" t="n">
        <v>207012</v>
      </c>
      <c r="E80" s="6" t="n">
        <v>5202.98</v>
      </c>
      <c r="F80" s="6" t="n">
        <v>1795.94</v>
      </c>
      <c r="G80" s="6" t="n">
        <v>131.192</v>
      </c>
      <c r="H80" s="3" t="n">
        <f aca="false">I80/4000</f>
        <v>0.135</v>
      </c>
      <c r="I80" s="5" t="n">
        <v>540</v>
      </c>
    </row>
    <row r="81" customFormat="false" ht="12.8" hidden="false" customHeight="false" outlineLevel="0" collapsed="false">
      <c r="B81" s="5" t="n">
        <v>8</v>
      </c>
      <c r="C81" s="5" t="n">
        <v>8</v>
      </c>
      <c r="D81" s="5" t="n">
        <v>224301</v>
      </c>
      <c r="E81" s="6" t="n">
        <v>7886.36</v>
      </c>
      <c r="F81" s="6" t="n">
        <v>4417.88</v>
      </c>
      <c r="G81" s="6" t="n">
        <v>165.9</v>
      </c>
      <c r="H81" s="3" t="n">
        <f aca="false">I81/4000</f>
        <v>0.147</v>
      </c>
      <c r="I81" s="5" t="n">
        <v>588</v>
      </c>
    </row>
    <row r="82" customFormat="false" ht="12.8" hidden="false" customHeight="false" outlineLevel="0" collapsed="false">
      <c r="B82" s="5" t="n">
        <v>8</v>
      </c>
      <c r="C82" s="5" t="n">
        <v>16</v>
      </c>
      <c r="D82" s="5" t="n">
        <v>220320</v>
      </c>
      <c r="E82" s="6" t="n">
        <v>8760.71</v>
      </c>
      <c r="F82" s="6" t="n">
        <v>4440.47</v>
      </c>
      <c r="G82" s="6" t="n">
        <v>245.266</v>
      </c>
      <c r="H82" s="3" t="n">
        <f aca="false">I82/4000</f>
        <v>0.211</v>
      </c>
      <c r="I82" s="5" t="n">
        <v>844</v>
      </c>
    </row>
    <row r="83" customFormat="false" ht="12.8" hidden="false" customHeight="false" outlineLevel="0" collapsed="false">
      <c r="B83" s="5" t="n">
        <v>16</v>
      </c>
      <c r="C83" s="5" t="n">
        <v>16</v>
      </c>
      <c r="D83" s="5" t="n">
        <v>215063</v>
      </c>
      <c r="E83" s="6" t="n">
        <v>12966.1</v>
      </c>
      <c r="F83" s="6" t="n">
        <v>8025.73</v>
      </c>
      <c r="G83" s="6" t="n">
        <v>392.267</v>
      </c>
      <c r="H83" s="3" t="n">
        <f aca="false">I83/4000</f>
        <v>0.216</v>
      </c>
      <c r="I83" s="5" t="n">
        <v>864</v>
      </c>
    </row>
    <row r="84" customFormat="false" ht="12.8" hidden="false" customHeight="false" outlineLevel="0" collapsed="false">
      <c r="B84" s="5" t="n">
        <v>16</v>
      </c>
      <c r="C84" s="5" t="n">
        <v>32</v>
      </c>
      <c r="D84" s="5" t="n">
        <v>219471</v>
      </c>
      <c r="E84" s="6" t="n">
        <v>13864.9</v>
      </c>
      <c r="F84" s="6" t="n">
        <v>8207.32</v>
      </c>
      <c r="G84" s="6" t="n">
        <v>583.168</v>
      </c>
      <c r="H84" s="3" t="n">
        <f aca="false">I84/4000</f>
        <v>0.23</v>
      </c>
      <c r="I84" s="5" t="n">
        <v>920</v>
      </c>
    </row>
    <row r="86" customFormat="false" ht="12.8" hidden="false" customHeight="false" outlineLevel="0" collapsed="false">
      <c r="B86" s="2" t="s">
        <v>42</v>
      </c>
      <c r="C86" s="2"/>
    </row>
    <row r="87" customFormat="false" ht="12.8" hidden="false" customHeight="false" outlineLevel="0" collapsed="false">
      <c r="E87" s="4" t="s">
        <v>43</v>
      </c>
      <c r="F87" s="4"/>
      <c r="G87" s="4"/>
    </row>
    <row r="88" customFormat="false" ht="12.8" hidden="false" customHeight="false" outlineLevel="0" collapsed="false">
      <c r="B88" s="5" t="s">
        <v>23</v>
      </c>
      <c r="C88" s="5" t="s">
        <v>24</v>
      </c>
      <c r="D88" s="5" t="s">
        <v>44</v>
      </c>
      <c r="E88" s="5" t="s">
        <v>26</v>
      </c>
      <c r="F88" s="5" t="s">
        <v>27</v>
      </c>
      <c r="G88" s="5" t="s">
        <v>28</v>
      </c>
      <c r="H88" s="5" t="s">
        <v>29</v>
      </c>
      <c r="I88" s="5" t="s">
        <v>30</v>
      </c>
    </row>
    <row r="89" customFormat="false" ht="12.8" hidden="false" customHeight="false" outlineLevel="0" collapsed="false">
      <c r="B89" s="5" t="n">
        <v>1</v>
      </c>
      <c r="C89" s="5" t="n">
        <v>1</v>
      </c>
      <c r="D89" s="5" t="n">
        <v>110271</v>
      </c>
      <c r="F89" s="5" t="n">
        <v>150</v>
      </c>
      <c r="H89" s="3" t="n">
        <f aca="false">I89/4000</f>
        <v>0.0485</v>
      </c>
      <c r="I89" s="5" t="n">
        <v>194</v>
      </c>
    </row>
    <row r="90" customFormat="false" ht="12.8" hidden="false" customHeight="false" outlineLevel="0" collapsed="false">
      <c r="B90" s="5" t="n">
        <v>1</v>
      </c>
      <c r="C90" s="5" t="n">
        <v>2</v>
      </c>
      <c r="D90" s="5" t="n">
        <v>123397</v>
      </c>
      <c r="F90" s="5" t="n">
        <v>155</v>
      </c>
      <c r="H90" s="3" t="n">
        <f aca="false">I90/4000</f>
        <v>0.06475</v>
      </c>
      <c r="I90" s="5" t="n">
        <v>259</v>
      </c>
    </row>
    <row r="91" customFormat="false" ht="12.8" hidden="false" customHeight="false" outlineLevel="0" collapsed="false">
      <c r="B91" s="5" t="n">
        <v>2</v>
      </c>
      <c r="C91" s="5" t="n">
        <v>2</v>
      </c>
      <c r="D91" s="5" t="n">
        <v>195194</v>
      </c>
      <c r="F91" s="5" t="n">
        <v>173</v>
      </c>
      <c r="H91" s="3" t="n">
        <f aca="false">I91/4000</f>
        <v>0.08875</v>
      </c>
      <c r="I91" s="5" t="n">
        <v>355</v>
      </c>
    </row>
    <row r="92" customFormat="false" ht="12.8" hidden="false" customHeight="false" outlineLevel="0" collapsed="false">
      <c r="B92" s="5" t="n">
        <v>2</v>
      </c>
      <c r="C92" s="5" t="n">
        <v>4</v>
      </c>
      <c r="D92" s="5" t="n">
        <v>231395</v>
      </c>
      <c r="F92" s="5" t="n">
        <v>236</v>
      </c>
      <c r="H92" s="3" t="n">
        <f aca="false">I92/4000</f>
        <v>0.11975</v>
      </c>
      <c r="I92" s="5" t="n">
        <v>479</v>
      </c>
    </row>
    <row r="93" customFormat="false" ht="12.8" hidden="false" customHeight="false" outlineLevel="0" collapsed="false">
      <c r="B93" s="5" t="n">
        <v>4</v>
      </c>
      <c r="C93" s="5" t="n">
        <v>4</v>
      </c>
      <c r="D93" s="5" t="n">
        <v>236107</v>
      </c>
      <c r="F93" s="5" t="n">
        <v>969</v>
      </c>
      <c r="H93" s="3" t="n">
        <f aca="false">I93/4000</f>
        <v>0.1345</v>
      </c>
      <c r="I93" s="5" t="n">
        <v>538</v>
      </c>
    </row>
    <row r="94" customFormat="false" ht="12.8" hidden="false" customHeight="false" outlineLevel="0" collapsed="false">
      <c r="B94" s="5" t="n">
        <v>4</v>
      </c>
      <c r="C94" s="5" t="n">
        <v>8</v>
      </c>
      <c r="D94" s="5" t="n">
        <v>247425</v>
      </c>
      <c r="F94" s="5" t="n">
        <v>1908</v>
      </c>
      <c r="H94" s="3" t="n">
        <f aca="false">I94/4000</f>
        <v>0.1585</v>
      </c>
      <c r="I94" s="5" t="n">
        <v>634</v>
      </c>
    </row>
    <row r="95" customFormat="false" ht="12.8" hidden="false" customHeight="false" outlineLevel="0" collapsed="false">
      <c r="B95" s="5" t="n">
        <v>8</v>
      </c>
      <c r="C95" s="5" t="n">
        <v>8</v>
      </c>
      <c r="D95" s="5" t="n">
        <v>249601</v>
      </c>
      <c r="F95" s="5" t="n">
        <v>2022</v>
      </c>
      <c r="H95" s="3" t="n">
        <f aca="false">I95/4000</f>
        <v>0.15875</v>
      </c>
      <c r="I95" s="5" t="n">
        <v>635</v>
      </c>
    </row>
    <row r="96" customFormat="false" ht="12.8" hidden="false" customHeight="false" outlineLevel="0" collapsed="false">
      <c r="B96" s="5" t="n">
        <v>8</v>
      </c>
      <c r="C96" s="5" t="n">
        <v>16</v>
      </c>
      <c r="D96" s="5" t="n">
        <v>250207</v>
      </c>
      <c r="F96" s="5" t="n">
        <v>2071</v>
      </c>
      <c r="H96" s="3" t="n">
        <f aca="false">I96/4000</f>
        <v>0.181</v>
      </c>
      <c r="I96" s="5" t="n">
        <v>724</v>
      </c>
    </row>
    <row r="97" customFormat="false" ht="12.8" hidden="false" customHeight="false" outlineLevel="0" collapsed="false">
      <c r="B97" s="5" t="n">
        <v>16</v>
      </c>
      <c r="C97" s="5" t="n">
        <v>16</v>
      </c>
      <c r="D97" s="5" t="n">
        <v>249976</v>
      </c>
      <c r="F97" s="5" t="n">
        <v>2089</v>
      </c>
      <c r="H97" s="3" t="n">
        <f aca="false">I97/4000</f>
        <v>0.19275</v>
      </c>
      <c r="I97" s="5" t="n">
        <v>771</v>
      </c>
    </row>
    <row r="98" customFormat="false" ht="12.8" hidden="false" customHeight="false" outlineLevel="0" collapsed="false">
      <c r="B98" s="5" t="n">
        <v>16</v>
      </c>
      <c r="C98" s="5" t="n">
        <v>32</v>
      </c>
      <c r="D98" s="5" t="n">
        <v>249961</v>
      </c>
      <c r="F98" s="5" t="n">
        <v>2111</v>
      </c>
      <c r="H98" s="3" t="n">
        <f aca="false">I98/4000</f>
        <v>0.1985</v>
      </c>
      <c r="I98" s="5" t="n">
        <v>794</v>
      </c>
    </row>
    <row r="100" customFormat="false" ht="12.8" hidden="false" customHeight="false" outlineLevel="0" collapsed="false">
      <c r="B100" s="2" t="s">
        <v>45</v>
      </c>
      <c r="C100" s="2"/>
      <c r="D100" s="2"/>
      <c r="E100" s="4" t="s">
        <v>46</v>
      </c>
      <c r="F100" s="4"/>
      <c r="G100" s="4"/>
      <c r="K100" s="0" t="s">
        <v>31</v>
      </c>
      <c r="L100" s="0" t="s">
        <v>32</v>
      </c>
      <c r="M100" s="0" t="s">
        <v>33</v>
      </c>
      <c r="N100" s="0" t="s">
        <v>34</v>
      </c>
      <c r="O100" s="0" t="s">
        <v>35</v>
      </c>
      <c r="P100" s="0" t="s">
        <v>47</v>
      </c>
    </row>
    <row r="101" customFormat="false" ht="12.8" hidden="false" customHeight="false" outlineLevel="0" collapsed="false">
      <c r="B101" s="5" t="s">
        <v>23</v>
      </c>
      <c r="C101" s="5" t="s">
        <v>24</v>
      </c>
      <c r="D101" s="5" t="s">
        <v>48</v>
      </c>
      <c r="E101" s="5" t="s">
        <v>26</v>
      </c>
      <c r="F101" s="5" t="s">
        <v>27</v>
      </c>
      <c r="G101" s="5" t="s">
        <v>28</v>
      </c>
      <c r="H101" s="5" t="s">
        <v>29</v>
      </c>
      <c r="I101" s="5" t="s">
        <v>30</v>
      </c>
      <c r="K101" s="5" t="n">
        <v>150</v>
      </c>
      <c r="L101" s="5" t="n">
        <v>1454</v>
      </c>
      <c r="M101" s="5" t="n">
        <v>862</v>
      </c>
      <c r="N101" s="5" t="n">
        <v>584</v>
      </c>
      <c r="O101" s="6" t="n">
        <v>518.46</v>
      </c>
      <c r="P101" s="6" t="n">
        <v>559.202</v>
      </c>
    </row>
    <row r="102" customFormat="false" ht="12.8" hidden="false" customHeight="false" outlineLevel="0" collapsed="false">
      <c r="B102" s="5" t="n">
        <v>1</v>
      </c>
      <c r="C102" s="5" t="n">
        <v>1</v>
      </c>
      <c r="D102" s="5" t="n">
        <v>63795</v>
      </c>
      <c r="E102" s="5" t="n">
        <v>20555</v>
      </c>
      <c r="F102" s="5" t="n">
        <v>1454</v>
      </c>
      <c r="G102" s="5" t="n">
        <v>85</v>
      </c>
      <c r="H102" s="3" t="n">
        <f aca="false">I102/4000</f>
        <v>0.042</v>
      </c>
      <c r="I102" s="5" t="n">
        <v>168</v>
      </c>
      <c r="K102" s="5" t="n">
        <v>155</v>
      </c>
      <c r="L102" s="5" t="n">
        <v>1831</v>
      </c>
      <c r="M102" s="5" t="n">
        <v>874</v>
      </c>
      <c r="N102" s="5" t="n">
        <v>629</v>
      </c>
      <c r="O102" s="6" t="n">
        <v>566.116</v>
      </c>
      <c r="P102" s="6" t="n">
        <v>565.929</v>
      </c>
    </row>
    <row r="103" customFormat="false" ht="12.8" hidden="false" customHeight="false" outlineLevel="0" collapsed="false">
      <c r="B103" s="5" t="n">
        <v>1</v>
      </c>
      <c r="C103" s="5" t="n">
        <v>2</v>
      </c>
      <c r="D103" s="5" t="n">
        <v>53555</v>
      </c>
      <c r="E103" s="5" t="n">
        <v>27446</v>
      </c>
      <c r="F103" s="5" t="n">
        <v>1831</v>
      </c>
      <c r="G103" s="5" t="n">
        <v>97</v>
      </c>
      <c r="H103" s="3" t="n">
        <f aca="false">I103/4000</f>
        <v>0.05675</v>
      </c>
      <c r="I103" s="5" t="n">
        <v>227</v>
      </c>
      <c r="K103" s="5" t="n">
        <v>173</v>
      </c>
      <c r="L103" s="5" t="n">
        <v>2758</v>
      </c>
      <c r="M103" s="5" t="n">
        <v>1098</v>
      </c>
      <c r="N103" s="5" t="n">
        <v>801</v>
      </c>
      <c r="O103" s="6" t="n">
        <v>644.792</v>
      </c>
      <c r="P103" s="6" t="n">
        <v>765.533</v>
      </c>
    </row>
    <row r="104" customFormat="false" ht="12.8" hidden="false" customHeight="false" outlineLevel="0" collapsed="false">
      <c r="B104" s="5" t="n">
        <v>2</v>
      </c>
      <c r="C104" s="5" t="n">
        <v>2</v>
      </c>
      <c r="D104" s="5" t="n">
        <v>60659</v>
      </c>
      <c r="E104" s="5" t="n">
        <v>35199</v>
      </c>
      <c r="F104" s="5" t="n">
        <v>2758</v>
      </c>
      <c r="G104" s="5" t="n">
        <v>98</v>
      </c>
      <c r="H104" s="3" t="n">
        <f aca="false">I104/4000</f>
        <v>0.05675</v>
      </c>
      <c r="I104" s="5" t="n">
        <v>227</v>
      </c>
      <c r="K104" s="5" t="n">
        <v>236</v>
      </c>
      <c r="L104" s="5" t="n">
        <v>2804</v>
      </c>
      <c r="M104" s="5" t="n">
        <v>1240</v>
      </c>
      <c r="N104" s="5" t="n">
        <v>800</v>
      </c>
      <c r="O104" s="6" t="n">
        <v>693.019</v>
      </c>
      <c r="P104" s="6" t="n">
        <v>834.499</v>
      </c>
    </row>
    <row r="105" customFormat="false" ht="12.8" hidden="false" customHeight="false" outlineLevel="0" collapsed="false">
      <c r="B105" s="5" t="n">
        <v>2</v>
      </c>
      <c r="C105" s="5" t="n">
        <v>4</v>
      </c>
      <c r="D105" s="5" t="n">
        <v>62751</v>
      </c>
      <c r="E105" s="5" t="n">
        <v>35323</v>
      </c>
      <c r="F105" s="5" t="n">
        <v>2804</v>
      </c>
      <c r="G105" s="5" t="n">
        <v>123</v>
      </c>
      <c r="H105" s="3" t="n">
        <f aca="false">I105/4000</f>
        <v>0.07225</v>
      </c>
      <c r="I105" s="5" t="n">
        <v>289</v>
      </c>
      <c r="K105" s="5" t="n">
        <v>969</v>
      </c>
      <c r="L105" s="5" t="n">
        <v>3135</v>
      </c>
      <c r="M105" s="5" t="n">
        <v>2135</v>
      </c>
      <c r="N105" s="5" t="n">
        <v>1240</v>
      </c>
      <c r="O105" s="6" t="n">
        <v>908.078</v>
      </c>
      <c r="P105" s="6" t="n">
        <v>1103.44</v>
      </c>
    </row>
    <row r="106" customFormat="false" ht="12.8" hidden="false" customHeight="false" outlineLevel="0" collapsed="false">
      <c r="B106" s="5" t="n">
        <v>4</v>
      </c>
      <c r="C106" s="5" t="n">
        <v>4</v>
      </c>
      <c r="D106" s="5" t="n">
        <v>65345</v>
      </c>
      <c r="E106" s="5" t="n">
        <v>38078</v>
      </c>
      <c r="F106" s="5" t="n">
        <v>3135</v>
      </c>
      <c r="G106" s="5" t="n">
        <v>122</v>
      </c>
      <c r="H106" s="3" t="n">
        <f aca="false">I106/4000</f>
        <v>0.07575</v>
      </c>
      <c r="I106" s="5" t="n">
        <v>303</v>
      </c>
      <c r="K106" s="5" t="n">
        <v>1908</v>
      </c>
      <c r="L106" s="5" t="n">
        <v>3403</v>
      </c>
      <c r="M106" s="5" t="n">
        <v>2822</v>
      </c>
      <c r="N106" s="5" t="n">
        <v>1728</v>
      </c>
      <c r="O106" s="6" t="n">
        <v>1159.02</v>
      </c>
      <c r="P106" s="6" t="n">
        <v>1515.82</v>
      </c>
    </row>
    <row r="107" customFormat="false" ht="12.8" hidden="false" customHeight="false" outlineLevel="0" collapsed="false">
      <c r="B107" s="5" t="n">
        <v>4</v>
      </c>
      <c r="C107" s="5" t="n">
        <v>8</v>
      </c>
      <c r="D107" s="5" t="n">
        <v>69677</v>
      </c>
      <c r="E107" s="5" t="n">
        <v>37936</v>
      </c>
      <c r="F107" s="5" t="n">
        <v>3403</v>
      </c>
      <c r="G107" s="5" t="n">
        <v>132</v>
      </c>
      <c r="H107" s="3" t="n">
        <f aca="false">I107/4000</f>
        <v>0.084</v>
      </c>
      <c r="I107" s="5" t="n">
        <v>336</v>
      </c>
      <c r="K107" s="5" t="n">
        <v>2022</v>
      </c>
      <c r="L107" s="5" t="n">
        <v>3432</v>
      </c>
      <c r="M107" s="5" t="n">
        <v>3363</v>
      </c>
      <c r="N107" s="5" t="n">
        <v>2424</v>
      </c>
      <c r="O107" s="6" t="n">
        <v>2011.97</v>
      </c>
      <c r="P107" s="6" t="n">
        <v>1832.81</v>
      </c>
    </row>
    <row r="108" customFormat="false" ht="12.8" hidden="false" customHeight="false" outlineLevel="0" collapsed="false">
      <c r="B108" s="5" t="n">
        <v>8</v>
      </c>
      <c r="C108" s="5" t="n">
        <v>8</v>
      </c>
      <c r="D108" s="5" t="n">
        <v>73388</v>
      </c>
      <c r="E108" s="5" t="n">
        <v>36033</v>
      </c>
      <c r="F108" s="5" t="n">
        <v>3432</v>
      </c>
      <c r="G108" s="5" t="n">
        <v>129</v>
      </c>
      <c r="H108" s="3" t="n">
        <f aca="false">I108/4000</f>
        <v>0.09175</v>
      </c>
      <c r="I108" s="5" t="n">
        <v>367</v>
      </c>
      <c r="K108" s="5" t="n">
        <v>2071</v>
      </c>
      <c r="L108" s="5" t="n">
        <v>3823</v>
      </c>
      <c r="M108" s="5" t="n">
        <v>3373</v>
      </c>
      <c r="N108" s="5" t="n">
        <v>2278</v>
      </c>
      <c r="O108" s="6" t="n">
        <v>2032.14</v>
      </c>
      <c r="P108" s="6" t="n">
        <v>1988.42</v>
      </c>
    </row>
    <row r="109" customFormat="false" ht="12.8" hidden="false" customHeight="false" outlineLevel="0" collapsed="false">
      <c r="B109" s="5" t="n">
        <v>8</v>
      </c>
      <c r="C109" s="5" t="n">
        <v>16</v>
      </c>
      <c r="D109" s="5" t="n">
        <v>71020</v>
      </c>
      <c r="E109" s="5" t="n">
        <v>41615</v>
      </c>
      <c r="F109" s="5" t="n">
        <v>3823</v>
      </c>
      <c r="G109" s="5" t="n">
        <v>141</v>
      </c>
      <c r="H109" s="3" t="n">
        <f aca="false">I109/4000</f>
        <v>0.104</v>
      </c>
      <c r="I109" s="5" t="n">
        <v>416</v>
      </c>
      <c r="K109" s="5" t="n">
        <v>2089</v>
      </c>
      <c r="L109" s="5" t="n">
        <v>4124</v>
      </c>
      <c r="M109" s="5" t="n">
        <v>3550</v>
      </c>
      <c r="N109" s="5" t="n">
        <v>2367</v>
      </c>
      <c r="O109" s="6" t="n">
        <v>2011.18</v>
      </c>
      <c r="P109" s="6" t="n">
        <v>2074.34</v>
      </c>
    </row>
    <row r="110" customFormat="false" ht="12.8" hidden="false" customHeight="false" outlineLevel="0" collapsed="false">
      <c r="B110" s="5" t="n">
        <v>16</v>
      </c>
      <c r="C110" s="5" t="n">
        <v>16</v>
      </c>
      <c r="D110" s="5" t="n">
        <v>68350</v>
      </c>
      <c r="E110" s="5" t="n">
        <v>44925</v>
      </c>
      <c r="F110" s="5" t="n">
        <v>4124</v>
      </c>
      <c r="G110" s="5" t="n">
        <v>166</v>
      </c>
      <c r="H110" s="3" t="n">
        <f aca="false">I110/4000</f>
        <v>0.104</v>
      </c>
      <c r="I110" s="5" t="n">
        <v>416</v>
      </c>
      <c r="K110" s="5" t="n">
        <v>2111</v>
      </c>
      <c r="L110" s="5" t="n">
        <v>4367</v>
      </c>
      <c r="M110" s="5" t="n">
        <v>3971</v>
      </c>
      <c r="N110" s="5" t="n">
        <v>2596</v>
      </c>
      <c r="O110" s="6" t="n">
        <v>3238.78</v>
      </c>
      <c r="P110" s="6" t="n">
        <v>2146.97</v>
      </c>
    </row>
    <row r="111" customFormat="false" ht="12.8" hidden="false" customHeight="false" outlineLevel="0" collapsed="false">
      <c r="B111" s="5" t="n">
        <v>16</v>
      </c>
      <c r="C111" s="5" t="n">
        <v>32</v>
      </c>
      <c r="D111" s="5" t="n">
        <v>70196</v>
      </c>
      <c r="E111" s="5" t="n">
        <v>43143</v>
      </c>
      <c r="F111" s="5" t="n">
        <v>4367</v>
      </c>
      <c r="G111" s="5" t="n">
        <v>140</v>
      </c>
      <c r="H111" s="3" t="n">
        <f aca="false">I111/4000</f>
        <v>0.1115</v>
      </c>
      <c r="I111" s="5" t="n">
        <v>446</v>
      </c>
    </row>
    <row r="114" customFormat="false" ht="12.8" hidden="false" customHeight="false" outlineLevel="0" collapsed="false">
      <c r="B114" s="2" t="s">
        <v>49</v>
      </c>
      <c r="C114" s="2"/>
      <c r="D114" s="2"/>
      <c r="E114" s="2"/>
      <c r="F114" s="2"/>
      <c r="G114" s="2"/>
      <c r="H114" s="2"/>
    </row>
    <row r="115" customFormat="false" ht="12.8" hidden="false" customHeight="false" outlineLevel="0" collapsed="false">
      <c r="B115" s="2"/>
      <c r="E115" s="4" t="s">
        <v>46</v>
      </c>
      <c r="F115" s="4"/>
      <c r="G115" s="4"/>
    </row>
    <row r="116" customFormat="false" ht="12.8" hidden="false" customHeight="false" outlineLevel="0" collapsed="false">
      <c r="B116" s="5" t="s">
        <v>23</v>
      </c>
      <c r="C116" s="5" t="s">
        <v>24</v>
      </c>
      <c r="D116" s="5" t="s">
        <v>48</v>
      </c>
      <c r="E116" s="5" t="s">
        <v>26</v>
      </c>
      <c r="F116" s="5" t="s">
        <v>27</v>
      </c>
      <c r="G116" s="5" t="s">
        <v>28</v>
      </c>
      <c r="H116" s="5" t="s">
        <v>29</v>
      </c>
      <c r="I116" s="5" t="s">
        <v>30</v>
      </c>
    </row>
    <row r="117" customFormat="false" ht="12.8" hidden="false" customHeight="false" outlineLevel="0" collapsed="false">
      <c r="B117" s="5" t="n">
        <v>1</v>
      </c>
      <c r="C117" s="5" t="n">
        <v>1</v>
      </c>
      <c r="D117" s="5" t="n">
        <v>76196</v>
      </c>
      <c r="E117" s="5" t="n">
        <v>12439</v>
      </c>
      <c r="F117" s="5" t="n">
        <v>862</v>
      </c>
      <c r="G117" s="5" t="n">
        <v>64</v>
      </c>
      <c r="H117" s="3" t="n">
        <f aca="false">I117/4000</f>
        <v>0.04425</v>
      </c>
      <c r="I117" s="5" t="n">
        <v>177</v>
      </c>
    </row>
    <row r="118" customFormat="false" ht="12.8" hidden="false" customHeight="false" outlineLevel="0" collapsed="false">
      <c r="B118" s="5" t="n">
        <v>1</v>
      </c>
      <c r="C118" s="5" t="n">
        <v>2</v>
      </c>
      <c r="D118" s="5" t="n">
        <v>81570</v>
      </c>
      <c r="E118" s="5" t="n">
        <v>12468</v>
      </c>
      <c r="F118" s="5" t="n">
        <v>874</v>
      </c>
      <c r="G118" s="5" t="n">
        <v>52</v>
      </c>
      <c r="H118" s="3" t="n">
        <f aca="false">I118/4000</f>
        <v>0.06025</v>
      </c>
      <c r="I118" s="5" t="n">
        <v>241</v>
      </c>
    </row>
    <row r="119" customFormat="false" ht="12.8" hidden="false" customHeight="false" outlineLevel="0" collapsed="false">
      <c r="B119" s="5" t="n">
        <v>2</v>
      </c>
      <c r="C119" s="5" t="n">
        <v>2</v>
      </c>
      <c r="D119" s="5" t="n">
        <v>92636</v>
      </c>
      <c r="E119" s="5" t="n">
        <v>12797</v>
      </c>
      <c r="F119" s="5" t="n">
        <v>1098</v>
      </c>
      <c r="G119" s="5" t="n">
        <v>76</v>
      </c>
      <c r="H119" s="3" t="n">
        <f aca="false">I119/4000</f>
        <v>0.06675</v>
      </c>
      <c r="I119" s="5" t="n">
        <v>267</v>
      </c>
    </row>
    <row r="120" customFormat="false" ht="12.8" hidden="false" customHeight="false" outlineLevel="0" collapsed="false">
      <c r="B120" s="5" t="n">
        <v>2</v>
      </c>
      <c r="C120" s="5" t="n">
        <v>4</v>
      </c>
      <c r="D120" s="5" t="n">
        <v>90082</v>
      </c>
      <c r="E120" s="5" t="n">
        <v>13598</v>
      </c>
      <c r="F120" s="5" t="n">
        <v>1240</v>
      </c>
      <c r="G120" s="5" t="n">
        <v>80</v>
      </c>
      <c r="H120" s="3" t="n">
        <f aca="false">I120/4000</f>
        <v>0.089</v>
      </c>
      <c r="I120" s="5" t="n">
        <v>356</v>
      </c>
    </row>
    <row r="121" customFormat="false" ht="12.8" hidden="false" customHeight="false" outlineLevel="0" collapsed="false">
      <c r="B121" s="5" t="n">
        <v>4</v>
      </c>
      <c r="C121" s="5" t="n">
        <v>4</v>
      </c>
      <c r="D121" s="5" t="n">
        <v>81463</v>
      </c>
      <c r="E121" s="5" t="n">
        <v>18816</v>
      </c>
      <c r="F121" s="5" t="n">
        <v>2135</v>
      </c>
      <c r="G121" s="5" t="n">
        <v>112</v>
      </c>
      <c r="H121" s="3" t="n">
        <f aca="false">I121/4000</f>
        <v>0.08325</v>
      </c>
      <c r="I121" s="5" t="n">
        <v>333</v>
      </c>
    </row>
    <row r="122" customFormat="false" ht="12.8" hidden="false" customHeight="false" outlineLevel="0" collapsed="false">
      <c r="B122" s="5" t="n">
        <v>4</v>
      </c>
      <c r="C122" s="5" t="n">
        <v>8</v>
      </c>
      <c r="D122" s="5" t="n">
        <v>73712</v>
      </c>
      <c r="E122" s="5" t="n">
        <v>25890</v>
      </c>
      <c r="F122" s="5" t="n">
        <v>2822</v>
      </c>
      <c r="G122" s="5" t="n">
        <v>137</v>
      </c>
      <c r="H122" s="3" t="n">
        <f aca="false">I122/4000</f>
        <v>0.09275</v>
      </c>
      <c r="I122" s="5" t="n">
        <v>371</v>
      </c>
    </row>
    <row r="123" customFormat="false" ht="12.8" hidden="false" customHeight="false" outlineLevel="0" collapsed="false">
      <c r="B123" s="5" t="n">
        <v>8</v>
      </c>
      <c r="C123" s="5" t="n">
        <v>8</v>
      </c>
      <c r="D123" s="5" t="n">
        <v>74251</v>
      </c>
      <c r="E123" s="5" t="n">
        <v>26751</v>
      </c>
      <c r="F123" s="5" t="n">
        <v>3363</v>
      </c>
      <c r="G123" s="5" t="n">
        <v>144</v>
      </c>
      <c r="H123" s="3" t="n">
        <f aca="false">I123/4000</f>
        <v>0.0845</v>
      </c>
      <c r="I123" s="5" t="n">
        <v>338</v>
      </c>
    </row>
    <row r="124" customFormat="false" ht="12.8" hidden="false" customHeight="false" outlineLevel="0" collapsed="false">
      <c r="B124" s="5" t="n">
        <v>8</v>
      </c>
      <c r="C124" s="5" t="n">
        <v>16</v>
      </c>
      <c r="D124" s="5" t="n">
        <v>75135</v>
      </c>
      <c r="E124" s="5" t="n">
        <v>28345</v>
      </c>
      <c r="F124" s="5" t="n">
        <v>3373</v>
      </c>
      <c r="G124" s="5" t="n">
        <v>146</v>
      </c>
      <c r="H124" s="3" t="n">
        <f aca="false">I124/4000</f>
        <v>0.10775</v>
      </c>
      <c r="I124" s="5" t="n">
        <v>431</v>
      </c>
    </row>
    <row r="125" customFormat="false" ht="12.8" hidden="false" customHeight="false" outlineLevel="0" collapsed="false">
      <c r="B125" s="5" t="n">
        <v>16</v>
      </c>
      <c r="C125" s="5" t="n">
        <v>16</v>
      </c>
      <c r="D125" s="5" t="n">
        <v>76977</v>
      </c>
      <c r="E125" s="5" t="n">
        <v>29866</v>
      </c>
      <c r="F125" s="5" t="n">
        <v>3550</v>
      </c>
      <c r="G125" s="5" t="n">
        <v>160</v>
      </c>
      <c r="H125" s="3" t="n">
        <f aca="false">I125/4000</f>
        <v>0.1155</v>
      </c>
      <c r="I125" s="5" t="n">
        <v>462</v>
      </c>
    </row>
    <row r="126" customFormat="false" ht="12.8" hidden="false" customHeight="false" outlineLevel="0" collapsed="false">
      <c r="B126" s="5" t="n">
        <v>16</v>
      </c>
      <c r="C126" s="5" t="n">
        <v>32</v>
      </c>
      <c r="D126" s="5" t="n">
        <v>76870</v>
      </c>
      <c r="E126" s="5" t="n">
        <v>32659</v>
      </c>
      <c r="F126" s="5" t="n">
        <v>3971</v>
      </c>
      <c r="G126" s="5" t="n">
        <v>159</v>
      </c>
      <c r="H126" s="3" t="n">
        <f aca="false">I126/4000</f>
        <v>0.11925</v>
      </c>
      <c r="I126" s="5" t="n">
        <v>477</v>
      </c>
    </row>
    <row r="129" customFormat="false" ht="12.8" hidden="false" customHeight="false" outlineLevel="0" collapsed="false">
      <c r="B129" s="2" t="s">
        <v>50</v>
      </c>
      <c r="C129" s="2"/>
      <c r="D129" s="2"/>
    </row>
    <row r="130" customFormat="false" ht="12.8" hidden="false" customHeight="false" outlineLevel="0" collapsed="false">
      <c r="E130" s="4" t="s">
        <v>43</v>
      </c>
      <c r="F130" s="4"/>
      <c r="G130" s="4"/>
    </row>
    <row r="131" customFormat="false" ht="12.8" hidden="false" customHeight="false" outlineLevel="0" collapsed="false">
      <c r="B131" s="5" t="s">
        <v>23</v>
      </c>
      <c r="C131" s="5" t="s">
        <v>24</v>
      </c>
      <c r="D131" s="5" t="s">
        <v>38</v>
      </c>
      <c r="E131" s="5" t="s">
        <v>26</v>
      </c>
      <c r="F131" s="5" t="s">
        <v>27</v>
      </c>
      <c r="G131" s="5" t="s">
        <v>28</v>
      </c>
      <c r="H131" s="5" t="s">
        <v>29</v>
      </c>
      <c r="I131" s="5" t="s">
        <v>30</v>
      </c>
    </row>
    <row r="132" customFormat="false" ht="12.8" hidden="false" customHeight="false" outlineLevel="0" collapsed="false">
      <c r="B132" s="5" t="n">
        <v>1</v>
      </c>
      <c r="C132" s="5" t="n">
        <v>1</v>
      </c>
      <c r="D132" s="5" t="n">
        <v>83759</v>
      </c>
      <c r="E132" s="5" t="n">
        <v>15193</v>
      </c>
      <c r="F132" s="5" t="n">
        <v>584</v>
      </c>
      <c r="G132" s="5" t="n">
        <v>66</v>
      </c>
      <c r="H132" s="3" t="n">
        <f aca="false">I132/4000</f>
        <v>0.04475</v>
      </c>
      <c r="I132" s="5" t="n">
        <v>179</v>
      </c>
      <c r="K132" s="0" t="s">
        <v>31</v>
      </c>
      <c r="L132" s="0" t="s">
        <v>32</v>
      </c>
      <c r="M132" s="0" t="s">
        <v>33</v>
      </c>
      <c r="N132" s="0" t="s">
        <v>34</v>
      </c>
      <c r="O132" s="0" t="s">
        <v>35</v>
      </c>
      <c r="P132" s="0" t="s">
        <v>47</v>
      </c>
    </row>
    <row r="133" customFormat="false" ht="12.8" hidden="false" customHeight="false" outlineLevel="0" collapsed="false">
      <c r="B133" s="5" t="n">
        <v>1</v>
      </c>
      <c r="C133" s="5" t="n">
        <v>2</v>
      </c>
      <c r="D133" s="5" t="n">
        <v>91147</v>
      </c>
      <c r="E133" s="5" t="n">
        <v>15080</v>
      </c>
      <c r="F133" s="5" t="n">
        <v>629</v>
      </c>
      <c r="G133" s="5" t="n">
        <v>55</v>
      </c>
      <c r="H133" s="3" t="n">
        <f aca="false">I133/4000</f>
        <v>0.0655</v>
      </c>
      <c r="I133" s="5" t="n">
        <v>262</v>
      </c>
      <c r="K133" s="5" t="n">
        <v>110271</v>
      </c>
      <c r="L133" s="5" t="n">
        <v>63795</v>
      </c>
      <c r="M133" s="5" t="n">
        <v>76196</v>
      </c>
      <c r="N133" s="5" t="n">
        <v>83759</v>
      </c>
      <c r="O133" s="0" t="n">
        <v>81869</v>
      </c>
      <c r="P133" s="5" t="n">
        <v>81122</v>
      </c>
    </row>
    <row r="134" customFormat="false" ht="12.8" hidden="false" customHeight="false" outlineLevel="0" collapsed="false">
      <c r="B134" s="5" t="n">
        <v>2</v>
      </c>
      <c r="C134" s="5" t="n">
        <v>2</v>
      </c>
      <c r="D134" s="5" t="n">
        <v>111406</v>
      </c>
      <c r="E134" s="5" t="n">
        <v>15845</v>
      </c>
      <c r="F134" s="5" t="n">
        <v>801</v>
      </c>
      <c r="G134" s="5" t="n">
        <v>63</v>
      </c>
      <c r="H134" s="3" t="n">
        <f aca="false">I134/4000</f>
        <v>0.0695</v>
      </c>
      <c r="I134" s="5" t="n">
        <v>278</v>
      </c>
      <c r="K134" s="5" t="n">
        <v>123397</v>
      </c>
      <c r="L134" s="5" t="n">
        <v>53555</v>
      </c>
      <c r="M134" s="5" t="n">
        <v>81570</v>
      </c>
      <c r="N134" s="5" t="n">
        <v>91147</v>
      </c>
      <c r="O134" s="0" t="n">
        <v>89728</v>
      </c>
      <c r="P134" s="5" t="n">
        <v>82716</v>
      </c>
    </row>
    <row r="135" customFormat="false" ht="12.8" hidden="false" customHeight="false" outlineLevel="0" collapsed="false">
      <c r="B135" s="5" t="n">
        <v>2</v>
      </c>
      <c r="C135" s="5" t="n">
        <v>4</v>
      </c>
      <c r="D135" s="5" t="n">
        <v>105491</v>
      </c>
      <c r="E135" s="5" t="n">
        <v>15893</v>
      </c>
      <c r="F135" s="5" t="n">
        <v>800</v>
      </c>
      <c r="G135" s="5" t="n">
        <v>90</v>
      </c>
      <c r="H135" s="3" t="n">
        <f aca="false">I135/4000</f>
        <v>0.093</v>
      </c>
      <c r="I135" s="5" t="n">
        <v>372</v>
      </c>
      <c r="K135" s="5" t="n">
        <v>195194</v>
      </c>
      <c r="L135" s="5" t="n">
        <v>60659</v>
      </c>
      <c r="M135" s="5" t="n">
        <v>92636</v>
      </c>
      <c r="N135" s="5" t="n">
        <v>111406</v>
      </c>
      <c r="O135" s="0" t="n">
        <v>101760</v>
      </c>
      <c r="P135" s="5" t="n">
        <v>105731</v>
      </c>
    </row>
    <row r="136" customFormat="false" ht="12.8" hidden="false" customHeight="false" outlineLevel="0" collapsed="false">
      <c r="B136" s="5" t="n">
        <v>4</v>
      </c>
      <c r="C136" s="5" t="n">
        <v>4</v>
      </c>
      <c r="D136" s="5" t="n">
        <v>109479</v>
      </c>
      <c r="E136" s="5" t="n">
        <v>19081</v>
      </c>
      <c r="F136" s="5" t="n">
        <v>1240</v>
      </c>
      <c r="G136" s="5" t="n">
        <v>108</v>
      </c>
      <c r="H136" s="3" t="n">
        <f aca="false">I136/4000</f>
        <v>0.09775</v>
      </c>
      <c r="I136" s="5" t="n">
        <v>391</v>
      </c>
      <c r="K136" s="5" t="n">
        <v>231395</v>
      </c>
      <c r="L136" s="5" t="n">
        <v>62751</v>
      </c>
      <c r="M136" s="5" t="n">
        <v>90082</v>
      </c>
      <c r="N136" s="5" t="n">
        <v>105491</v>
      </c>
      <c r="O136" s="0" t="n">
        <v>110179</v>
      </c>
      <c r="P136" s="5" t="n">
        <v>119583</v>
      </c>
    </row>
    <row r="137" customFormat="false" ht="12.8" hidden="false" customHeight="false" outlineLevel="0" collapsed="false">
      <c r="B137" s="5" t="n">
        <v>4</v>
      </c>
      <c r="C137" s="5" t="n">
        <v>8</v>
      </c>
      <c r="D137" s="5" t="n">
        <v>101450</v>
      </c>
      <c r="E137" s="5" t="n">
        <v>23647</v>
      </c>
      <c r="F137" s="5" t="n">
        <v>1728</v>
      </c>
      <c r="G137" s="5" t="n">
        <v>97</v>
      </c>
      <c r="H137" s="3" t="n">
        <f aca="false">I137/4000</f>
        <v>0.11175</v>
      </c>
      <c r="I137" s="5" t="n">
        <v>447</v>
      </c>
      <c r="K137" s="5" t="n">
        <v>236107</v>
      </c>
      <c r="L137" s="5" t="n">
        <v>65345</v>
      </c>
      <c r="M137" s="5" t="n">
        <v>81463</v>
      </c>
      <c r="N137" s="5" t="n">
        <v>109479</v>
      </c>
      <c r="O137" s="0" t="n">
        <v>129571</v>
      </c>
      <c r="P137" s="5" t="n">
        <v>132891</v>
      </c>
    </row>
    <row r="138" customFormat="false" ht="12.8" hidden="false" customHeight="false" outlineLevel="0" collapsed="false">
      <c r="B138" s="5" t="n">
        <v>8</v>
      </c>
      <c r="C138" s="5" t="n">
        <v>8</v>
      </c>
      <c r="D138" s="5" t="n">
        <v>96948</v>
      </c>
      <c r="E138" s="5" t="n">
        <v>27361</v>
      </c>
      <c r="F138" s="5" t="n">
        <v>2424</v>
      </c>
      <c r="G138" s="5" t="n">
        <v>119</v>
      </c>
      <c r="H138" s="3" t="n">
        <f aca="false">I138/4000</f>
        <v>0.10375</v>
      </c>
      <c r="I138" s="5" t="n">
        <v>415</v>
      </c>
      <c r="K138" s="5" t="n">
        <v>247425</v>
      </c>
      <c r="L138" s="5" t="n">
        <v>69677</v>
      </c>
      <c r="M138" s="5" t="n">
        <v>73712</v>
      </c>
      <c r="N138" s="5" t="n">
        <v>101450</v>
      </c>
      <c r="O138" s="0" t="n">
        <v>133371</v>
      </c>
      <c r="P138" s="5" t="n">
        <v>136581</v>
      </c>
    </row>
    <row r="139" customFormat="false" ht="12.8" hidden="false" customHeight="false" outlineLevel="0" collapsed="false">
      <c r="B139" s="5" t="n">
        <v>8</v>
      </c>
      <c r="C139" s="5" t="n">
        <v>16</v>
      </c>
      <c r="D139" s="5" t="n">
        <v>99732</v>
      </c>
      <c r="E139" s="5" t="n">
        <v>28072</v>
      </c>
      <c r="F139" s="5" t="n">
        <v>2278</v>
      </c>
      <c r="G139" s="5" t="n">
        <v>116</v>
      </c>
      <c r="H139" s="3" t="n">
        <f aca="false">I139/4000</f>
        <v>0.13625</v>
      </c>
      <c r="I139" s="5" t="n">
        <v>545</v>
      </c>
      <c r="K139" s="5" t="n">
        <v>249601</v>
      </c>
      <c r="L139" s="5" t="n">
        <v>73388</v>
      </c>
      <c r="M139" s="5" t="n">
        <v>74251</v>
      </c>
      <c r="N139" s="5" t="n">
        <v>96948</v>
      </c>
      <c r="O139" s="0" t="n">
        <v>139263</v>
      </c>
      <c r="P139" s="5" t="n">
        <v>141065</v>
      </c>
    </row>
    <row r="140" customFormat="false" ht="12.8" hidden="false" customHeight="false" outlineLevel="0" collapsed="false">
      <c r="B140" s="5" t="n">
        <v>16</v>
      </c>
      <c r="C140" s="5" t="n">
        <v>16</v>
      </c>
      <c r="D140" s="5" t="n">
        <v>102874</v>
      </c>
      <c r="E140" s="5" t="n">
        <v>29978</v>
      </c>
      <c r="F140" s="5" t="n">
        <v>2367</v>
      </c>
      <c r="G140" s="5" t="n">
        <v>131</v>
      </c>
      <c r="H140" s="3" t="n">
        <f aca="false">I140/4000</f>
        <v>0.144</v>
      </c>
      <c r="I140" s="5" t="n">
        <v>576</v>
      </c>
      <c r="K140" s="5" t="n">
        <v>250207</v>
      </c>
      <c r="L140" s="5" t="n">
        <v>71020</v>
      </c>
      <c r="M140" s="5" t="n">
        <v>75135</v>
      </c>
      <c r="N140" s="5" t="n">
        <v>99732</v>
      </c>
      <c r="O140" s="0" t="n">
        <v>137443</v>
      </c>
      <c r="P140" s="5" t="n">
        <v>141438</v>
      </c>
    </row>
    <row r="141" customFormat="false" ht="12.8" hidden="false" customHeight="false" outlineLevel="0" collapsed="false">
      <c r="B141" s="5" t="n">
        <v>16</v>
      </c>
      <c r="C141" s="5" t="n">
        <v>32</v>
      </c>
      <c r="D141" s="5" t="n">
        <v>102849</v>
      </c>
      <c r="E141" s="5" t="n">
        <v>29560</v>
      </c>
      <c r="F141" s="5" t="n">
        <v>2596</v>
      </c>
      <c r="G141" s="5" t="n">
        <v>118</v>
      </c>
      <c r="H141" s="3" t="n">
        <f aca="false">I141/4000</f>
        <v>0.152</v>
      </c>
      <c r="I141" s="5" t="n">
        <v>608</v>
      </c>
      <c r="K141" s="5" t="n">
        <v>249976</v>
      </c>
      <c r="L141" s="5" t="n">
        <v>68350</v>
      </c>
      <c r="M141" s="5" t="n">
        <v>76977</v>
      </c>
      <c r="N141" s="5" t="n">
        <v>102874</v>
      </c>
      <c r="O141" s="0" t="n">
        <v>133627</v>
      </c>
      <c r="P141" s="5" t="n">
        <v>141584</v>
      </c>
    </row>
    <row r="142" customFormat="false" ht="12.8" hidden="false" customHeight="false" outlineLevel="0" collapsed="false">
      <c r="H142" s="3" t="s">
        <v>51</v>
      </c>
      <c r="K142" s="5" t="n">
        <v>249961</v>
      </c>
      <c r="L142" s="5" t="n">
        <v>70196</v>
      </c>
      <c r="M142" s="5" t="n">
        <v>76870</v>
      </c>
      <c r="N142" s="5" t="n">
        <v>102849</v>
      </c>
      <c r="O142" s="0" t="n">
        <v>83343</v>
      </c>
      <c r="P142" s="5" t="n">
        <v>140484</v>
      </c>
    </row>
    <row r="143" customFormat="false" ht="12.8" hidden="false" customHeight="false" outlineLevel="0" collapsed="false">
      <c r="B143" s="2" t="s">
        <v>52</v>
      </c>
      <c r="C143" s="2"/>
      <c r="D143" s="2"/>
      <c r="H143" s="3" t="s">
        <v>51</v>
      </c>
    </row>
    <row r="144" customFormat="false" ht="12.8" hidden="false" customHeight="false" outlineLevel="0" collapsed="false">
      <c r="E144" s="4" t="s">
        <v>43</v>
      </c>
      <c r="F144" s="4"/>
      <c r="G144" s="4"/>
      <c r="H144" s="3" t="s">
        <v>51</v>
      </c>
    </row>
    <row r="145" customFormat="false" ht="12.8" hidden="false" customHeight="false" outlineLevel="0" collapsed="false">
      <c r="B145" s="5" t="s">
        <v>23</v>
      </c>
      <c r="C145" s="5" t="s">
        <v>24</v>
      </c>
      <c r="D145" s="5" t="s">
        <v>38</v>
      </c>
      <c r="E145" s="5" t="s">
        <v>26</v>
      </c>
      <c r="F145" s="5" t="s">
        <v>27</v>
      </c>
      <c r="G145" s="5" t="s">
        <v>28</v>
      </c>
      <c r="H145" s="3" t="s">
        <v>29</v>
      </c>
      <c r="I145" s="5" t="s">
        <v>30</v>
      </c>
    </row>
    <row r="146" customFormat="false" ht="12.8" hidden="false" customHeight="false" outlineLevel="0" collapsed="false">
      <c r="B146" s="5" t="n">
        <v>1</v>
      </c>
      <c r="C146" s="5" t="n">
        <v>1</v>
      </c>
      <c r="D146" s="0" t="n">
        <v>81869</v>
      </c>
      <c r="E146" s="6" t="n">
        <v>12475.6</v>
      </c>
      <c r="F146" s="6" t="n">
        <v>518.46</v>
      </c>
      <c r="G146" s="6" t="n">
        <v>66.777</v>
      </c>
      <c r="H146" s="3" t="n">
        <f aca="false">I146/4000</f>
        <v>0.04625</v>
      </c>
      <c r="I146" s="0" t="n">
        <v>185</v>
      </c>
    </row>
    <row r="147" customFormat="false" ht="12.8" hidden="false" customHeight="false" outlineLevel="0" collapsed="false">
      <c r="B147" s="5" t="n">
        <v>1</v>
      </c>
      <c r="C147" s="5" t="n">
        <v>2</v>
      </c>
      <c r="D147" s="0" t="n">
        <v>89728</v>
      </c>
      <c r="E147" s="6" t="n">
        <v>12274.5</v>
      </c>
      <c r="F147" s="6" t="n">
        <v>566.116</v>
      </c>
      <c r="G147" s="6" t="n">
        <v>60.1015</v>
      </c>
      <c r="H147" s="3" t="n">
        <f aca="false">I147/4000</f>
        <v>0.06425</v>
      </c>
      <c r="I147" s="0" t="n">
        <v>257</v>
      </c>
    </row>
    <row r="148" customFormat="false" ht="12.8" hidden="false" customHeight="false" outlineLevel="0" collapsed="false">
      <c r="B148" s="5" t="n">
        <v>2</v>
      </c>
      <c r="C148" s="5" t="n">
        <v>2</v>
      </c>
      <c r="D148" s="0" t="n">
        <v>101760</v>
      </c>
      <c r="E148" s="6" t="n">
        <v>12576.2</v>
      </c>
      <c r="F148" s="6" t="n">
        <v>644.792</v>
      </c>
      <c r="G148" s="6" t="n">
        <v>70.5299</v>
      </c>
      <c r="H148" s="3" t="n">
        <f aca="false">I148/4000</f>
        <v>0.071</v>
      </c>
      <c r="I148" s="0" t="n">
        <v>284</v>
      </c>
    </row>
    <row r="149" customFormat="false" ht="12.8" hidden="false" customHeight="false" outlineLevel="0" collapsed="false">
      <c r="B149" s="5" t="n">
        <v>2</v>
      </c>
      <c r="C149" s="5" t="n">
        <v>4</v>
      </c>
      <c r="D149" s="0" t="n">
        <v>110179</v>
      </c>
      <c r="E149" s="6" t="n">
        <v>12683.7</v>
      </c>
      <c r="F149" s="6" t="n">
        <v>693.019</v>
      </c>
      <c r="G149" s="6" t="n">
        <v>76.1176</v>
      </c>
      <c r="H149" s="3" t="n">
        <f aca="false">I149/4000</f>
        <v>0.0935</v>
      </c>
      <c r="I149" s="0" t="n">
        <v>374</v>
      </c>
    </row>
    <row r="150" customFormat="false" ht="12.8" hidden="false" customHeight="false" outlineLevel="0" collapsed="false">
      <c r="B150" s="5" t="n">
        <v>4</v>
      </c>
      <c r="C150" s="5" t="n">
        <v>4</v>
      </c>
      <c r="D150" s="0" t="n">
        <v>129571</v>
      </c>
      <c r="E150" s="6" t="n">
        <v>13153</v>
      </c>
      <c r="F150" s="6" t="n">
        <v>908.078</v>
      </c>
      <c r="G150" s="6" t="n">
        <v>77.4946</v>
      </c>
      <c r="H150" s="3" t="n">
        <f aca="false">I150/4000</f>
        <v>0.0955</v>
      </c>
      <c r="I150" s="0" t="n">
        <v>382</v>
      </c>
    </row>
    <row r="151" customFormat="false" ht="12.8" hidden="false" customHeight="false" outlineLevel="0" collapsed="false">
      <c r="B151" s="5" t="n">
        <v>4</v>
      </c>
      <c r="C151" s="5" t="n">
        <v>8</v>
      </c>
      <c r="D151" s="0" t="n">
        <v>133371</v>
      </c>
      <c r="E151" s="6" t="n">
        <v>13498.8</v>
      </c>
      <c r="F151" s="6" t="n">
        <v>1159.02</v>
      </c>
      <c r="G151" s="6" t="n">
        <v>87.1605</v>
      </c>
      <c r="H151" s="3" t="n">
        <f aca="false">I151/4000</f>
        <v>0.1225</v>
      </c>
      <c r="I151" s="0" t="n">
        <v>490</v>
      </c>
    </row>
    <row r="152" customFormat="false" ht="12.8" hidden="false" customHeight="false" outlineLevel="0" collapsed="false">
      <c r="B152" s="5" t="n">
        <v>8</v>
      </c>
      <c r="C152" s="5" t="n">
        <v>8</v>
      </c>
      <c r="D152" s="0" t="n">
        <v>139263</v>
      </c>
      <c r="E152" s="6" t="n">
        <v>14394.5</v>
      </c>
      <c r="F152" s="6" t="n">
        <v>2011.97</v>
      </c>
      <c r="G152" s="6" t="n">
        <v>94.4934</v>
      </c>
      <c r="H152" s="3" t="n">
        <f aca="false">I152/4000</f>
        <v>0.116</v>
      </c>
      <c r="I152" s="0" t="n">
        <v>464</v>
      </c>
    </row>
    <row r="153" customFormat="false" ht="12.8" hidden="false" customHeight="false" outlineLevel="0" collapsed="false">
      <c r="B153" s="5" t="n">
        <v>8</v>
      </c>
      <c r="C153" s="5" t="n">
        <v>16</v>
      </c>
      <c r="D153" s="0" t="n">
        <v>137443</v>
      </c>
      <c r="E153" s="6" t="n">
        <v>14874.1</v>
      </c>
      <c r="F153" s="6" t="n">
        <v>2032.14</v>
      </c>
      <c r="G153" s="6" t="n">
        <v>92.9478</v>
      </c>
      <c r="H153" s="3" t="n">
        <f aca="false">I153/4000</f>
        <v>0.149</v>
      </c>
      <c r="I153" s="0" t="n">
        <v>596</v>
      </c>
    </row>
    <row r="154" customFormat="false" ht="12.8" hidden="false" customHeight="false" outlineLevel="0" collapsed="false">
      <c r="B154" s="5" t="n">
        <v>16</v>
      </c>
      <c r="C154" s="5" t="n">
        <v>16</v>
      </c>
      <c r="D154" s="0" t="n">
        <v>133627</v>
      </c>
      <c r="E154" s="6" t="n">
        <v>16241.8</v>
      </c>
      <c r="F154" s="6" t="n">
        <v>2011.18</v>
      </c>
      <c r="G154" s="6" t="n">
        <v>117.41</v>
      </c>
      <c r="H154" s="3" t="n">
        <f aca="false">I154/4000</f>
        <v>0.16525</v>
      </c>
      <c r="I154" s="0" t="n">
        <v>661</v>
      </c>
    </row>
    <row r="155" customFormat="false" ht="12.8" hidden="false" customHeight="false" outlineLevel="0" collapsed="false">
      <c r="B155" s="5" t="n">
        <v>16</v>
      </c>
      <c r="C155" s="5" t="n">
        <v>32</v>
      </c>
      <c r="D155" s="0" t="n">
        <v>83343</v>
      </c>
      <c r="E155" s="6" t="n">
        <v>39425.4</v>
      </c>
      <c r="F155" s="6" t="n">
        <v>3238.78</v>
      </c>
      <c r="G155" s="6" t="n">
        <v>130.404</v>
      </c>
      <c r="H155" s="3" t="n">
        <f aca="false">I155/4000</f>
        <v>0.125</v>
      </c>
      <c r="I155" s="0" t="n">
        <v>500</v>
      </c>
    </row>
    <row r="158" customFormat="false" ht="12.8" hidden="false" customHeight="false" outlineLevel="0" collapsed="false">
      <c r="B158" s="2" t="s">
        <v>53</v>
      </c>
      <c r="C158" s="2"/>
      <c r="D158" s="2"/>
      <c r="E158" s="2"/>
      <c r="F158" s="2"/>
      <c r="G158" s="2"/>
      <c r="H158" s="3"/>
    </row>
    <row r="159" customFormat="false" ht="12.8" hidden="false" customHeight="false" outlineLevel="0" collapsed="false">
      <c r="B159" s="2" t="s">
        <v>54</v>
      </c>
      <c r="C159" s="2"/>
      <c r="D159" s="2"/>
      <c r="E159" s="2"/>
      <c r="F159" s="2"/>
      <c r="H159" s="3"/>
    </row>
    <row r="160" customFormat="false" ht="12.8" hidden="false" customHeight="false" outlineLevel="0" collapsed="false">
      <c r="H160" s="3"/>
    </row>
    <row r="161" customFormat="false" ht="12.8" hidden="false" customHeight="false" outlineLevel="0" collapsed="false">
      <c r="B161" s="2" t="s">
        <v>55</v>
      </c>
      <c r="C161" s="2"/>
      <c r="E161" s="4" t="s">
        <v>46</v>
      </c>
      <c r="F161" s="4"/>
      <c r="G161" s="4"/>
      <c r="H161" s="3"/>
    </row>
    <row r="162" customFormat="false" ht="12.8" hidden="false" customHeight="false" outlineLevel="0" collapsed="false">
      <c r="B162" s="5" t="s">
        <v>23</v>
      </c>
      <c r="C162" s="5" t="s">
        <v>24</v>
      </c>
      <c r="D162" s="5" t="s">
        <v>38</v>
      </c>
      <c r="E162" s="5" t="s">
        <v>26</v>
      </c>
      <c r="F162" s="5" t="s">
        <v>27</v>
      </c>
      <c r="G162" s="5" t="s">
        <v>28</v>
      </c>
      <c r="H162" s="3" t="s">
        <v>29</v>
      </c>
      <c r="I162" s="5" t="s">
        <v>30</v>
      </c>
    </row>
    <row r="163" customFormat="false" ht="12.8" hidden="false" customHeight="false" outlineLevel="0" collapsed="false">
      <c r="B163" s="5" t="n">
        <v>1</v>
      </c>
      <c r="C163" s="5" t="n">
        <v>1</v>
      </c>
      <c r="D163" s="5" t="n">
        <v>126598</v>
      </c>
      <c r="E163" s="6" t="n">
        <v>4025.67</v>
      </c>
      <c r="F163" s="6" t="n">
        <v>389.588</v>
      </c>
      <c r="G163" s="6" t="n">
        <v>50.1068</v>
      </c>
      <c r="H163" s="3" t="n">
        <f aca="false">I163/4000</f>
        <v>0.04425</v>
      </c>
      <c r="I163" s="5" t="n">
        <v>177</v>
      </c>
    </row>
    <row r="164" customFormat="false" ht="12.8" hidden="false" customHeight="false" outlineLevel="0" collapsed="false">
      <c r="B164" s="5" t="n">
        <v>1</v>
      </c>
      <c r="C164" s="5" t="n">
        <v>2</v>
      </c>
      <c r="D164" s="5" t="n">
        <v>115573</v>
      </c>
      <c r="E164" s="6" t="n">
        <v>4686.65</v>
      </c>
      <c r="F164" s="6" t="n">
        <v>411.164</v>
      </c>
      <c r="G164" s="6" t="n">
        <v>74.7785</v>
      </c>
      <c r="H164" s="3" t="n">
        <f aca="false">I164/4000</f>
        <v>0.0605</v>
      </c>
      <c r="I164" s="5" t="n">
        <v>242</v>
      </c>
    </row>
    <row r="165" customFormat="false" ht="12.8" hidden="false" customHeight="false" outlineLevel="0" collapsed="false">
      <c r="B165" s="5" t="n">
        <v>2</v>
      </c>
      <c r="C165" s="5" t="n">
        <v>2</v>
      </c>
      <c r="D165" s="5" t="n">
        <v>151230</v>
      </c>
      <c r="E165" s="6" t="n">
        <v>5882.68</v>
      </c>
      <c r="F165" s="6" t="n">
        <v>775.594</v>
      </c>
      <c r="G165" s="6" t="n">
        <v>71.8944</v>
      </c>
      <c r="H165" s="3" t="n">
        <f aca="false">I165/4000</f>
        <v>0.06925</v>
      </c>
      <c r="I165" s="5" t="n">
        <v>277</v>
      </c>
    </row>
    <row r="166" customFormat="false" ht="12.8" hidden="false" customHeight="false" outlineLevel="0" collapsed="false">
      <c r="B166" s="5" t="n">
        <v>2</v>
      </c>
      <c r="C166" s="5" t="n">
        <v>4</v>
      </c>
      <c r="D166" s="5" t="n">
        <v>178292</v>
      </c>
      <c r="E166" s="6" t="n">
        <v>6265.16</v>
      </c>
      <c r="F166" s="6" t="n">
        <v>830.414</v>
      </c>
      <c r="G166" s="6" t="n">
        <v>72.4807</v>
      </c>
      <c r="H166" s="3" t="n">
        <f aca="false">I166/4000</f>
        <v>0.0905</v>
      </c>
      <c r="I166" s="5" t="n">
        <v>362</v>
      </c>
    </row>
    <row r="167" customFormat="false" ht="12.8" hidden="false" customHeight="false" outlineLevel="0" collapsed="false">
      <c r="B167" s="5" t="n">
        <v>4</v>
      </c>
      <c r="C167" s="5" t="n">
        <v>4</v>
      </c>
      <c r="D167" s="5" t="n">
        <v>209549</v>
      </c>
      <c r="E167" s="6" t="n">
        <v>8212.6</v>
      </c>
      <c r="F167" s="6" t="n">
        <v>1580.35</v>
      </c>
      <c r="G167" s="6" t="n">
        <v>91.2672</v>
      </c>
      <c r="H167" s="3" t="n">
        <f aca="false">I167/4000</f>
        <v>0.10525</v>
      </c>
      <c r="I167" s="5" t="n">
        <v>421</v>
      </c>
    </row>
    <row r="168" customFormat="false" ht="12.8" hidden="false" customHeight="false" outlineLevel="0" collapsed="false">
      <c r="B168" s="5" t="n">
        <v>4</v>
      </c>
      <c r="C168" s="5" t="n">
        <v>8</v>
      </c>
      <c r="D168" s="5" t="n">
        <v>218582</v>
      </c>
      <c r="E168" s="6" t="n">
        <v>11841.1</v>
      </c>
      <c r="F168" s="6" t="n">
        <v>2125.06</v>
      </c>
      <c r="G168" s="6" t="n">
        <v>115.203</v>
      </c>
      <c r="H168" s="3" t="n">
        <f aca="false">I168/4000</f>
        <v>0.12775</v>
      </c>
      <c r="I168" s="5" t="n">
        <v>511</v>
      </c>
    </row>
    <row r="169" customFormat="false" ht="12.8" hidden="false" customHeight="false" outlineLevel="0" collapsed="false">
      <c r="B169" s="5" t="n">
        <v>8</v>
      </c>
      <c r="C169" s="5" t="n">
        <v>8</v>
      </c>
      <c r="D169" s="5" t="n">
        <v>226574</v>
      </c>
      <c r="E169" s="6" t="n">
        <v>16858.8</v>
      </c>
      <c r="F169" s="6" t="n">
        <v>4716.06</v>
      </c>
      <c r="G169" s="6" t="n">
        <v>169.344</v>
      </c>
      <c r="H169" s="3" t="n">
        <f aca="false">I169/4000</f>
        <v>0.13025</v>
      </c>
      <c r="I169" s="5" t="n">
        <v>521</v>
      </c>
    </row>
    <row r="170" customFormat="false" ht="12.8" hidden="false" customHeight="false" outlineLevel="0" collapsed="false">
      <c r="B170" s="5" t="n">
        <v>8</v>
      </c>
      <c r="C170" s="5" t="n">
        <v>16</v>
      </c>
      <c r="D170" s="5" t="n">
        <v>225213</v>
      </c>
      <c r="E170" s="6" t="n">
        <v>20090</v>
      </c>
      <c r="F170" s="6" t="n">
        <v>4795.7</v>
      </c>
      <c r="G170" s="6" t="n">
        <v>223.761</v>
      </c>
      <c r="H170" s="3" t="n">
        <f aca="false">I170/4000</f>
        <v>0.1545</v>
      </c>
      <c r="I170" s="5" t="n">
        <v>618</v>
      </c>
    </row>
    <row r="171" customFormat="false" ht="12.8" hidden="false" customHeight="false" outlineLevel="0" collapsed="false">
      <c r="B171" s="5" t="n">
        <v>16</v>
      </c>
      <c r="C171" s="5" t="n">
        <v>16</v>
      </c>
      <c r="D171" s="5" t="n">
        <v>224758</v>
      </c>
      <c r="E171" s="6" t="n">
        <v>27905</v>
      </c>
      <c r="F171" s="6" t="n">
        <v>8311.08</v>
      </c>
      <c r="G171" s="6" t="n">
        <v>303.442</v>
      </c>
      <c r="H171" s="3" t="n">
        <f aca="false">I171/4000</f>
        <v>0.1415</v>
      </c>
      <c r="I171" s="5" t="n">
        <v>566</v>
      </c>
    </row>
    <row r="172" customFormat="false" ht="12.8" hidden="false" customHeight="false" outlineLevel="0" collapsed="false">
      <c r="B172" s="5" t="n">
        <v>16</v>
      </c>
      <c r="C172" s="5" t="n">
        <v>32</v>
      </c>
      <c r="D172" s="5" t="n">
        <v>223103</v>
      </c>
      <c r="E172" s="6" t="n">
        <v>29511.3</v>
      </c>
      <c r="F172" s="6" t="n">
        <v>8427.8</v>
      </c>
      <c r="G172" s="6" t="n">
        <v>529.195</v>
      </c>
      <c r="H172" s="3" t="n">
        <f aca="false">I172/4000</f>
        <v>0.16275</v>
      </c>
      <c r="I172" s="5" t="n">
        <v>651</v>
      </c>
    </row>
    <row r="176" customFormat="false" ht="12.8" hidden="false" customHeight="false" outlineLevel="0" collapsed="false">
      <c r="B176" s="2" t="s">
        <v>56</v>
      </c>
      <c r="C176" s="2"/>
      <c r="E176" s="4" t="s">
        <v>22</v>
      </c>
      <c r="F176" s="4"/>
      <c r="G176" s="4"/>
      <c r="H176" s="3"/>
    </row>
    <row r="177" customFormat="false" ht="12.8" hidden="false" customHeight="false" outlineLevel="0" collapsed="false">
      <c r="B177" s="5" t="s">
        <v>23</v>
      </c>
      <c r="C177" s="5" t="s">
        <v>24</v>
      </c>
      <c r="D177" s="5" t="s">
        <v>38</v>
      </c>
      <c r="E177" s="5" t="s">
        <v>26</v>
      </c>
      <c r="F177" s="5" t="s">
        <v>27</v>
      </c>
      <c r="G177" s="5" t="s">
        <v>28</v>
      </c>
      <c r="H177" s="3" t="s">
        <v>29</v>
      </c>
      <c r="I177" s="5" t="s">
        <v>30</v>
      </c>
    </row>
    <row r="178" customFormat="false" ht="12.8" hidden="false" customHeight="false" outlineLevel="0" collapsed="false">
      <c r="B178" s="5" t="n">
        <v>1</v>
      </c>
      <c r="C178" s="5" t="n">
        <v>1</v>
      </c>
      <c r="D178" s="5" t="n">
        <v>81122</v>
      </c>
      <c r="E178" s="6" t="n">
        <v>15179.3</v>
      </c>
      <c r="F178" s="6" t="n">
        <v>559.202</v>
      </c>
      <c r="G178" s="6" t="n">
        <v>68.193</v>
      </c>
      <c r="H178" s="3" t="n">
        <f aca="false">I178/4000</f>
        <v>0.04625</v>
      </c>
      <c r="I178" s="5" t="n">
        <v>185</v>
      </c>
    </row>
    <row r="179" customFormat="false" ht="12.8" hidden="false" customHeight="false" outlineLevel="0" collapsed="false">
      <c r="B179" s="5" t="n">
        <v>1</v>
      </c>
      <c r="C179" s="5" t="n">
        <v>2</v>
      </c>
      <c r="D179" s="5" t="n">
        <v>82716</v>
      </c>
      <c r="E179" s="6" t="n">
        <v>15129.4</v>
      </c>
      <c r="F179" s="6" t="n">
        <v>565.929</v>
      </c>
      <c r="G179" s="6" t="n">
        <v>77.56</v>
      </c>
      <c r="H179" s="3" t="n">
        <f aca="false">I179/4000</f>
        <v>0.05825</v>
      </c>
      <c r="I179" s="5" t="n">
        <v>233</v>
      </c>
    </row>
    <row r="180" customFormat="false" ht="12.8" hidden="false" customHeight="false" outlineLevel="0" collapsed="false">
      <c r="B180" s="5" t="n">
        <v>2</v>
      </c>
      <c r="C180" s="5" t="n">
        <v>2</v>
      </c>
      <c r="D180" s="5" t="n">
        <v>105731</v>
      </c>
      <c r="E180" s="6" t="n">
        <v>15386.8</v>
      </c>
      <c r="F180" s="6" t="n">
        <v>765.533</v>
      </c>
      <c r="G180" s="6" t="n">
        <v>87.6978</v>
      </c>
      <c r="H180" s="3" t="n">
        <f aca="false">I180/4000</f>
        <v>0.06825</v>
      </c>
      <c r="I180" s="5" t="n">
        <v>273</v>
      </c>
    </row>
    <row r="181" customFormat="false" ht="12.8" hidden="false" customHeight="false" outlineLevel="0" collapsed="false">
      <c r="B181" s="5" t="n">
        <v>2</v>
      </c>
      <c r="C181" s="5" t="n">
        <v>4</v>
      </c>
      <c r="D181" s="5" t="n">
        <v>119583</v>
      </c>
      <c r="E181" s="6" t="n">
        <v>15909.8</v>
      </c>
      <c r="F181" s="6" t="n">
        <v>834.499</v>
      </c>
      <c r="G181" s="6" t="n">
        <v>83.2601</v>
      </c>
      <c r="H181" s="3" t="n">
        <f aca="false">I181/4000</f>
        <v>0.08175</v>
      </c>
      <c r="I181" s="5" t="n">
        <v>327</v>
      </c>
    </row>
    <row r="182" customFormat="false" ht="12.8" hidden="false" customHeight="false" outlineLevel="0" collapsed="false">
      <c r="B182" s="5" t="n">
        <v>4</v>
      </c>
      <c r="C182" s="5" t="n">
        <v>4</v>
      </c>
      <c r="D182" s="5" t="n">
        <v>132891</v>
      </c>
      <c r="E182" s="6" t="n">
        <v>16736.9</v>
      </c>
      <c r="F182" s="6" t="n">
        <v>1103.44</v>
      </c>
      <c r="G182" s="6" t="n">
        <v>76.2782</v>
      </c>
      <c r="H182" s="3" t="n">
        <f aca="false">I182/4000</f>
        <v>0.0895</v>
      </c>
      <c r="I182" s="5" t="n">
        <v>358</v>
      </c>
    </row>
    <row r="183" customFormat="false" ht="12.8" hidden="false" customHeight="false" outlineLevel="0" collapsed="false">
      <c r="B183" s="5" t="n">
        <v>4</v>
      </c>
      <c r="C183" s="5" t="n">
        <v>8</v>
      </c>
      <c r="D183" s="5" t="n">
        <v>136581</v>
      </c>
      <c r="E183" s="6" t="n">
        <v>17714.4</v>
      </c>
      <c r="F183" s="6" t="n">
        <v>1515.82</v>
      </c>
      <c r="G183" s="6" t="n">
        <v>71.384</v>
      </c>
      <c r="H183" s="3" t="n">
        <f aca="false">I183/4000</f>
        <v>0.1</v>
      </c>
      <c r="I183" s="5" t="n">
        <v>400</v>
      </c>
    </row>
    <row r="184" customFormat="false" ht="12.8" hidden="false" customHeight="false" outlineLevel="0" collapsed="false">
      <c r="B184" s="5" t="n">
        <v>8</v>
      </c>
      <c r="C184" s="5" t="n">
        <v>8</v>
      </c>
      <c r="D184" s="5" t="n">
        <v>141065</v>
      </c>
      <c r="E184" s="6" t="n">
        <v>17684.5</v>
      </c>
      <c r="F184" s="6" t="n">
        <v>1832.81</v>
      </c>
      <c r="G184" s="6" t="n">
        <v>75.0706</v>
      </c>
      <c r="H184" s="3" t="n">
        <f aca="false">I184/4000</f>
        <v>0.1055</v>
      </c>
      <c r="I184" s="5" t="n">
        <v>422</v>
      </c>
    </row>
    <row r="185" customFormat="false" ht="12.8" hidden="false" customHeight="false" outlineLevel="0" collapsed="false">
      <c r="B185" s="5" t="n">
        <v>8</v>
      </c>
      <c r="C185" s="5" t="n">
        <v>16</v>
      </c>
      <c r="D185" s="5" t="n">
        <v>141438</v>
      </c>
      <c r="E185" s="6" t="n">
        <v>17928.9</v>
      </c>
      <c r="F185" s="6" t="n">
        <v>1988.42</v>
      </c>
      <c r="G185" s="6" t="n">
        <v>80.211</v>
      </c>
      <c r="H185" s="3" t="n">
        <f aca="false">I185/4000</f>
        <v>0.11225</v>
      </c>
      <c r="I185" s="5" t="n">
        <v>449</v>
      </c>
    </row>
    <row r="186" customFormat="false" ht="12.8" hidden="false" customHeight="false" outlineLevel="0" collapsed="false">
      <c r="B186" s="5" t="n">
        <v>16</v>
      </c>
      <c r="C186" s="5" t="n">
        <v>16</v>
      </c>
      <c r="D186" s="5" t="n">
        <v>141584</v>
      </c>
      <c r="E186" s="6" t="n">
        <v>18497.1</v>
      </c>
      <c r="F186" s="6" t="n">
        <v>2074.34</v>
      </c>
      <c r="G186" s="6" t="n">
        <v>79.9814</v>
      </c>
      <c r="H186" s="3" t="n">
        <f aca="false">I186/4000</f>
        <v>0.11225</v>
      </c>
      <c r="I186" s="5" t="n">
        <v>449</v>
      </c>
    </row>
    <row r="187" customFormat="false" ht="12.8" hidden="false" customHeight="false" outlineLevel="0" collapsed="false">
      <c r="B187" s="5" t="n">
        <v>16</v>
      </c>
      <c r="C187" s="5" t="n">
        <v>32</v>
      </c>
      <c r="D187" s="5" t="n">
        <v>140484</v>
      </c>
      <c r="E187" s="6" t="n">
        <v>19403.8</v>
      </c>
      <c r="F187" s="6" t="n">
        <v>2146.97</v>
      </c>
      <c r="G187" s="6" t="n">
        <v>101.744</v>
      </c>
      <c r="H187" s="3" t="n">
        <f aca="false">I187/4000</f>
        <v>0.171</v>
      </c>
      <c r="I187" s="5" t="n">
        <v>684</v>
      </c>
    </row>
    <row r="189" customFormat="false" ht="12.8" hidden="false" customHeight="false" outlineLevel="0" collapsed="false">
      <c r="B189" s="5" t="s">
        <v>57</v>
      </c>
    </row>
    <row r="190" customFormat="false" ht="12.8" hidden="false" customHeight="false" outlineLevel="0" collapsed="false">
      <c r="B190" s="5" t="s">
        <v>58</v>
      </c>
    </row>
    <row r="191" customFormat="false" ht="12.8" hidden="false" customHeight="false" outlineLevel="0" collapsed="false">
      <c r="B191" s="5" t="s">
        <v>59</v>
      </c>
    </row>
    <row r="193" customFormat="false" ht="12.8" hidden="false" customHeight="false" outlineLevel="0" collapsed="false">
      <c r="B193" s="5" t="s">
        <v>60</v>
      </c>
    </row>
    <row r="194" customFormat="false" ht="12.8" hidden="false" customHeight="false" outlineLevel="0" collapsed="false">
      <c r="B194" s="5" t="s">
        <v>61</v>
      </c>
    </row>
    <row r="195" customFormat="false" ht="12.8" hidden="false" customHeight="false" outlineLevel="0" collapsed="false">
      <c r="B195" s="5" t="s">
        <v>62</v>
      </c>
    </row>
    <row r="196" customFormat="false" ht="12.8" hidden="false" customHeight="false" outlineLevel="0" collapsed="false">
      <c r="B196" s="5" t="s">
        <v>63</v>
      </c>
    </row>
    <row r="197" customFormat="false" ht="12.8" hidden="false" customHeight="false" outlineLevel="0" collapsed="false">
      <c r="B197" s="5" t="s">
        <v>64</v>
      </c>
    </row>
    <row r="198" customFormat="false" ht="12.8" hidden="false" customHeight="false" outlineLevel="0" collapsed="false">
      <c r="B198" s="5" t="s">
        <v>65</v>
      </c>
    </row>
    <row r="200" customFormat="false" ht="12.8" hidden="false" customHeight="false" outlineLevel="0" collapsed="false">
      <c r="B200" s="5" t="s">
        <v>66</v>
      </c>
    </row>
  </sheetData>
  <mergeCells count="12">
    <mergeCell ref="E16:G16"/>
    <mergeCell ref="E30:G30"/>
    <mergeCell ref="E44:G44"/>
    <mergeCell ref="E58:G58"/>
    <mergeCell ref="E73:G73"/>
    <mergeCell ref="E87:G87"/>
    <mergeCell ref="E100:G100"/>
    <mergeCell ref="E115:G115"/>
    <mergeCell ref="E130:G130"/>
    <mergeCell ref="E144:G144"/>
    <mergeCell ref="E161:G161"/>
    <mergeCell ref="E176:G17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5" t="s">
        <v>57</v>
      </c>
    </row>
    <row r="3" customFormat="false" ht="12.8" hidden="false" customHeight="false" outlineLevel="0" collapsed="false">
      <c r="B3" s="5" t="s">
        <v>67</v>
      </c>
    </row>
    <row r="4" customFormat="false" ht="12.8" hidden="false" customHeight="false" outlineLevel="0" collapsed="false">
      <c r="B4" s="5" t="s">
        <v>68</v>
      </c>
    </row>
    <row r="6" customFormat="false" ht="12.8" hidden="false" customHeight="false" outlineLevel="0" collapsed="false">
      <c r="B6" s="5" t="s">
        <v>60</v>
      </c>
    </row>
    <row r="7" customFormat="false" ht="12.8" hidden="false" customHeight="false" outlineLevel="0" collapsed="false">
      <c r="B7" s="5" t="s">
        <v>69</v>
      </c>
    </row>
    <row r="8" customFormat="false" ht="12.8" hidden="false" customHeight="false" outlineLevel="0" collapsed="false">
      <c r="B8" s="5" t="s">
        <v>70</v>
      </c>
    </row>
    <row r="9" customFormat="false" ht="12.8" hidden="false" customHeight="false" outlineLevel="0" collapsed="false">
      <c r="B9" s="5" t="s">
        <v>63</v>
      </c>
    </row>
    <row r="10" customFormat="false" ht="12.8" hidden="false" customHeight="false" outlineLevel="0" collapsed="false">
      <c r="B10" s="5" t="s">
        <v>71</v>
      </c>
    </row>
    <row r="11" customFormat="false" ht="12.8" hidden="false" customHeight="false" outlineLevel="0" collapsed="false">
      <c r="B11" s="5" t="s">
        <v>72</v>
      </c>
    </row>
    <row r="13" customFormat="false" ht="12.8" hidden="false" customHeight="false" outlineLevel="0" collapsed="false">
      <c r="B13" s="5" t="s">
        <v>73</v>
      </c>
    </row>
    <row r="17" customFormat="false" ht="12.8" hidden="false" customHeight="false" outlineLevel="0" collapsed="false">
      <c r="B17" s="2" t="s">
        <v>74</v>
      </c>
      <c r="E17" s="4" t="s">
        <v>43</v>
      </c>
      <c r="F17" s="4"/>
      <c r="G17" s="4"/>
    </row>
    <row r="18" customFormat="false" ht="12.8" hidden="false" customHeight="false" outlineLevel="0" collapsed="false">
      <c r="B18" s="5" t="s">
        <v>23</v>
      </c>
      <c r="C18" s="5" t="s">
        <v>24</v>
      </c>
      <c r="D18" s="5" t="s">
        <v>48</v>
      </c>
      <c r="E18" s="5" t="s">
        <v>26</v>
      </c>
      <c r="F18" s="5" t="s">
        <v>27</v>
      </c>
      <c r="G18" s="5" t="s">
        <v>28</v>
      </c>
      <c r="H18" s="5" t="s">
        <v>29</v>
      </c>
      <c r="I18" s="5" t="s">
        <v>30</v>
      </c>
    </row>
    <row r="19" customFormat="false" ht="12.8" hidden="false" customHeight="false" outlineLevel="0" collapsed="false">
      <c r="B19" s="5" t="n">
        <v>1</v>
      </c>
      <c r="C19" s="5" t="n">
        <v>1</v>
      </c>
      <c r="D19" s="5" t="n">
        <v>24577</v>
      </c>
      <c r="E19" s="5" t="n">
        <v>71056</v>
      </c>
      <c r="F19" s="5" t="n">
        <v>4223</v>
      </c>
      <c r="G19" s="5" t="n">
        <v>88</v>
      </c>
      <c r="H19" s="3" t="n">
        <f aca="false">'24-SSD'!I19/3200</f>
        <v>0.01875</v>
      </c>
      <c r="I19" s="5" t="n">
        <v>60</v>
      </c>
    </row>
    <row r="20" customFormat="false" ht="12.8" hidden="false" customHeight="false" outlineLevel="0" collapsed="false">
      <c r="B20" s="5" t="n">
        <v>1</v>
      </c>
      <c r="C20" s="5" t="n">
        <v>2</v>
      </c>
      <c r="D20" s="5" t="n">
        <v>23082</v>
      </c>
      <c r="E20" s="5" t="n">
        <v>75965</v>
      </c>
      <c r="F20" s="5" t="n">
        <v>4457</v>
      </c>
      <c r="G20" s="5" t="n">
        <v>137</v>
      </c>
      <c r="H20" s="3" t="n">
        <f aca="false">'24-SSD'!I20/3200</f>
        <v>0.0271875</v>
      </c>
      <c r="I20" s="5" t="n">
        <v>87</v>
      </c>
    </row>
    <row r="21" customFormat="false" ht="12.8" hidden="false" customHeight="false" outlineLevel="0" collapsed="false">
      <c r="B21" s="5" t="n">
        <v>2</v>
      </c>
      <c r="C21" s="5" t="n">
        <v>2</v>
      </c>
      <c r="D21" s="5" t="n">
        <v>25947</v>
      </c>
      <c r="E21" s="5" t="n">
        <v>73916</v>
      </c>
      <c r="F21" s="5" t="n">
        <v>5047</v>
      </c>
      <c r="G21" s="5" t="n">
        <v>104</v>
      </c>
      <c r="H21" s="3" t="n">
        <f aca="false">'24-SSD'!I21/3200</f>
        <v>0.0265625</v>
      </c>
      <c r="I21" s="5" t="n">
        <v>85</v>
      </c>
    </row>
    <row r="22" customFormat="false" ht="12.8" hidden="false" customHeight="false" outlineLevel="0" collapsed="false">
      <c r="B22" s="5" t="n">
        <v>2</v>
      </c>
      <c r="C22" s="5" t="n">
        <v>4</v>
      </c>
      <c r="D22" s="5" t="n">
        <v>24179</v>
      </c>
      <c r="E22" s="5" t="n">
        <v>88765</v>
      </c>
      <c r="F22" s="5" t="n">
        <v>6218</v>
      </c>
      <c r="G22" s="5" t="n">
        <v>78</v>
      </c>
      <c r="H22" s="3" t="n">
        <f aca="false">'24-SSD'!I22/3200</f>
        <v>0.020625</v>
      </c>
      <c r="I22" s="5" t="n">
        <v>66</v>
      </c>
    </row>
    <row r="23" customFormat="false" ht="12.8" hidden="false" customHeight="false" outlineLevel="0" collapsed="false">
      <c r="B23" s="5" t="n">
        <v>4</v>
      </c>
      <c r="C23" s="5" t="n">
        <v>4</v>
      </c>
      <c r="D23" s="5" t="n">
        <v>23602</v>
      </c>
      <c r="E23" s="5" t="n">
        <v>94895</v>
      </c>
      <c r="F23" s="5" t="n">
        <v>8138</v>
      </c>
      <c r="G23" s="5" t="n">
        <v>91</v>
      </c>
      <c r="H23" s="3" t="n">
        <f aca="false">'24-SSD'!I23/3200</f>
        <v>0.02</v>
      </c>
      <c r="I23" s="5" t="n">
        <v>64</v>
      </c>
    </row>
    <row r="24" customFormat="false" ht="12.8" hidden="false" customHeight="false" outlineLevel="0" collapsed="false">
      <c r="B24" s="5" t="n">
        <v>4</v>
      </c>
      <c r="C24" s="5" t="n">
        <v>8</v>
      </c>
      <c r="D24" s="5" t="n">
        <v>20673</v>
      </c>
      <c r="E24" s="5" t="n">
        <v>104406</v>
      </c>
      <c r="F24" s="5" t="n">
        <v>8556</v>
      </c>
      <c r="G24" s="5" t="n">
        <v>190</v>
      </c>
      <c r="H24" s="3" t="n">
        <f aca="false">'24-SSD'!I24/3200</f>
        <v>0.0196875</v>
      </c>
      <c r="I24" s="5" t="n">
        <v>63</v>
      </c>
    </row>
    <row r="25" customFormat="false" ht="12.8" hidden="false" customHeight="false" outlineLevel="0" collapsed="false">
      <c r="B25" s="5" t="n">
        <v>8</v>
      </c>
      <c r="C25" s="5" t="n">
        <v>8</v>
      </c>
      <c r="D25" s="5" t="n">
        <v>15221</v>
      </c>
      <c r="E25" s="5" t="n">
        <v>131936</v>
      </c>
      <c r="F25" s="5" t="n">
        <v>9664</v>
      </c>
      <c r="G25" s="5" t="n">
        <v>101</v>
      </c>
      <c r="H25" s="3" t="n">
        <f aca="false">'24-SSD'!I25/3200</f>
        <v>0.0153125</v>
      </c>
      <c r="I25" s="5" t="n">
        <v>49</v>
      </c>
    </row>
    <row r="26" customFormat="false" ht="12.8" hidden="false" customHeight="false" outlineLevel="0" collapsed="false">
      <c r="B26" s="5" t="n">
        <v>8</v>
      </c>
      <c r="C26" s="5" t="n">
        <v>16</v>
      </c>
      <c r="D26" s="5" t="n">
        <v>13130</v>
      </c>
      <c r="E26" s="5" t="n">
        <v>147419</v>
      </c>
      <c r="F26" s="5" t="n">
        <v>10109</v>
      </c>
      <c r="G26" s="5" t="n">
        <v>245</v>
      </c>
      <c r="H26" s="3" t="n">
        <f aca="false">'24-SSD'!I26/3200</f>
        <v>0.0190625</v>
      </c>
      <c r="I26" s="5" t="n">
        <v>61</v>
      </c>
    </row>
    <row r="27" customFormat="false" ht="12.8" hidden="false" customHeight="false" outlineLevel="0" collapsed="false">
      <c r="B27" s="5" t="n">
        <v>16</v>
      </c>
      <c r="C27" s="5" t="n">
        <v>16</v>
      </c>
      <c r="D27" s="5" t="n">
        <v>12104</v>
      </c>
      <c r="E27" s="5" t="n">
        <v>158815</v>
      </c>
      <c r="F27" s="5" t="n">
        <v>10627</v>
      </c>
      <c r="G27" s="5" t="n">
        <v>903</v>
      </c>
      <c r="H27" s="3" t="n">
        <f aca="false">'24-SSD'!I27/3200</f>
        <v>0.01875</v>
      </c>
      <c r="I27" s="5" t="n">
        <v>60</v>
      </c>
    </row>
    <row r="28" customFormat="false" ht="12.8" hidden="false" customHeight="false" outlineLevel="0" collapsed="false">
      <c r="B28" s="5" t="n">
        <v>16</v>
      </c>
      <c r="C28" s="5" t="n">
        <v>32</v>
      </c>
      <c r="D28" s="5" t="n">
        <v>11653</v>
      </c>
      <c r="E28" s="5" t="n">
        <v>170363</v>
      </c>
      <c r="F28" s="5" t="n">
        <v>12131</v>
      </c>
      <c r="G28" s="5" t="n">
        <v>976</v>
      </c>
      <c r="H28" s="3" t="n">
        <f aca="false">'24-SSD'!I28/3200</f>
        <v>0.01875</v>
      </c>
      <c r="I28" s="5" t="n">
        <v>60</v>
      </c>
    </row>
    <row r="29" customFormat="false" ht="12.8" hidden="false" customHeight="false" outlineLevel="0" collapsed="false">
      <c r="D29" s="5"/>
      <c r="E29" s="5"/>
      <c r="F29" s="5"/>
      <c r="G29" s="5"/>
      <c r="H29" s="5"/>
      <c r="I29" s="5"/>
    </row>
    <row r="30" customFormat="false" ht="12.8" hidden="false" customHeight="false" outlineLevel="0" collapsed="false">
      <c r="B30" s="2" t="s">
        <v>75</v>
      </c>
      <c r="D30" s="5"/>
      <c r="E30" s="5"/>
      <c r="F30" s="5"/>
      <c r="G30" s="5"/>
      <c r="H30" s="5"/>
      <c r="I30" s="5"/>
    </row>
    <row r="31" customFormat="false" ht="12.8" hidden="false" customHeight="false" outlineLevel="0" collapsed="false">
      <c r="B31" s="5" t="s">
        <v>76</v>
      </c>
      <c r="C31" s="5" t="s">
        <v>77</v>
      </c>
      <c r="D31" s="5"/>
      <c r="E31" s="5"/>
      <c r="F31" s="5"/>
      <c r="G31" s="5"/>
      <c r="H31" s="5"/>
      <c r="I31" s="5"/>
    </row>
    <row r="32" customFormat="false" ht="12.8" hidden="false" customHeight="false" outlineLevel="0" collapsed="false">
      <c r="B32" s="5" t="n">
        <v>22</v>
      </c>
      <c r="C32" s="5" t="n">
        <v>660</v>
      </c>
      <c r="D32" s="5"/>
      <c r="E32" s="5"/>
      <c r="F32" s="5"/>
      <c r="G32" s="5"/>
      <c r="H32" s="5"/>
      <c r="I32" s="5"/>
    </row>
    <row r="33" customFormat="false" ht="12.8" hidden="false" customHeight="false" outlineLevel="0" collapsed="false">
      <c r="B33" s="5" t="n">
        <v>8</v>
      </c>
      <c r="C33" s="5" t="n">
        <v>630</v>
      </c>
      <c r="D33" s="5"/>
      <c r="E33" s="5"/>
      <c r="F33" s="5"/>
      <c r="G33" s="5"/>
      <c r="H33" s="5"/>
      <c r="I33" s="5"/>
    </row>
  </sheetData>
  <mergeCells count="1">
    <mergeCell ref="E17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2016-05-18T18:13:00Z</dcterms:created>
  <dc:language>en-IN</dc:language>
  <cp:revision>0</cp:revision>
</cp:coreProperties>
</file>